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5" yWindow="1140" windowWidth="15315" windowHeight="11760"/>
  </bookViews>
  <sheets>
    <sheet name="1_1" sheetId="1" r:id="rId1"/>
    <sheet name="Sheet1" sheetId="2" r:id="rId2"/>
  </sheets>
  <calcPr calcId="145621"/>
</workbook>
</file>

<file path=xl/calcChain.xml><?xml version="1.0" encoding="utf-8"?>
<calcChain xmlns="http://schemas.openxmlformats.org/spreadsheetml/2006/main">
  <c r="J4" i="1" l="1"/>
  <c r="K4" i="1"/>
  <c r="J6" i="1"/>
  <c r="K6" i="1"/>
  <c r="J7" i="1"/>
  <c r="K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7" i="1"/>
  <c r="K17" i="1"/>
  <c r="J20" i="1"/>
  <c r="K20" i="1"/>
  <c r="J21" i="1"/>
  <c r="K21" i="1"/>
  <c r="J22" i="1"/>
  <c r="K22" i="1"/>
  <c r="J23" i="1"/>
  <c r="K23" i="1"/>
  <c r="J24" i="1"/>
  <c r="K24" i="1"/>
  <c r="J25" i="1"/>
  <c r="K25" i="1"/>
  <c r="J26" i="1"/>
  <c r="K26" i="1"/>
  <c r="J27" i="1"/>
  <c r="K27" i="1"/>
  <c r="J28" i="1"/>
  <c r="K28" i="1"/>
  <c r="J29" i="1"/>
  <c r="K29" i="1"/>
  <c r="J30" i="1"/>
  <c r="K30" i="1"/>
  <c r="J31" i="1"/>
  <c r="K31" i="1"/>
  <c r="J32" i="1"/>
  <c r="K32" i="1"/>
  <c r="J33" i="1"/>
  <c r="K33" i="1"/>
  <c r="J34" i="1"/>
  <c r="K34" i="1"/>
  <c r="J35" i="1"/>
  <c r="K35" i="1"/>
  <c r="J36" i="1"/>
  <c r="K36" i="1"/>
  <c r="J37" i="1"/>
  <c r="K37" i="1"/>
  <c r="J38" i="1"/>
  <c r="K38" i="1"/>
  <c r="J39" i="1"/>
  <c r="K39" i="1"/>
  <c r="J41" i="1"/>
  <c r="K41" i="1"/>
  <c r="J42" i="1"/>
  <c r="K42" i="1"/>
  <c r="J43" i="1"/>
  <c r="K43" i="1"/>
  <c r="J44" i="1"/>
  <c r="K44" i="1"/>
  <c r="J45" i="1"/>
  <c r="K45" i="1"/>
  <c r="J46" i="1"/>
  <c r="K46" i="1"/>
  <c r="J47" i="1"/>
  <c r="K47" i="1"/>
  <c r="J48" i="1"/>
  <c r="K48" i="1"/>
  <c r="J49" i="1"/>
  <c r="K49" i="1"/>
  <c r="J50" i="1"/>
  <c r="K50" i="1"/>
  <c r="J51" i="1"/>
  <c r="K51" i="1"/>
  <c r="J52" i="1"/>
  <c r="K52" i="1"/>
  <c r="J53" i="1"/>
  <c r="K53" i="1"/>
  <c r="J54" i="1"/>
  <c r="K54" i="1"/>
  <c r="J55" i="1"/>
  <c r="K55" i="1"/>
  <c r="J56" i="1"/>
  <c r="K56" i="1"/>
  <c r="J57" i="1"/>
  <c r="K57" i="1"/>
  <c r="J58" i="1"/>
  <c r="K58" i="1"/>
  <c r="J59" i="1"/>
  <c r="K59" i="1"/>
  <c r="J60" i="1"/>
  <c r="K60" i="1"/>
  <c r="J62" i="1"/>
  <c r="K62" i="1"/>
  <c r="J63" i="1"/>
  <c r="K63" i="1"/>
  <c r="J64" i="1"/>
  <c r="K64" i="1"/>
  <c r="J65" i="1"/>
  <c r="K65" i="1"/>
  <c r="J66" i="1"/>
  <c r="K66" i="1"/>
  <c r="J67" i="1"/>
  <c r="K67" i="1"/>
  <c r="J68" i="1"/>
  <c r="K68" i="1"/>
  <c r="J69" i="1"/>
  <c r="K69" i="1"/>
  <c r="J70" i="1"/>
  <c r="K70" i="1"/>
  <c r="J71" i="1"/>
  <c r="K71" i="1"/>
  <c r="J72" i="1"/>
  <c r="K72" i="1"/>
  <c r="J73" i="1"/>
  <c r="K73" i="1"/>
  <c r="J74" i="1"/>
  <c r="K74" i="1"/>
  <c r="J75" i="1"/>
  <c r="K75" i="1"/>
  <c r="J76" i="1"/>
  <c r="K76" i="1"/>
  <c r="J78" i="1"/>
  <c r="K78" i="1"/>
  <c r="J79" i="1"/>
  <c r="K79" i="1"/>
  <c r="J81" i="1"/>
  <c r="K81" i="1"/>
  <c r="J83" i="1"/>
  <c r="K83" i="1"/>
  <c r="J84" i="1"/>
  <c r="K84" i="1"/>
  <c r="J86" i="1"/>
  <c r="K86" i="1"/>
  <c r="J87" i="1"/>
  <c r="K87" i="1"/>
  <c r="J88" i="1"/>
  <c r="K88" i="1"/>
  <c r="J89" i="1"/>
  <c r="K89" i="1"/>
  <c r="J90" i="1"/>
  <c r="K90" i="1"/>
  <c r="J91" i="1"/>
  <c r="K91" i="1"/>
  <c r="J92" i="1"/>
  <c r="K92" i="1"/>
  <c r="J93" i="1"/>
  <c r="K93" i="1"/>
  <c r="J94" i="1"/>
  <c r="K94" i="1"/>
  <c r="J95" i="1"/>
  <c r="K95" i="1"/>
  <c r="J96" i="1"/>
  <c r="K96" i="1"/>
  <c r="J97" i="1"/>
  <c r="K97" i="1"/>
  <c r="J104" i="1"/>
  <c r="K104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12" i="1"/>
  <c r="K112" i="1"/>
  <c r="J114" i="1"/>
  <c r="K114" i="1"/>
  <c r="J115" i="1"/>
  <c r="K115" i="1"/>
  <c r="J117" i="1"/>
  <c r="K117" i="1"/>
  <c r="J122" i="1"/>
  <c r="K122" i="1"/>
  <c r="J123" i="1"/>
  <c r="K123" i="1"/>
  <c r="J126" i="1"/>
  <c r="K126" i="1"/>
  <c r="J127" i="1"/>
  <c r="K127" i="1"/>
  <c r="J128" i="1"/>
  <c r="K128" i="1"/>
  <c r="J129" i="1"/>
  <c r="K129" i="1"/>
  <c r="J130" i="1"/>
  <c r="K130" i="1"/>
  <c r="K3" i="1"/>
  <c r="J3" i="1"/>
</calcChain>
</file>

<file path=xl/sharedStrings.xml><?xml version="1.0" encoding="utf-8"?>
<sst xmlns="http://schemas.openxmlformats.org/spreadsheetml/2006/main" count="348" uniqueCount="189">
  <si>
    <t>Name</t>
  </si>
  <si>
    <t>Unknown 1</t>
  </si>
  <si>
    <t>Unknown 2</t>
  </si>
  <si>
    <t>1-Octanesulfonyl chloride</t>
  </si>
  <si>
    <t>Propanoic acid, 2-[(trimethylsilyl)oxy]-, trimethylsilyl ester</t>
  </si>
  <si>
    <t>Unknown 8</t>
  </si>
  <si>
    <t>Unknown 9</t>
  </si>
  <si>
    <t>Unknown 10</t>
  </si>
  <si>
    <t>Boric acid, trimethyl ester</t>
  </si>
  <si>
    <t>Propanoic acid, 2-oxo-, methyl ester</t>
  </si>
  <si>
    <t>Pyruvic acid_1175_1TMS</t>
  </si>
  <si>
    <t>Valine_1245_2TMS</t>
  </si>
  <si>
    <t>Leucine_1252_1TMS</t>
  </si>
  <si>
    <t>Isoleucine_1285_1TMS</t>
  </si>
  <si>
    <t>Propanedioic acid, bis(trimethylsilyl) ester</t>
  </si>
  <si>
    <t>Glycine d5_1343_3TMS</t>
  </si>
  <si>
    <t>Unknown 12</t>
  </si>
  <si>
    <t>Unknown 13</t>
  </si>
  <si>
    <t>Dichloroacetic acid, 6-ethyl-3-octyl ester</t>
  </si>
  <si>
    <t>Serine_1361_2TMS</t>
  </si>
  <si>
    <t>Phosphate_1372_4TMS</t>
  </si>
  <si>
    <t>Propanoic acid, 2,3-bis[(trimethylsilyl)oxy]-, trimethylsilyl ester</t>
  </si>
  <si>
    <t>Threonine_1384_2TMS</t>
  </si>
  <si>
    <t>Unknown 15</t>
  </si>
  <si>
    <t>Unknown 16</t>
  </si>
  <si>
    <t>Serine_1408_3TMS</t>
  </si>
  <si>
    <t>Unknown 17</t>
  </si>
  <si>
    <t>Succinic acid d4_1419_2TMS</t>
  </si>
  <si>
    <t>Fumaric acid_1413_2TMS</t>
  </si>
  <si>
    <t>Unknown 18</t>
  </si>
  <si>
    <t>Unknown 20</t>
  </si>
  <si>
    <t>Unknown 21</t>
  </si>
  <si>
    <t>Unknown 22</t>
  </si>
  <si>
    <t>Threose_1819_3TMS</t>
  </si>
  <si>
    <t>2(3H)-Furanone, dihydro-3,4-bis[(trimethylsilyl)oxy]-, trans-</t>
  </si>
  <si>
    <t>Threose_1840_3TMS</t>
  </si>
  <si>
    <t>Unknown 23</t>
  </si>
  <si>
    <t>Unknown 24</t>
  </si>
  <si>
    <t>Malic acid_1546_3TMS</t>
  </si>
  <si>
    <t>Unknown 25</t>
  </si>
  <si>
    <t>2,3,4-Trihydroxybutyric acid tetrakis(trimethylsilyl) deriv.</t>
  </si>
  <si>
    <t>Unknown 27</t>
  </si>
  <si>
    <t>Glycerol_1285_4TMS</t>
  </si>
  <si>
    <t>Arabinofuranose, 1,2,3,5-tetrakis-O-(trimethylsilyl)-</t>
  </si>
  <si>
    <t>Fructose_1773_5TMS</t>
  </si>
  <si>
    <t>Mannose, 6-deoxy-2,3,4,5-tetrakis-O-(trimethylsilyl)-, L-</t>
  </si>
  <si>
    <t>Unknown 28</t>
  </si>
  <si>
    <t>Xylose_1661_4TMS</t>
  </si>
  <si>
    <t>Erythro-Pentonic acid, 2-deoxy-3,4,5-tris-O-(trimethylsilyl)-, trimethylsilyl ester</t>
  </si>
  <si>
    <t>D-Gluconic acid, 2,3,4,5,6-pentakis-O-(trimethylsilyl)-, trimethylsilyl ester</t>
  </si>
  <si>
    <t>Fucose_1724_4TMS</t>
  </si>
  <si>
    <t>N,O-Bis-(trimethylsilyl)-2-pyrrolidone carboxylic acid</t>
  </si>
  <si>
    <t>Unknown 31</t>
  </si>
  <si>
    <t>Unknown 32</t>
  </si>
  <si>
    <t>Fructose_1773_5TMS:2</t>
  </si>
  <si>
    <t>1,6-anhydroglucose_1803_3TMS</t>
  </si>
  <si>
    <t>Unknown 34</t>
  </si>
  <si>
    <t>D-Glycero-D-gulo-Heptonic acid, 2,3,5,6,7-pentakis-O-(trimethylsilyl)-, ç-lactone</t>
  </si>
  <si>
    <t>Lyxose, tetra-(trimethylsilyl)-ether</t>
  </si>
  <si>
    <t>Unknown 39</t>
  </si>
  <si>
    <t>Unknown 40</t>
  </si>
  <si>
    <t>Unknown 41</t>
  </si>
  <si>
    <t>myo-inositol_2014_5TMS</t>
  </si>
  <si>
    <t>Shikimic acid_1838_4TMS</t>
  </si>
  <si>
    <t>Allose_1831_5TMS</t>
  </si>
  <si>
    <t>Isoascorbic acid_2032_4TMS</t>
  </si>
  <si>
    <t>Unknown 42</t>
  </si>
  <si>
    <t>Galactose_1872_5TMS</t>
  </si>
  <si>
    <t>Allose_1831_5TMS:2</t>
  </si>
  <si>
    <t>Fructose_1763_5TMS</t>
  </si>
  <si>
    <t>Unknown 43</t>
  </si>
  <si>
    <t>Unknown 44</t>
  </si>
  <si>
    <t>Unknown 45</t>
  </si>
  <si>
    <t>Unknown 46</t>
  </si>
  <si>
    <t>Mannose, 6-deoxy-2,3,4,5-tetrakis-O-(trimethylsilyl)-, L-:2</t>
  </si>
  <si>
    <t>Hexadecanoic acid_2101_1TMS</t>
  </si>
  <si>
    <t>à-D-Glucopyranoside, methyl 2,3,4-tris-O-(trimethylsilyl)-6-dodecanoyl-</t>
  </si>
  <si>
    <t>Fructose_1763_5TMS:2</t>
  </si>
  <si>
    <t>à-D-Mannopyranoside, methyl 2,3,4,6-tetrakis-O-(trimethylsilyl)-</t>
  </si>
  <si>
    <t>Fructose_1831_5TMS</t>
  </si>
  <si>
    <t>Unknown 49</t>
  </si>
  <si>
    <t>Fructose_1763_5TMS:3</t>
  </si>
  <si>
    <t>Arabinofuranose, 1,2,3,5-tetrakis-O-(trimethylsilyl)-:2</t>
  </si>
  <si>
    <t>Octadecanoic acid_2292_1TMS</t>
  </si>
  <si>
    <t>Unknown 50</t>
  </si>
  <si>
    <t>Unknown 51</t>
  </si>
  <si>
    <t>Fructose_1763_5TMS:4</t>
  </si>
  <si>
    <t>á-D-Glucopyranose, 1,2,3,4,6-pentakis-O-(trimethylsilyl)-</t>
  </si>
  <si>
    <t>Fructose_1763_5TMS:5</t>
  </si>
  <si>
    <t>Unknown 52</t>
  </si>
  <si>
    <t>Unknown 53</t>
  </si>
  <si>
    <t>Ribitol_1660_5TMS</t>
  </si>
  <si>
    <t>Sucrose_2323_8TMS</t>
  </si>
  <si>
    <t>Unknown 55</t>
  </si>
  <si>
    <t>Unknown 56</t>
  </si>
  <si>
    <t>Trehalose_2614_8TMS</t>
  </si>
  <si>
    <t>Palmitin_2606_2TMS</t>
  </si>
  <si>
    <t>Sedoheptulose_2252_6TMS</t>
  </si>
  <si>
    <t>Unknown 57</t>
  </si>
  <si>
    <t>D-Xylopyranose, 1,2,3,4-tetrakis-O-(trimethylsilyl)-</t>
  </si>
  <si>
    <t>Glucopyranose, pentakis-O-trimethylsilyl-</t>
  </si>
  <si>
    <t>Bis(trimethylsilyl)monostearin</t>
  </si>
  <si>
    <t>Unknown 58</t>
  </si>
  <si>
    <t>Unknown 3</t>
  </si>
  <si>
    <t>Unknown 5</t>
  </si>
  <si>
    <t>Unknown 11</t>
  </si>
  <si>
    <t>Unknown 14</t>
  </si>
  <si>
    <t>Unknown 19</t>
  </si>
  <si>
    <t>Unknown 29</t>
  </si>
  <si>
    <t>Unknown 30</t>
  </si>
  <si>
    <t>Sorbose_1849_5TMS</t>
  </si>
  <si>
    <t>Fructose_1845_5TMS</t>
  </si>
  <si>
    <t>1,2,3-Propanetricarboxylic acid, 2-[(trimethylsilyl)oxy]-, tris(trimethylsilyl) ester</t>
  </si>
  <si>
    <t>Unknown 38</t>
  </si>
  <si>
    <t>Unknown 47</t>
  </si>
  <si>
    <t>à-D-Xylopyranose, 1,2,3,4-tetrakis-O-(trimethylsilyl)-</t>
  </si>
  <si>
    <t>Unknown 33</t>
  </si>
  <si>
    <t>Unknown 54</t>
  </si>
  <si>
    <t>Unknown 26</t>
  </si>
  <si>
    <r>
      <t>beta</t>
    </r>
    <r>
      <rPr>
        <b/>
        <sz val="11"/>
        <color rgb="FF252525"/>
        <rFont val="Arial"/>
        <family val="2"/>
      </rPr>
      <t xml:space="preserve">-carboxyglutaric acid </t>
    </r>
  </si>
  <si>
    <t>inhibitor of aconitase, interferes with Krebs cycle</t>
  </si>
  <si>
    <t>threonic acid</t>
  </si>
  <si>
    <t>Threonic acid-1,4-lactone</t>
  </si>
  <si>
    <t>arabinose</t>
  </si>
  <si>
    <t>pectin, hemi celluloses</t>
  </si>
  <si>
    <t>octadecanoic acid</t>
  </si>
  <si>
    <t> saturated fatty acid with an 18-carbon chain </t>
  </si>
  <si>
    <t>provide structural integrity to the cell wall and plasma membranes in plants</t>
  </si>
  <si>
    <t>boric acid</t>
  </si>
  <si>
    <t>allose</t>
  </si>
  <si>
    <t>cellobiose</t>
  </si>
  <si>
    <t>butanal</t>
  </si>
  <si>
    <t>volatile aldehyde produced from degradation of fatty acids</t>
  </si>
  <si>
    <t>non natural - possibly from acetic acid in GC</t>
  </si>
  <si>
    <t>breakdown product of cellulose /lactose</t>
  </si>
  <si>
    <r>
      <t>Found on </t>
    </r>
    <r>
      <rPr>
        <i/>
        <sz val="11"/>
        <color rgb="FF0B0080"/>
        <rFont val="Arial"/>
        <family val="2"/>
      </rPr>
      <t>N</t>
    </r>
    <r>
      <rPr>
        <sz val="11"/>
        <color rgb="FF0B0080"/>
        <rFont val="Arial"/>
        <family val="2"/>
      </rPr>
      <t>-linked</t>
    </r>
    <r>
      <rPr>
        <sz val="11"/>
        <color rgb="FF252525"/>
        <rFont val="Arial"/>
        <family val="2"/>
      </rPr>
      <t> </t>
    </r>
    <r>
      <rPr>
        <sz val="11"/>
        <color rgb="FF0B0080"/>
        <rFont val="Arial"/>
        <family val="2"/>
      </rPr>
      <t>glycans</t>
    </r>
    <r>
      <rPr>
        <sz val="11"/>
        <color rgb="FF252525"/>
        <rFont val="Arial"/>
        <family val="2"/>
      </rPr>
      <t> on plant </t>
    </r>
    <r>
      <rPr>
        <sz val="11"/>
        <color rgb="FF0B0080"/>
        <rFont val="Arial"/>
        <family val="2"/>
      </rPr>
      <t>cell</t>
    </r>
    <r>
      <rPr>
        <sz val="11"/>
        <color rgb="FF252525"/>
        <rFont val="Arial"/>
        <family val="2"/>
      </rPr>
      <t> surface</t>
    </r>
  </si>
  <si>
    <t>monosaccharide</t>
  </si>
  <si>
    <t>Fructose</t>
  </si>
  <si>
    <t>Isosaccharinic acid</t>
  </si>
  <si>
    <t>STANDARD</t>
  </si>
  <si>
    <t>Palmitic acid</t>
  </si>
  <si>
    <t> saturated fatty acid with an 16-carbon chain </t>
  </si>
  <si>
    <t>Isotridecanol</t>
  </si>
  <si>
    <t>fatty alcohol (C13)</t>
  </si>
  <si>
    <t>Isoascorbic acid</t>
  </si>
  <si>
    <t>Isoleucine</t>
  </si>
  <si>
    <t>Leucine</t>
  </si>
  <si>
    <t>Xylose</t>
  </si>
  <si>
    <t>Malate</t>
  </si>
  <si>
    <t>Mannose</t>
  </si>
  <si>
    <t>Myo-inositol</t>
  </si>
  <si>
    <t>Pyroglutamic acid</t>
  </si>
  <si>
    <t>product of the glutathione-ascorbate cycle (ROS)</t>
  </si>
  <si>
    <t>glyceride of palmitic acid</t>
  </si>
  <si>
    <t>Palmitin</t>
  </si>
  <si>
    <t>Phosphate</t>
  </si>
  <si>
    <t>Proline</t>
  </si>
  <si>
    <t>Malonic acid</t>
  </si>
  <si>
    <t>succinate dehydrogenase inhibitor</t>
  </si>
  <si>
    <t>carboxylic acid metabolism</t>
  </si>
  <si>
    <t>Propanoic acid</t>
  </si>
  <si>
    <t>Pyruvate</t>
  </si>
  <si>
    <t>Ribitol</t>
  </si>
  <si>
    <t>Sedoheptulose</t>
  </si>
  <si>
    <t>Serine</t>
  </si>
  <si>
    <t>Shikimate</t>
  </si>
  <si>
    <t>Sorbose</t>
  </si>
  <si>
    <t>Sucrose</t>
  </si>
  <si>
    <t>Threonine</t>
  </si>
  <si>
    <t>Threose</t>
  </si>
  <si>
    <t>Trehalose</t>
  </si>
  <si>
    <t>crystalline pentose alcohol formed by the reduction of ribose</t>
  </si>
  <si>
    <r>
      <t> a </t>
    </r>
    <r>
      <rPr>
        <sz val="11"/>
        <color rgb="FF0B0080"/>
        <rFont val="Arial"/>
        <family val="2"/>
      </rPr>
      <t>monosaccharide</t>
    </r>
    <r>
      <rPr>
        <sz val="11"/>
        <color rgb="FF252525"/>
        <rFont val="Arial"/>
        <family val="2"/>
      </rPr>
      <t> with seven </t>
    </r>
    <r>
      <rPr>
        <sz val="11"/>
        <color rgb="FF0B0080"/>
        <rFont val="Arial"/>
        <family val="2"/>
      </rPr>
      <t>carbon</t>
    </r>
    <r>
      <rPr>
        <sz val="11"/>
        <color rgb="FF252525"/>
        <rFont val="Arial"/>
        <family val="2"/>
      </rPr>
      <t> atoms</t>
    </r>
  </si>
  <si>
    <t>amino acid</t>
  </si>
  <si>
    <t>triose sugar</t>
  </si>
  <si>
    <t>Valine</t>
  </si>
  <si>
    <t>Butanal, 2,3,4-tris[(trimethylsilyl)oxy]-, O-methyloxime, [R-(R*,R*)]-</t>
  </si>
  <si>
    <t>Cellobiose_2591_8TMS</t>
  </si>
  <si>
    <t>Proline_1327_1TMS</t>
  </si>
  <si>
    <t>Unknown 35</t>
  </si>
  <si>
    <t>Unknown 36</t>
  </si>
  <si>
    <t>Unknown 37</t>
  </si>
  <si>
    <t>Unknown 4</t>
  </si>
  <si>
    <t>Unknown 6</t>
  </si>
  <si>
    <t>Unknown 7</t>
  </si>
  <si>
    <t>SE</t>
  </si>
  <si>
    <t>MEAN</t>
  </si>
  <si>
    <t>Fum2 Control Day 1 8h</t>
  </si>
  <si>
    <t>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</si>
</sst>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252525"/>
      <name val="Arial"/>
      <family val="2"/>
    </font>
    <font>
      <b/>
      <i/>
      <sz val="11"/>
      <color rgb="FF252525"/>
      <name val="Arial"/>
      <family val="2"/>
    </font>
    <font>
      <sz val="9"/>
      <color rgb="FF666666"/>
      <name val="Tahoma"/>
      <family val="2"/>
    </font>
    <font>
      <sz val="12"/>
      <color rgb="FF545454"/>
      <name val="Arial"/>
      <family val="2"/>
    </font>
    <font>
      <sz val="11"/>
      <color rgb="FF252525"/>
      <name val="Arial"/>
      <family val="2"/>
    </font>
    <font>
      <sz val="11"/>
      <color rgb="FF0B0080"/>
      <name val="Arial"/>
      <family val="2"/>
    </font>
    <font>
      <i/>
      <sz val="11"/>
      <color rgb="FF0B0080"/>
      <name val="Arial"/>
      <family val="2"/>
    </font>
    <font>
      <sz val="10"/>
      <color rgb="FF222222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5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0"/>
  <sheetViews>
    <sheetView tabSelected="1" zoomScale="80" zoomScaleNormal="80" workbookViewId="0">
      <selection activeCell="O14" sqref="O14"/>
    </sheetView>
  </sheetViews>
  <sheetFormatPr defaultRowHeight="15" x14ac:dyDescent="0.25"/>
  <cols>
    <col min="1" max="1" width="31.85546875" customWidth="1"/>
    <col min="2" max="2" width="1.28515625" customWidth="1"/>
    <col min="3" max="3" width="11.7109375" customWidth="1"/>
    <col min="4" max="6" width="10.85546875" bestFit="1" customWidth="1"/>
    <col min="7" max="7" width="9" customWidth="1"/>
    <col min="8" max="9" width="10.85546875" bestFit="1" customWidth="1"/>
  </cols>
  <sheetData>
    <row r="1" spans="1:11" x14ac:dyDescent="0.25">
      <c r="E1">
        <v>136</v>
      </c>
      <c r="F1">
        <v>137</v>
      </c>
      <c r="G1">
        <v>138</v>
      </c>
      <c r="H1">
        <v>139</v>
      </c>
      <c r="I1">
        <v>140</v>
      </c>
    </row>
    <row r="2" spans="1:11" x14ac:dyDescent="0.25">
      <c r="A2" t="s">
        <v>0</v>
      </c>
      <c r="E2" t="s">
        <v>188</v>
      </c>
      <c r="F2" t="s">
        <v>188</v>
      </c>
      <c r="G2" t="s">
        <v>188</v>
      </c>
      <c r="H2" t="s">
        <v>188</v>
      </c>
      <c r="I2" t="s">
        <v>188</v>
      </c>
    </row>
    <row r="3" spans="1:11" x14ac:dyDescent="0.25">
      <c r="A3" t="s">
        <v>112</v>
      </c>
      <c r="B3" s="1" t="s">
        <v>119</v>
      </c>
      <c r="C3" s="1" t="s">
        <v>120</v>
      </c>
      <c r="E3">
        <v>123999</v>
      </c>
      <c r="F3">
        <v>127388</v>
      </c>
      <c r="G3">
        <v>149892</v>
      </c>
      <c r="H3">
        <v>182205</v>
      </c>
      <c r="I3">
        <v>166727</v>
      </c>
      <c r="J3">
        <f>AVERAGE(E3:I3)</f>
        <v>150042.20000000001</v>
      </c>
      <c r="K3">
        <f>STDEV(E3:I3)/SQRT(5)</f>
        <v>11189.977343140608</v>
      </c>
    </row>
    <row r="4" spans="1:11" x14ac:dyDescent="0.25">
      <c r="A4" t="s">
        <v>55</v>
      </c>
      <c r="B4" s="1"/>
      <c r="C4" s="1"/>
      <c r="E4">
        <v>10100161</v>
      </c>
      <c r="F4">
        <v>10841118</v>
      </c>
      <c r="G4">
        <v>13454787</v>
      </c>
      <c r="H4">
        <v>18007730</v>
      </c>
      <c r="I4">
        <v>19117974</v>
      </c>
      <c r="J4">
        <f t="shared" ref="J4:J67" si="0">AVERAGE(E4:I4)</f>
        <v>14304354</v>
      </c>
      <c r="K4">
        <f t="shared" ref="K4:K67" si="1">STDEV(E4:I4)/SQRT(5)</f>
        <v>1834079.3025685938</v>
      </c>
    </row>
    <row r="5" spans="1:11" x14ac:dyDescent="0.25">
      <c r="A5" t="s">
        <v>3</v>
      </c>
    </row>
    <row r="6" spans="1:11" x14ac:dyDescent="0.25">
      <c r="A6" t="s">
        <v>34</v>
      </c>
      <c r="B6" s="2" t="s">
        <v>122</v>
      </c>
      <c r="E6">
        <v>3493358</v>
      </c>
      <c r="F6">
        <v>3621970</v>
      </c>
      <c r="G6">
        <v>3362613</v>
      </c>
      <c r="H6">
        <v>4212199</v>
      </c>
      <c r="I6">
        <v>3967335</v>
      </c>
      <c r="J6">
        <f t="shared" si="0"/>
        <v>3731495</v>
      </c>
      <c r="K6">
        <f t="shared" si="1"/>
        <v>156760.28316094607</v>
      </c>
    </row>
    <row r="7" spans="1:11" x14ac:dyDescent="0.25">
      <c r="A7" t="s">
        <v>40</v>
      </c>
      <c r="B7" t="s">
        <v>121</v>
      </c>
      <c r="E7">
        <v>18954951</v>
      </c>
      <c r="F7">
        <v>18323746</v>
      </c>
      <c r="G7">
        <v>19139429</v>
      </c>
      <c r="H7">
        <v>16150107</v>
      </c>
      <c r="I7">
        <v>16403990</v>
      </c>
      <c r="J7">
        <f t="shared" si="0"/>
        <v>17794444.600000001</v>
      </c>
      <c r="K7">
        <f t="shared" si="1"/>
        <v>635339.60407648131</v>
      </c>
    </row>
    <row r="8" spans="1:11" x14ac:dyDescent="0.25">
      <c r="A8" t="s">
        <v>87</v>
      </c>
      <c r="E8">
        <v>277129</v>
      </c>
      <c r="F8">
        <v>283789</v>
      </c>
      <c r="G8">
        <v>266376</v>
      </c>
      <c r="H8">
        <v>299309</v>
      </c>
      <c r="I8">
        <v>267388</v>
      </c>
      <c r="J8">
        <f t="shared" si="0"/>
        <v>278798.2</v>
      </c>
      <c r="K8">
        <f t="shared" si="1"/>
        <v>6053.4739893717224</v>
      </c>
    </row>
    <row r="9" spans="1:11" x14ac:dyDescent="0.25">
      <c r="A9" t="s">
        <v>76</v>
      </c>
      <c r="E9">
        <v>29261</v>
      </c>
      <c r="F9">
        <v>18493</v>
      </c>
      <c r="G9">
        <v>24413</v>
      </c>
      <c r="H9">
        <v>26415</v>
      </c>
      <c r="I9">
        <v>25637</v>
      </c>
      <c r="J9">
        <f t="shared" si="0"/>
        <v>24843.8</v>
      </c>
      <c r="K9">
        <f t="shared" si="1"/>
        <v>1776.6223684283639</v>
      </c>
    </row>
    <row r="10" spans="1:11" x14ac:dyDescent="0.25">
      <c r="A10" t="s">
        <v>78</v>
      </c>
      <c r="E10">
        <v>64975</v>
      </c>
      <c r="F10">
        <v>60192</v>
      </c>
      <c r="G10">
        <v>57845</v>
      </c>
      <c r="H10">
        <v>51465</v>
      </c>
      <c r="I10">
        <v>55674</v>
      </c>
      <c r="J10">
        <f t="shared" si="0"/>
        <v>58030.2</v>
      </c>
      <c r="K10">
        <f t="shared" si="1"/>
        <v>2253.7907489383301</v>
      </c>
    </row>
    <row r="11" spans="1:11" x14ac:dyDescent="0.25">
      <c r="A11" t="s">
        <v>115</v>
      </c>
      <c r="E11">
        <v>383477</v>
      </c>
      <c r="F11">
        <v>377729</v>
      </c>
      <c r="G11">
        <v>357501</v>
      </c>
      <c r="H11">
        <v>374898</v>
      </c>
      <c r="I11">
        <v>437085</v>
      </c>
      <c r="J11">
        <f t="shared" si="0"/>
        <v>386138</v>
      </c>
      <c r="K11">
        <f t="shared" si="1"/>
        <v>13453.260534160481</v>
      </c>
    </row>
    <row r="12" spans="1:11" x14ac:dyDescent="0.25">
      <c r="A12" t="s">
        <v>64</v>
      </c>
      <c r="B12" t="s">
        <v>129</v>
      </c>
      <c r="E12">
        <v>4799007</v>
      </c>
      <c r="F12">
        <v>4806294</v>
      </c>
      <c r="G12">
        <v>5011538</v>
      </c>
      <c r="H12">
        <v>4512386</v>
      </c>
      <c r="I12">
        <v>4036531</v>
      </c>
      <c r="J12">
        <f t="shared" si="0"/>
        <v>4633151.2</v>
      </c>
      <c r="K12">
        <f t="shared" si="1"/>
        <v>168997.49148712237</v>
      </c>
    </row>
    <row r="13" spans="1:11" x14ac:dyDescent="0.25">
      <c r="A13" t="s">
        <v>68</v>
      </c>
      <c r="B13" t="s">
        <v>129</v>
      </c>
      <c r="E13">
        <v>144453</v>
      </c>
      <c r="F13">
        <v>110290</v>
      </c>
      <c r="G13">
        <v>92028</v>
      </c>
      <c r="H13">
        <v>72543</v>
      </c>
      <c r="I13">
        <v>123839</v>
      </c>
      <c r="J13">
        <f t="shared" si="0"/>
        <v>108630.6</v>
      </c>
      <c r="K13">
        <f t="shared" si="1"/>
        <v>12440.366918222302</v>
      </c>
    </row>
    <row r="14" spans="1:11" x14ac:dyDescent="0.25">
      <c r="A14" t="s">
        <v>43</v>
      </c>
      <c r="B14" t="s">
        <v>123</v>
      </c>
      <c r="C14" t="s">
        <v>124</v>
      </c>
      <c r="E14">
        <v>658772</v>
      </c>
      <c r="F14">
        <v>637488</v>
      </c>
      <c r="G14">
        <v>655905</v>
      </c>
      <c r="H14">
        <v>760989</v>
      </c>
      <c r="I14">
        <v>685238</v>
      </c>
      <c r="J14">
        <f t="shared" si="0"/>
        <v>679678.4</v>
      </c>
      <c r="K14">
        <f t="shared" si="1"/>
        <v>21707.838198678375</v>
      </c>
    </row>
    <row r="15" spans="1:11" x14ac:dyDescent="0.25">
      <c r="A15" t="s">
        <v>82</v>
      </c>
      <c r="B15" t="s">
        <v>123</v>
      </c>
      <c r="C15" t="s">
        <v>124</v>
      </c>
      <c r="E15">
        <v>95603</v>
      </c>
      <c r="F15">
        <v>117705</v>
      </c>
      <c r="G15">
        <v>103086</v>
      </c>
      <c r="H15">
        <v>151106</v>
      </c>
      <c r="I15">
        <v>128970</v>
      </c>
      <c r="J15">
        <f t="shared" si="0"/>
        <v>119294</v>
      </c>
      <c r="K15">
        <f t="shared" si="1"/>
        <v>9828.8249195923727</v>
      </c>
    </row>
    <row r="16" spans="1:11" ht="15.75" x14ac:dyDescent="0.25">
      <c r="A16" t="s">
        <v>101</v>
      </c>
      <c r="B16" t="s">
        <v>125</v>
      </c>
      <c r="C16" s="3" t="s">
        <v>126</v>
      </c>
    </row>
    <row r="17" spans="1:11" x14ac:dyDescent="0.25">
      <c r="A17" t="s">
        <v>8</v>
      </c>
      <c r="B17" t="s">
        <v>128</v>
      </c>
      <c r="C17" s="4" t="s">
        <v>127</v>
      </c>
      <c r="E17">
        <v>422402</v>
      </c>
      <c r="F17">
        <v>437867</v>
      </c>
      <c r="G17">
        <v>401829</v>
      </c>
      <c r="H17">
        <v>439829</v>
      </c>
      <c r="I17">
        <v>399548</v>
      </c>
      <c r="J17">
        <f t="shared" si="0"/>
        <v>420295</v>
      </c>
      <c r="K17">
        <f t="shared" si="1"/>
        <v>8562.1929258806122</v>
      </c>
    </row>
    <row r="18" spans="1:11" x14ac:dyDescent="0.25">
      <c r="A18" t="s">
        <v>176</v>
      </c>
      <c r="B18" t="s">
        <v>131</v>
      </c>
      <c r="C18" t="s">
        <v>132</v>
      </c>
    </row>
    <row r="19" spans="1:11" x14ac:dyDescent="0.25">
      <c r="A19" t="s">
        <v>177</v>
      </c>
      <c r="B19" t="s">
        <v>130</v>
      </c>
    </row>
    <row r="20" spans="1:11" x14ac:dyDescent="0.25">
      <c r="A20" t="s">
        <v>49</v>
      </c>
      <c r="E20">
        <v>850389</v>
      </c>
      <c r="F20">
        <v>569498</v>
      </c>
      <c r="G20">
        <v>553957</v>
      </c>
      <c r="H20">
        <v>690651</v>
      </c>
      <c r="I20">
        <v>442294</v>
      </c>
      <c r="J20">
        <f t="shared" si="0"/>
        <v>621357.80000000005</v>
      </c>
      <c r="K20">
        <f t="shared" si="1"/>
        <v>69481.288598729952</v>
      </c>
    </row>
    <row r="21" spans="1:11" x14ac:dyDescent="0.25">
      <c r="A21" t="s">
        <v>57</v>
      </c>
      <c r="E21">
        <v>485227</v>
      </c>
      <c r="F21">
        <v>405303</v>
      </c>
      <c r="G21">
        <v>478352</v>
      </c>
      <c r="H21">
        <v>576512</v>
      </c>
      <c r="I21">
        <v>324577</v>
      </c>
      <c r="J21">
        <f t="shared" si="0"/>
        <v>453994.2</v>
      </c>
      <c r="K21">
        <f t="shared" si="1"/>
        <v>42248.695924726511</v>
      </c>
    </row>
    <row r="22" spans="1:11" x14ac:dyDescent="0.25">
      <c r="A22" t="s">
        <v>18</v>
      </c>
      <c r="B22" t="s">
        <v>133</v>
      </c>
      <c r="E22">
        <v>266632</v>
      </c>
      <c r="F22">
        <v>137223</v>
      </c>
      <c r="G22">
        <v>367583</v>
      </c>
      <c r="H22">
        <v>286064</v>
      </c>
      <c r="I22">
        <v>467185</v>
      </c>
      <c r="J22">
        <f t="shared" si="0"/>
        <v>304937.40000000002</v>
      </c>
      <c r="K22">
        <f t="shared" si="1"/>
        <v>54863.641771759918</v>
      </c>
    </row>
    <row r="23" spans="1:11" x14ac:dyDescent="0.25">
      <c r="A23" t="s">
        <v>99</v>
      </c>
      <c r="E23">
        <v>2177396</v>
      </c>
      <c r="F23">
        <v>1649498</v>
      </c>
      <c r="G23">
        <v>1266337</v>
      </c>
      <c r="H23">
        <v>1603056</v>
      </c>
      <c r="I23">
        <v>1198099</v>
      </c>
      <c r="J23">
        <f t="shared" si="0"/>
        <v>1578877.2</v>
      </c>
      <c r="K23">
        <f t="shared" si="1"/>
        <v>174136.45223312677</v>
      </c>
    </row>
    <row r="24" spans="1:11" x14ac:dyDescent="0.25">
      <c r="A24" t="s">
        <v>48</v>
      </c>
      <c r="B24" t="s">
        <v>138</v>
      </c>
      <c r="C24" t="s">
        <v>134</v>
      </c>
      <c r="E24">
        <v>992929</v>
      </c>
      <c r="F24">
        <v>688851</v>
      </c>
      <c r="G24">
        <v>675913</v>
      </c>
      <c r="H24">
        <v>1248199</v>
      </c>
      <c r="I24">
        <v>519400</v>
      </c>
      <c r="J24">
        <f t="shared" si="0"/>
        <v>825058.4</v>
      </c>
      <c r="K24">
        <f t="shared" si="1"/>
        <v>130662.23045685394</v>
      </c>
    </row>
    <row r="25" spans="1:11" x14ac:dyDescent="0.25">
      <c r="A25" t="s">
        <v>69</v>
      </c>
      <c r="B25" t="s">
        <v>137</v>
      </c>
      <c r="E25">
        <v>629523</v>
      </c>
      <c r="F25">
        <v>454872</v>
      </c>
      <c r="G25">
        <v>545132</v>
      </c>
      <c r="H25">
        <v>624061</v>
      </c>
      <c r="I25">
        <v>519374</v>
      </c>
      <c r="J25">
        <f t="shared" si="0"/>
        <v>554592.4</v>
      </c>
      <c r="K25">
        <f t="shared" si="1"/>
        <v>32950.321884011959</v>
      </c>
    </row>
    <row r="26" spans="1:11" x14ac:dyDescent="0.25">
      <c r="A26" t="s">
        <v>77</v>
      </c>
      <c r="B26" t="s">
        <v>137</v>
      </c>
      <c r="E26">
        <v>1494971</v>
      </c>
      <c r="F26">
        <v>1551113</v>
      </c>
      <c r="G26">
        <v>1550189</v>
      </c>
      <c r="H26">
        <v>1071446</v>
      </c>
      <c r="I26">
        <v>1718777</v>
      </c>
      <c r="J26">
        <f t="shared" si="0"/>
        <v>1477299.2</v>
      </c>
      <c r="K26">
        <f t="shared" si="1"/>
        <v>108190.11978290827</v>
      </c>
    </row>
    <row r="27" spans="1:11" x14ac:dyDescent="0.25">
      <c r="A27" t="s">
        <v>81</v>
      </c>
      <c r="B27" t="s">
        <v>137</v>
      </c>
      <c r="E27">
        <v>107411</v>
      </c>
      <c r="F27">
        <v>71539</v>
      </c>
      <c r="G27">
        <v>66384</v>
      </c>
      <c r="H27">
        <v>88278</v>
      </c>
      <c r="I27">
        <v>64046</v>
      </c>
      <c r="J27">
        <f t="shared" si="0"/>
        <v>79531.600000000006</v>
      </c>
      <c r="K27">
        <f t="shared" si="1"/>
        <v>8155.6891345857493</v>
      </c>
    </row>
    <row r="28" spans="1:11" x14ac:dyDescent="0.25">
      <c r="A28" t="s">
        <v>86</v>
      </c>
      <c r="B28" t="s">
        <v>137</v>
      </c>
      <c r="E28">
        <v>1079368</v>
      </c>
      <c r="F28">
        <v>835045</v>
      </c>
      <c r="G28">
        <v>885621</v>
      </c>
      <c r="H28">
        <v>891374</v>
      </c>
      <c r="I28">
        <v>901741</v>
      </c>
      <c r="J28">
        <f t="shared" si="0"/>
        <v>918629.8</v>
      </c>
      <c r="K28">
        <f t="shared" si="1"/>
        <v>41797.654722962623</v>
      </c>
    </row>
    <row r="29" spans="1:11" x14ac:dyDescent="0.25">
      <c r="A29" t="s">
        <v>88</v>
      </c>
      <c r="B29" t="s">
        <v>137</v>
      </c>
      <c r="E29">
        <v>1274992</v>
      </c>
      <c r="F29">
        <v>751473</v>
      </c>
      <c r="G29">
        <v>730636</v>
      </c>
      <c r="H29">
        <v>511078</v>
      </c>
      <c r="I29">
        <v>499301</v>
      </c>
      <c r="J29">
        <f t="shared" si="0"/>
        <v>753496</v>
      </c>
      <c r="K29">
        <f t="shared" si="1"/>
        <v>140688.72287678212</v>
      </c>
    </row>
    <row r="30" spans="1:11" x14ac:dyDescent="0.25">
      <c r="A30" t="s">
        <v>44</v>
      </c>
      <c r="B30" t="s">
        <v>137</v>
      </c>
      <c r="E30">
        <v>2006927</v>
      </c>
      <c r="F30">
        <v>1550127</v>
      </c>
      <c r="G30">
        <v>1479906</v>
      </c>
      <c r="H30">
        <v>1993384</v>
      </c>
      <c r="I30">
        <v>1134835</v>
      </c>
      <c r="J30">
        <f t="shared" si="0"/>
        <v>1633035.8</v>
      </c>
      <c r="K30">
        <f t="shared" si="1"/>
        <v>165555.4433666862</v>
      </c>
    </row>
    <row r="31" spans="1:11" x14ac:dyDescent="0.25">
      <c r="A31" t="s">
        <v>54</v>
      </c>
      <c r="B31" t="s">
        <v>137</v>
      </c>
      <c r="E31">
        <v>4384762</v>
      </c>
      <c r="F31">
        <v>4729748</v>
      </c>
      <c r="G31">
        <v>5009229</v>
      </c>
      <c r="H31">
        <v>5437722</v>
      </c>
      <c r="I31">
        <v>3927995</v>
      </c>
      <c r="J31">
        <f t="shared" si="0"/>
        <v>4697891.2</v>
      </c>
      <c r="K31">
        <f t="shared" si="1"/>
        <v>258465.25382638926</v>
      </c>
    </row>
    <row r="32" spans="1:11" x14ac:dyDescent="0.25">
      <c r="A32" t="s">
        <v>79</v>
      </c>
      <c r="B32" t="s">
        <v>137</v>
      </c>
      <c r="E32">
        <v>1868067</v>
      </c>
      <c r="F32">
        <v>1170438</v>
      </c>
      <c r="G32">
        <v>1105698</v>
      </c>
      <c r="H32">
        <v>1784188</v>
      </c>
      <c r="I32">
        <v>972053</v>
      </c>
      <c r="J32">
        <f t="shared" si="0"/>
        <v>1380088.8</v>
      </c>
      <c r="K32">
        <f t="shared" si="1"/>
        <v>185358.55392492691</v>
      </c>
    </row>
    <row r="33" spans="1:11" x14ac:dyDescent="0.25">
      <c r="A33" t="s">
        <v>111</v>
      </c>
      <c r="B33" t="s">
        <v>137</v>
      </c>
      <c r="E33">
        <v>14893898</v>
      </c>
      <c r="F33">
        <v>13201347</v>
      </c>
      <c r="G33">
        <v>14524544</v>
      </c>
      <c r="H33">
        <v>12293899</v>
      </c>
      <c r="I33">
        <v>14837877</v>
      </c>
      <c r="J33">
        <f t="shared" si="0"/>
        <v>13950313</v>
      </c>
      <c r="K33">
        <f t="shared" si="1"/>
        <v>515389.22942927317</v>
      </c>
    </row>
    <row r="34" spans="1:11" x14ac:dyDescent="0.25">
      <c r="A34" t="s">
        <v>50</v>
      </c>
      <c r="C34" s="4" t="s">
        <v>135</v>
      </c>
      <c r="E34">
        <v>729144</v>
      </c>
      <c r="F34">
        <v>788367</v>
      </c>
      <c r="G34">
        <v>683501</v>
      </c>
      <c r="H34">
        <v>715759</v>
      </c>
      <c r="I34">
        <v>685351</v>
      </c>
      <c r="J34">
        <f t="shared" si="0"/>
        <v>720424.4</v>
      </c>
      <c r="K34">
        <f t="shared" si="1"/>
        <v>19114.752327979557</v>
      </c>
    </row>
    <row r="35" spans="1:11" x14ac:dyDescent="0.25">
      <c r="A35" t="s">
        <v>28</v>
      </c>
      <c r="E35">
        <v>3829378</v>
      </c>
      <c r="F35">
        <v>3993878</v>
      </c>
      <c r="G35">
        <v>4091829</v>
      </c>
      <c r="H35">
        <v>3887417</v>
      </c>
      <c r="I35">
        <v>4152655</v>
      </c>
      <c r="J35">
        <f t="shared" si="0"/>
        <v>3991031.4</v>
      </c>
      <c r="K35">
        <f t="shared" si="1"/>
        <v>60480.663436010691</v>
      </c>
    </row>
    <row r="36" spans="1:11" x14ac:dyDescent="0.25">
      <c r="A36" t="s">
        <v>67</v>
      </c>
      <c r="C36" t="s">
        <v>136</v>
      </c>
      <c r="E36">
        <v>689369</v>
      </c>
      <c r="F36">
        <v>654416</v>
      </c>
      <c r="G36">
        <v>617686</v>
      </c>
      <c r="H36">
        <v>675828</v>
      </c>
      <c r="I36">
        <v>568976</v>
      </c>
      <c r="J36">
        <f t="shared" si="0"/>
        <v>641255</v>
      </c>
      <c r="K36">
        <f t="shared" si="1"/>
        <v>21752.256030122484</v>
      </c>
    </row>
    <row r="37" spans="1:11" x14ac:dyDescent="0.25">
      <c r="A37" t="s">
        <v>100</v>
      </c>
      <c r="E37">
        <v>2714609</v>
      </c>
      <c r="F37">
        <v>2194690</v>
      </c>
      <c r="G37">
        <v>2448414</v>
      </c>
      <c r="H37">
        <v>2988159</v>
      </c>
      <c r="I37">
        <v>2501543</v>
      </c>
      <c r="J37">
        <f t="shared" si="0"/>
        <v>2569483</v>
      </c>
      <c r="K37">
        <f t="shared" si="1"/>
        <v>133434.34491576746</v>
      </c>
    </row>
    <row r="38" spans="1:11" x14ac:dyDescent="0.25">
      <c r="A38" t="s">
        <v>42</v>
      </c>
      <c r="E38">
        <v>3323906</v>
      </c>
      <c r="F38">
        <v>2710548</v>
      </c>
      <c r="G38">
        <v>2480325</v>
      </c>
      <c r="H38">
        <v>3253610</v>
      </c>
      <c r="I38">
        <v>1589489</v>
      </c>
      <c r="J38">
        <f t="shared" si="0"/>
        <v>2671575.6</v>
      </c>
      <c r="K38">
        <f t="shared" si="1"/>
        <v>314110.33438978117</v>
      </c>
    </row>
    <row r="39" spans="1:11" x14ac:dyDescent="0.25">
      <c r="A39" t="s">
        <v>15</v>
      </c>
      <c r="B39" t="s">
        <v>139</v>
      </c>
      <c r="E39">
        <v>57773788</v>
      </c>
      <c r="F39">
        <v>57780205</v>
      </c>
      <c r="G39">
        <v>55909890</v>
      </c>
      <c r="H39">
        <v>53660622</v>
      </c>
      <c r="I39">
        <v>54741748</v>
      </c>
      <c r="J39">
        <f t="shared" si="0"/>
        <v>55973250.600000001</v>
      </c>
      <c r="K39">
        <f t="shared" si="1"/>
        <v>817798.36736983038</v>
      </c>
    </row>
    <row r="40" spans="1:11" ht="15.75" x14ac:dyDescent="0.25">
      <c r="A40" t="s">
        <v>75</v>
      </c>
      <c r="B40" t="s">
        <v>140</v>
      </c>
      <c r="C40" s="3" t="s">
        <v>141</v>
      </c>
    </row>
    <row r="41" spans="1:11" x14ac:dyDescent="0.25">
      <c r="A41" t="s">
        <v>65</v>
      </c>
      <c r="B41" t="s">
        <v>144</v>
      </c>
      <c r="E41">
        <v>1256551</v>
      </c>
      <c r="F41">
        <v>1608126</v>
      </c>
      <c r="G41">
        <v>1064587</v>
      </c>
      <c r="H41">
        <v>1633429</v>
      </c>
      <c r="I41">
        <v>960782</v>
      </c>
      <c r="J41">
        <f t="shared" si="0"/>
        <v>1304695</v>
      </c>
      <c r="K41">
        <f t="shared" si="1"/>
        <v>137546.76704415848</v>
      </c>
    </row>
    <row r="42" spans="1:11" x14ac:dyDescent="0.25">
      <c r="A42" t="s">
        <v>13</v>
      </c>
      <c r="B42" t="s">
        <v>145</v>
      </c>
      <c r="E42">
        <v>195442</v>
      </c>
      <c r="F42">
        <v>164677</v>
      </c>
      <c r="G42">
        <v>185547</v>
      </c>
      <c r="H42">
        <v>239883</v>
      </c>
      <c r="I42">
        <v>196275</v>
      </c>
      <c r="J42">
        <f t="shared" si="0"/>
        <v>196364.79999999999</v>
      </c>
      <c r="K42">
        <f t="shared" si="1"/>
        <v>12279.728866713605</v>
      </c>
    </row>
    <row r="43" spans="1:11" x14ac:dyDescent="0.25">
      <c r="A43" t="s">
        <v>142</v>
      </c>
      <c r="B43" t="s">
        <v>142</v>
      </c>
      <c r="C43" t="s">
        <v>143</v>
      </c>
      <c r="E43">
        <v>177267</v>
      </c>
      <c r="F43">
        <v>199029</v>
      </c>
      <c r="G43">
        <v>188172</v>
      </c>
      <c r="H43">
        <v>189759</v>
      </c>
      <c r="I43">
        <v>175767</v>
      </c>
      <c r="J43">
        <f t="shared" si="0"/>
        <v>185998.8</v>
      </c>
      <c r="K43">
        <f t="shared" si="1"/>
        <v>4298.7328179360011</v>
      </c>
    </row>
    <row r="44" spans="1:11" x14ac:dyDescent="0.25">
      <c r="A44" t="s">
        <v>12</v>
      </c>
      <c r="B44" t="s">
        <v>146</v>
      </c>
      <c r="E44">
        <v>172276</v>
      </c>
      <c r="F44">
        <v>183875</v>
      </c>
      <c r="G44">
        <v>180493</v>
      </c>
      <c r="H44">
        <v>184641</v>
      </c>
      <c r="I44">
        <v>199588</v>
      </c>
      <c r="J44">
        <f t="shared" si="0"/>
        <v>184174.6</v>
      </c>
      <c r="K44">
        <f t="shared" si="1"/>
        <v>4432.8943659870802</v>
      </c>
    </row>
    <row r="45" spans="1:11" x14ac:dyDescent="0.25">
      <c r="A45" t="s">
        <v>58</v>
      </c>
      <c r="B45" t="s">
        <v>147</v>
      </c>
      <c r="C45" t="s">
        <v>136</v>
      </c>
      <c r="E45">
        <v>216548</v>
      </c>
      <c r="F45">
        <v>243456</v>
      </c>
      <c r="G45">
        <v>206303</v>
      </c>
      <c r="H45">
        <v>288098</v>
      </c>
      <c r="I45">
        <v>262880</v>
      </c>
      <c r="J45">
        <f t="shared" si="0"/>
        <v>243457</v>
      </c>
      <c r="K45">
        <f t="shared" si="1"/>
        <v>14957.583040050287</v>
      </c>
    </row>
    <row r="46" spans="1:11" x14ac:dyDescent="0.25">
      <c r="A46" t="s">
        <v>38</v>
      </c>
      <c r="B46" t="s">
        <v>148</v>
      </c>
      <c r="E46">
        <v>22055936</v>
      </c>
      <c r="F46">
        <v>20472062</v>
      </c>
      <c r="G46">
        <v>20390778</v>
      </c>
      <c r="H46">
        <v>23898299</v>
      </c>
      <c r="I46">
        <v>22554010</v>
      </c>
      <c r="J46">
        <f t="shared" si="0"/>
        <v>21874217</v>
      </c>
      <c r="K46">
        <f t="shared" si="1"/>
        <v>661765.75052204088</v>
      </c>
    </row>
    <row r="47" spans="1:11" x14ac:dyDescent="0.25">
      <c r="A47" t="s">
        <v>45</v>
      </c>
      <c r="B47" t="s">
        <v>149</v>
      </c>
      <c r="E47">
        <v>94169</v>
      </c>
      <c r="F47">
        <v>98059</v>
      </c>
      <c r="G47">
        <v>102084</v>
      </c>
      <c r="H47">
        <v>106056</v>
      </c>
      <c r="I47">
        <v>110920</v>
      </c>
      <c r="J47">
        <f t="shared" si="0"/>
        <v>102257.60000000001</v>
      </c>
      <c r="K47">
        <f t="shared" si="1"/>
        <v>2937.2507996424142</v>
      </c>
    </row>
    <row r="48" spans="1:11" x14ac:dyDescent="0.25">
      <c r="A48" t="s">
        <v>74</v>
      </c>
      <c r="B48" t="s">
        <v>149</v>
      </c>
      <c r="E48">
        <v>72419</v>
      </c>
      <c r="F48">
        <v>74657</v>
      </c>
      <c r="G48">
        <v>71267</v>
      </c>
      <c r="H48">
        <v>73701</v>
      </c>
      <c r="I48">
        <v>77728</v>
      </c>
      <c r="J48">
        <f t="shared" si="0"/>
        <v>73954.399999999994</v>
      </c>
      <c r="K48">
        <f t="shared" si="1"/>
        <v>1104.0264308430301</v>
      </c>
    </row>
    <row r="49" spans="1:11" x14ac:dyDescent="0.25">
      <c r="A49" t="s">
        <v>62</v>
      </c>
      <c r="B49" t="s">
        <v>150</v>
      </c>
      <c r="E49">
        <v>9034281</v>
      </c>
      <c r="F49">
        <v>9109289</v>
      </c>
      <c r="G49">
        <v>9000988</v>
      </c>
      <c r="H49">
        <v>9171792</v>
      </c>
      <c r="I49">
        <v>9249813</v>
      </c>
      <c r="J49">
        <f t="shared" si="0"/>
        <v>9113232.5999999996</v>
      </c>
      <c r="K49">
        <f t="shared" si="1"/>
        <v>45238.902697346668</v>
      </c>
    </row>
    <row r="50" spans="1:11" x14ac:dyDescent="0.25">
      <c r="A50" t="s">
        <v>51</v>
      </c>
      <c r="B50" t="s">
        <v>151</v>
      </c>
      <c r="C50" t="s">
        <v>152</v>
      </c>
      <c r="E50">
        <v>1301721</v>
      </c>
      <c r="F50">
        <v>1028461</v>
      </c>
      <c r="G50">
        <v>1123296</v>
      </c>
      <c r="H50">
        <v>1327653</v>
      </c>
      <c r="I50">
        <v>1899846</v>
      </c>
      <c r="J50">
        <f t="shared" si="0"/>
        <v>1336195.3999999999</v>
      </c>
      <c r="K50">
        <f t="shared" si="1"/>
        <v>151490.93556995402</v>
      </c>
    </row>
    <row r="51" spans="1:11" ht="15.75" x14ac:dyDescent="0.25">
      <c r="A51" t="s">
        <v>83</v>
      </c>
      <c r="B51" t="s">
        <v>125</v>
      </c>
      <c r="C51" s="3" t="s">
        <v>126</v>
      </c>
      <c r="E51">
        <v>401929</v>
      </c>
      <c r="F51">
        <v>412767</v>
      </c>
      <c r="G51">
        <v>377467</v>
      </c>
      <c r="H51">
        <v>369816</v>
      </c>
      <c r="I51">
        <v>396737</v>
      </c>
      <c r="J51">
        <f t="shared" si="0"/>
        <v>391743.2</v>
      </c>
      <c r="K51">
        <f t="shared" si="1"/>
        <v>7922.4387432153735</v>
      </c>
    </row>
    <row r="52" spans="1:11" x14ac:dyDescent="0.25">
      <c r="A52" t="s">
        <v>96</v>
      </c>
      <c r="B52" t="s">
        <v>154</v>
      </c>
      <c r="C52" t="s">
        <v>153</v>
      </c>
      <c r="E52">
        <v>402899</v>
      </c>
      <c r="F52">
        <v>411287</v>
      </c>
      <c r="G52">
        <v>448278</v>
      </c>
      <c r="H52">
        <v>433086</v>
      </c>
      <c r="I52">
        <v>390298</v>
      </c>
      <c r="J52">
        <f t="shared" si="0"/>
        <v>417169.6</v>
      </c>
      <c r="K52">
        <f t="shared" si="1"/>
        <v>10443.663708680013</v>
      </c>
    </row>
    <row r="53" spans="1:11" x14ac:dyDescent="0.25">
      <c r="A53" t="s">
        <v>20</v>
      </c>
      <c r="B53" t="s">
        <v>155</v>
      </c>
      <c r="E53">
        <v>541872</v>
      </c>
      <c r="F53">
        <v>535318</v>
      </c>
      <c r="G53">
        <v>486054</v>
      </c>
      <c r="H53">
        <v>499209</v>
      </c>
      <c r="I53">
        <v>478182</v>
      </c>
      <c r="J53">
        <f t="shared" si="0"/>
        <v>508127</v>
      </c>
      <c r="K53">
        <f t="shared" si="1"/>
        <v>12925.800911355551</v>
      </c>
    </row>
    <row r="54" spans="1:11" x14ac:dyDescent="0.25">
      <c r="A54" t="s">
        <v>178</v>
      </c>
      <c r="B54" t="s">
        <v>156</v>
      </c>
      <c r="E54">
        <v>478299</v>
      </c>
      <c r="F54">
        <v>445637</v>
      </c>
      <c r="G54">
        <v>399029</v>
      </c>
      <c r="H54">
        <v>464635</v>
      </c>
      <c r="I54">
        <v>469837</v>
      </c>
      <c r="J54">
        <f t="shared" si="0"/>
        <v>451487.4</v>
      </c>
      <c r="K54">
        <f t="shared" si="1"/>
        <v>14167.81565944447</v>
      </c>
    </row>
    <row r="55" spans="1:11" x14ac:dyDescent="0.25">
      <c r="A55" t="s">
        <v>14</v>
      </c>
      <c r="B55" t="s">
        <v>157</v>
      </c>
      <c r="C55" t="s">
        <v>158</v>
      </c>
      <c r="E55">
        <v>2710752</v>
      </c>
      <c r="F55">
        <v>3286525</v>
      </c>
      <c r="G55">
        <v>3622435</v>
      </c>
      <c r="H55">
        <v>2384356</v>
      </c>
      <c r="I55">
        <v>3136236</v>
      </c>
      <c r="J55">
        <f t="shared" si="0"/>
        <v>3028060.8</v>
      </c>
      <c r="K55">
        <f t="shared" si="1"/>
        <v>217580.68047310598</v>
      </c>
    </row>
    <row r="56" spans="1:11" x14ac:dyDescent="0.25">
      <c r="A56" t="s">
        <v>21</v>
      </c>
      <c r="B56" t="s">
        <v>160</v>
      </c>
      <c r="C56" t="s">
        <v>159</v>
      </c>
      <c r="E56">
        <v>1205758</v>
      </c>
      <c r="F56">
        <v>1020205</v>
      </c>
      <c r="G56">
        <v>1124173</v>
      </c>
      <c r="H56">
        <v>1261047</v>
      </c>
      <c r="I56">
        <v>1086230</v>
      </c>
      <c r="J56">
        <f t="shared" si="0"/>
        <v>1139482.6000000001</v>
      </c>
      <c r="K56">
        <f t="shared" si="1"/>
        <v>42701.113049427644</v>
      </c>
    </row>
    <row r="57" spans="1:11" x14ac:dyDescent="0.25">
      <c r="A57" t="s">
        <v>4</v>
      </c>
      <c r="B57" t="s">
        <v>160</v>
      </c>
      <c r="C57" t="s">
        <v>159</v>
      </c>
      <c r="E57">
        <v>27634039</v>
      </c>
      <c r="F57">
        <v>22644842</v>
      </c>
      <c r="G57">
        <v>24403483</v>
      </c>
      <c r="H57">
        <v>23670093</v>
      </c>
      <c r="I57">
        <v>27363735</v>
      </c>
      <c r="J57">
        <f t="shared" si="0"/>
        <v>25143238.399999999</v>
      </c>
      <c r="K57">
        <f t="shared" si="1"/>
        <v>1002349.0602698044</v>
      </c>
    </row>
    <row r="58" spans="1:11" x14ac:dyDescent="0.25">
      <c r="A58" t="s">
        <v>9</v>
      </c>
      <c r="B58" t="s">
        <v>160</v>
      </c>
      <c r="C58" t="s">
        <v>159</v>
      </c>
      <c r="E58">
        <v>445347</v>
      </c>
      <c r="F58">
        <v>456356</v>
      </c>
      <c r="G58">
        <v>401829</v>
      </c>
      <c r="H58">
        <v>412899</v>
      </c>
      <c r="I58">
        <v>399289</v>
      </c>
      <c r="J58">
        <f t="shared" si="0"/>
        <v>423144</v>
      </c>
      <c r="K58">
        <f t="shared" si="1"/>
        <v>11671.24763682101</v>
      </c>
    </row>
    <row r="59" spans="1:11" x14ac:dyDescent="0.25">
      <c r="A59" t="s">
        <v>10</v>
      </c>
      <c r="B59" t="s">
        <v>161</v>
      </c>
      <c r="C59" t="s">
        <v>174</v>
      </c>
      <c r="E59">
        <v>1842314</v>
      </c>
      <c r="F59">
        <v>1286564</v>
      </c>
      <c r="G59">
        <v>1461275</v>
      </c>
      <c r="H59">
        <v>1676189</v>
      </c>
      <c r="I59">
        <v>1746050</v>
      </c>
      <c r="J59">
        <f t="shared" si="0"/>
        <v>1602478.4</v>
      </c>
      <c r="K59">
        <f t="shared" si="1"/>
        <v>100823.47945920116</v>
      </c>
    </row>
    <row r="60" spans="1:11" x14ac:dyDescent="0.25">
      <c r="A60" t="s">
        <v>91</v>
      </c>
      <c r="B60" t="s">
        <v>162</v>
      </c>
      <c r="C60" s="5" t="s">
        <v>171</v>
      </c>
      <c r="E60">
        <v>3779088</v>
      </c>
      <c r="F60">
        <v>2506608</v>
      </c>
      <c r="G60">
        <v>2315429</v>
      </c>
      <c r="H60">
        <v>3566214</v>
      </c>
      <c r="I60">
        <v>2973732</v>
      </c>
      <c r="J60">
        <f t="shared" si="0"/>
        <v>3028214.2</v>
      </c>
      <c r="K60">
        <f t="shared" si="1"/>
        <v>286038.40018962463</v>
      </c>
    </row>
    <row r="61" spans="1:11" x14ac:dyDescent="0.25">
      <c r="A61" t="s">
        <v>97</v>
      </c>
      <c r="B61" t="s">
        <v>163</v>
      </c>
      <c r="C61" s="4" t="s">
        <v>172</v>
      </c>
    </row>
    <row r="62" spans="1:11" x14ac:dyDescent="0.25">
      <c r="A62" t="s">
        <v>19</v>
      </c>
      <c r="B62" t="s">
        <v>164</v>
      </c>
      <c r="C62" t="s">
        <v>173</v>
      </c>
      <c r="E62">
        <v>4374083</v>
      </c>
      <c r="F62">
        <v>5508444</v>
      </c>
      <c r="G62">
        <v>5443648</v>
      </c>
      <c r="H62">
        <v>6804117</v>
      </c>
      <c r="I62">
        <v>5109675</v>
      </c>
      <c r="J62">
        <f t="shared" si="0"/>
        <v>5447993.4000000004</v>
      </c>
      <c r="K62">
        <f t="shared" si="1"/>
        <v>394365.77330095391</v>
      </c>
    </row>
    <row r="63" spans="1:11" x14ac:dyDescent="0.25">
      <c r="A63" t="s">
        <v>25</v>
      </c>
      <c r="B63" t="s">
        <v>164</v>
      </c>
      <c r="C63" t="s">
        <v>173</v>
      </c>
      <c r="E63">
        <v>77467</v>
      </c>
      <c r="F63">
        <v>74905</v>
      </c>
      <c r="G63">
        <v>81850</v>
      </c>
      <c r="H63">
        <v>85377</v>
      </c>
      <c r="I63">
        <v>91252</v>
      </c>
      <c r="J63">
        <f t="shared" si="0"/>
        <v>82170.2</v>
      </c>
      <c r="K63">
        <f t="shared" si="1"/>
        <v>2896.276979157898</v>
      </c>
    </row>
    <row r="64" spans="1:11" x14ac:dyDescent="0.25">
      <c r="A64" t="s">
        <v>63</v>
      </c>
      <c r="B64" t="s">
        <v>165</v>
      </c>
      <c r="E64">
        <v>726617</v>
      </c>
      <c r="F64">
        <v>648207</v>
      </c>
      <c r="G64">
        <v>725904</v>
      </c>
      <c r="H64">
        <v>698908</v>
      </c>
      <c r="I64">
        <v>645490</v>
      </c>
      <c r="J64">
        <f t="shared" si="0"/>
        <v>689025.2</v>
      </c>
      <c r="K64">
        <f t="shared" si="1"/>
        <v>17933.625041803454</v>
      </c>
    </row>
    <row r="65" spans="1:11" x14ac:dyDescent="0.25">
      <c r="A65" t="s">
        <v>110</v>
      </c>
      <c r="B65" t="s">
        <v>166</v>
      </c>
      <c r="E65">
        <v>772299</v>
      </c>
      <c r="F65">
        <v>728343</v>
      </c>
      <c r="G65">
        <v>701829</v>
      </c>
      <c r="H65">
        <v>712878</v>
      </c>
      <c r="I65">
        <v>701920</v>
      </c>
      <c r="J65">
        <f t="shared" si="0"/>
        <v>723453.8</v>
      </c>
      <c r="K65">
        <f t="shared" si="1"/>
        <v>13139.524159572902</v>
      </c>
    </row>
    <row r="66" spans="1:11" x14ac:dyDescent="0.25">
      <c r="A66" t="s">
        <v>27</v>
      </c>
      <c r="B66" t="s">
        <v>139</v>
      </c>
      <c r="E66">
        <v>103710519</v>
      </c>
      <c r="F66">
        <v>104065746</v>
      </c>
      <c r="G66">
        <v>118951736</v>
      </c>
      <c r="H66">
        <v>94806332</v>
      </c>
      <c r="I66">
        <v>113179657</v>
      </c>
      <c r="J66">
        <f t="shared" si="0"/>
        <v>106942798</v>
      </c>
      <c r="K66">
        <f t="shared" si="1"/>
        <v>4178108.8113369304</v>
      </c>
    </row>
    <row r="67" spans="1:11" x14ac:dyDescent="0.25">
      <c r="A67" t="s">
        <v>92</v>
      </c>
      <c r="B67" t="s">
        <v>167</v>
      </c>
      <c r="E67">
        <v>374867876</v>
      </c>
      <c r="F67">
        <v>389478978</v>
      </c>
      <c r="G67">
        <v>401829899</v>
      </c>
      <c r="H67">
        <v>410982980</v>
      </c>
      <c r="I67">
        <v>399289082</v>
      </c>
      <c r="J67">
        <f t="shared" si="0"/>
        <v>395289763</v>
      </c>
      <c r="K67">
        <f t="shared" si="1"/>
        <v>6147616.131999216</v>
      </c>
    </row>
    <row r="68" spans="1:11" x14ac:dyDescent="0.25">
      <c r="A68" t="s">
        <v>22</v>
      </c>
      <c r="B68" t="s">
        <v>168</v>
      </c>
      <c r="E68">
        <v>71354267</v>
      </c>
      <c r="F68">
        <v>77309650</v>
      </c>
      <c r="G68">
        <v>90167300</v>
      </c>
      <c r="H68">
        <v>85206678</v>
      </c>
      <c r="I68">
        <v>76931958</v>
      </c>
      <c r="J68">
        <f t="shared" ref="J68:J130" si="2">AVERAGE(E68:I68)</f>
        <v>80193970.599999994</v>
      </c>
      <c r="K68">
        <f t="shared" ref="K68:K130" si="3">STDEV(E68:I68)/SQRT(5)</f>
        <v>3329376.2633631183</v>
      </c>
    </row>
    <row r="69" spans="1:11" x14ac:dyDescent="0.25">
      <c r="A69" t="s">
        <v>33</v>
      </c>
      <c r="B69" t="s">
        <v>169</v>
      </c>
      <c r="E69">
        <v>609377</v>
      </c>
      <c r="F69">
        <v>653243</v>
      </c>
      <c r="G69">
        <v>602270</v>
      </c>
      <c r="H69">
        <v>712498</v>
      </c>
      <c r="I69">
        <v>636921</v>
      </c>
      <c r="J69">
        <f t="shared" si="2"/>
        <v>642861.80000000005</v>
      </c>
      <c r="K69">
        <f t="shared" si="3"/>
        <v>19699.22438422386</v>
      </c>
    </row>
    <row r="70" spans="1:11" x14ac:dyDescent="0.25">
      <c r="A70" t="s">
        <v>35</v>
      </c>
      <c r="B70" t="s">
        <v>169</v>
      </c>
      <c r="E70">
        <v>1209516</v>
      </c>
      <c r="F70">
        <v>1150073</v>
      </c>
      <c r="G70">
        <v>1160444</v>
      </c>
      <c r="H70">
        <v>1486962</v>
      </c>
      <c r="I70">
        <v>1322183</v>
      </c>
      <c r="J70">
        <f t="shared" si="2"/>
        <v>1265835.6000000001</v>
      </c>
      <c r="K70">
        <f t="shared" si="3"/>
        <v>63147.517970700959</v>
      </c>
    </row>
    <row r="71" spans="1:11" x14ac:dyDescent="0.25">
      <c r="A71" t="s">
        <v>95</v>
      </c>
      <c r="B71" t="s">
        <v>170</v>
      </c>
      <c r="E71">
        <v>479755</v>
      </c>
      <c r="F71">
        <v>403111</v>
      </c>
      <c r="G71">
        <v>368112</v>
      </c>
      <c r="H71">
        <v>387712</v>
      </c>
      <c r="I71">
        <v>432223</v>
      </c>
      <c r="J71">
        <f t="shared" si="2"/>
        <v>414182.6</v>
      </c>
      <c r="K71">
        <f t="shared" si="3"/>
        <v>19456.321401025423</v>
      </c>
    </row>
    <row r="72" spans="1:11" x14ac:dyDescent="0.25">
      <c r="A72" t="s">
        <v>1</v>
      </c>
      <c r="E72">
        <v>595373</v>
      </c>
      <c r="F72">
        <v>373627</v>
      </c>
      <c r="G72">
        <v>478347</v>
      </c>
      <c r="H72">
        <v>406883</v>
      </c>
      <c r="I72">
        <v>482787</v>
      </c>
      <c r="J72">
        <f t="shared" si="2"/>
        <v>467403.4</v>
      </c>
      <c r="K72">
        <f t="shared" si="3"/>
        <v>38202.989455800409</v>
      </c>
    </row>
    <row r="73" spans="1:11" x14ac:dyDescent="0.25">
      <c r="A73" t="s">
        <v>7</v>
      </c>
      <c r="E73">
        <v>100237958</v>
      </c>
      <c r="F73">
        <v>95448096</v>
      </c>
      <c r="G73">
        <v>102756890</v>
      </c>
      <c r="H73">
        <v>89591602</v>
      </c>
      <c r="I73">
        <v>102878382</v>
      </c>
      <c r="J73">
        <f t="shared" si="2"/>
        <v>98182585.599999994</v>
      </c>
      <c r="K73">
        <f t="shared" si="3"/>
        <v>2534578.3955598138</v>
      </c>
    </row>
    <row r="74" spans="1:11" x14ac:dyDescent="0.25">
      <c r="A74" t="s">
        <v>105</v>
      </c>
      <c r="E74">
        <v>567900</v>
      </c>
      <c r="F74">
        <v>589478</v>
      </c>
      <c r="G74">
        <v>600182</v>
      </c>
      <c r="H74">
        <v>577878</v>
      </c>
      <c r="I74">
        <v>610861</v>
      </c>
      <c r="J74">
        <f t="shared" si="2"/>
        <v>589259.80000000005</v>
      </c>
      <c r="K74">
        <f t="shared" si="3"/>
        <v>7654.2156123276263</v>
      </c>
    </row>
    <row r="75" spans="1:11" x14ac:dyDescent="0.25">
      <c r="A75" t="s">
        <v>16</v>
      </c>
      <c r="E75">
        <v>2774856</v>
      </c>
      <c r="F75">
        <v>2752421</v>
      </c>
      <c r="G75">
        <v>2759729</v>
      </c>
      <c r="H75">
        <v>2520713</v>
      </c>
      <c r="I75">
        <v>2259961</v>
      </c>
      <c r="J75">
        <f t="shared" si="2"/>
        <v>2613536</v>
      </c>
      <c r="K75">
        <f t="shared" si="3"/>
        <v>100079.21083521792</v>
      </c>
    </row>
    <row r="76" spans="1:11" x14ac:dyDescent="0.25">
      <c r="A76" t="s">
        <v>17</v>
      </c>
      <c r="E76">
        <v>359723</v>
      </c>
      <c r="F76">
        <v>478278</v>
      </c>
      <c r="G76">
        <v>311829</v>
      </c>
      <c r="H76">
        <v>322983</v>
      </c>
      <c r="I76">
        <v>449289</v>
      </c>
      <c r="J76">
        <f t="shared" si="2"/>
        <v>384420.4</v>
      </c>
      <c r="K76">
        <f t="shared" si="3"/>
        <v>33668.391246984131</v>
      </c>
    </row>
    <row r="77" spans="1:11" x14ac:dyDescent="0.25">
      <c r="A77" t="s">
        <v>106</v>
      </c>
    </row>
    <row r="78" spans="1:11" x14ac:dyDescent="0.25">
      <c r="A78" t="s">
        <v>23</v>
      </c>
      <c r="E78">
        <v>36113222</v>
      </c>
      <c r="F78">
        <v>40796674</v>
      </c>
      <c r="G78">
        <v>48700506</v>
      </c>
      <c r="H78">
        <v>44521071</v>
      </c>
      <c r="I78">
        <v>43072510</v>
      </c>
      <c r="J78">
        <f t="shared" si="2"/>
        <v>42640796.600000001</v>
      </c>
      <c r="K78">
        <f t="shared" si="3"/>
        <v>2079085.1908216651</v>
      </c>
    </row>
    <row r="79" spans="1:11" x14ac:dyDescent="0.25">
      <c r="A79" t="s">
        <v>24</v>
      </c>
      <c r="E79">
        <v>2734585</v>
      </c>
      <c r="F79">
        <v>2742258</v>
      </c>
      <c r="G79">
        <v>3231474</v>
      </c>
      <c r="H79">
        <v>2963784</v>
      </c>
      <c r="I79">
        <v>2887463</v>
      </c>
      <c r="J79">
        <f t="shared" si="2"/>
        <v>2911912.8</v>
      </c>
      <c r="K79">
        <f t="shared" si="3"/>
        <v>91004.306071416198</v>
      </c>
    </row>
    <row r="80" spans="1:11" x14ac:dyDescent="0.25">
      <c r="A80" t="s">
        <v>26</v>
      </c>
    </row>
    <row r="81" spans="1:11" x14ac:dyDescent="0.25">
      <c r="A81" t="s">
        <v>29</v>
      </c>
      <c r="E81">
        <v>122262</v>
      </c>
      <c r="F81">
        <v>198811</v>
      </c>
      <c r="G81">
        <v>142240</v>
      </c>
      <c r="H81">
        <v>173878</v>
      </c>
      <c r="I81">
        <v>146206</v>
      </c>
      <c r="J81">
        <f t="shared" si="2"/>
        <v>156679.4</v>
      </c>
      <c r="K81">
        <f t="shared" si="3"/>
        <v>13367.141360814579</v>
      </c>
    </row>
    <row r="82" spans="1:11" x14ac:dyDescent="0.25">
      <c r="A82" t="s">
        <v>107</v>
      </c>
    </row>
    <row r="83" spans="1:11" x14ac:dyDescent="0.25">
      <c r="A83" t="s">
        <v>2</v>
      </c>
      <c r="E83">
        <v>96102446</v>
      </c>
      <c r="F83">
        <v>94665440</v>
      </c>
      <c r="G83">
        <v>95583999</v>
      </c>
      <c r="H83">
        <v>910239898</v>
      </c>
      <c r="I83">
        <v>955258127</v>
      </c>
      <c r="J83">
        <f t="shared" si="2"/>
        <v>430369982</v>
      </c>
      <c r="K83">
        <f t="shared" si="3"/>
        <v>205218990.42237848</v>
      </c>
    </row>
    <row r="84" spans="1:11" x14ac:dyDescent="0.25">
      <c r="A84" t="s">
        <v>30</v>
      </c>
      <c r="E84">
        <v>75346</v>
      </c>
      <c r="F84">
        <v>81595</v>
      </c>
      <c r="G84">
        <v>77603</v>
      </c>
      <c r="H84">
        <v>88315</v>
      </c>
      <c r="I84">
        <v>78212</v>
      </c>
      <c r="J84">
        <f t="shared" si="2"/>
        <v>80214.2</v>
      </c>
      <c r="K84">
        <f t="shared" si="3"/>
        <v>2258.9390297216964</v>
      </c>
    </row>
    <row r="85" spans="1:11" x14ac:dyDescent="0.25">
      <c r="A85" t="s">
        <v>31</v>
      </c>
    </row>
    <row r="86" spans="1:11" x14ac:dyDescent="0.25">
      <c r="A86" t="s">
        <v>32</v>
      </c>
      <c r="E86">
        <v>57186</v>
      </c>
      <c r="F86">
        <v>54494</v>
      </c>
      <c r="G86">
        <v>41863</v>
      </c>
      <c r="H86">
        <v>64067</v>
      </c>
      <c r="I86">
        <v>52982</v>
      </c>
      <c r="J86">
        <f t="shared" si="2"/>
        <v>54118.400000000001</v>
      </c>
      <c r="K86">
        <f t="shared" si="3"/>
        <v>3605.6353198846991</v>
      </c>
    </row>
    <row r="87" spans="1:11" x14ac:dyDescent="0.25">
      <c r="A87" t="s">
        <v>36</v>
      </c>
      <c r="E87">
        <v>2872156</v>
      </c>
      <c r="F87">
        <v>2773654</v>
      </c>
      <c r="G87">
        <v>2500029</v>
      </c>
      <c r="H87">
        <v>3236332</v>
      </c>
      <c r="I87">
        <v>2619904</v>
      </c>
      <c r="J87">
        <f t="shared" si="2"/>
        <v>2800415</v>
      </c>
      <c r="K87">
        <f t="shared" si="3"/>
        <v>126234.40957361822</v>
      </c>
    </row>
    <row r="88" spans="1:11" x14ac:dyDescent="0.25">
      <c r="A88" t="s">
        <v>37</v>
      </c>
      <c r="E88">
        <v>1168597</v>
      </c>
      <c r="F88">
        <v>1378278</v>
      </c>
      <c r="G88">
        <v>1366571</v>
      </c>
      <c r="H88">
        <v>1476606</v>
      </c>
      <c r="I88">
        <v>1602574</v>
      </c>
      <c r="J88">
        <f t="shared" si="2"/>
        <v>1398525.2</v>
      </c>
      <c r="K88">
        <f t="shared" si="3"/>
        <v>71424.968068176531</v>
      </c>
    </row>
    <row r="89" spans="1:11" x14ac:dyDescent="0.25">
      <c r="A89" t="s">
        <v>39</v>
      </c>
      <c r="E89">
        <v>389331</v>
      </c>
      <c r="F89">
        <v>378236</v>
      </c>
      <c r="G89">
        <v>299857</v>
      </c>
      <c r="H89">
        <v>326182</v>
      </c>
      <c r="I89">
        <v>387049</v>
      </c>
      <c r="J89">
        <f t="shared" si="2"/>
        <v>356131</v>
      </c>
      <c r="K89">
        <f t="shared" si="3"/>
        <v>18180.34574203692</v>
      </c>
    </row>
    <row r="90" spans="1:11" x14ac:dyDescent="0.25">
      <c r="A90" t="s">
        <v>118</v>
      </c>
      <c r="E90">
        <v>14892</v>
      </c>
      <c r="F90">
        <v>15893</v>
      </c>
      <c r="G90">
        <v>13092</v>
      </c>
      <c r="H90">
        <v>12203</v>
      </c>
      <c r="I90">
        <v>14489</v>
      </c>
      <c r="J90">
        <f t="shared" si="2"/>
        <v>14113.8</v>
      </c>
      <c r="K90">
        <f t="shared" si="3"/>
        <v>656.01656991268135</v>
      </c>
    </row>
    <row r="91" spans="1:11" x14ac:dyDescent="0.25">
      <c r="A91" t="s">
        <v>41</v>
      </c>
      <c r="E91">
        <v>447113</v>
      </c>
      <c r="F91">
        <v>566406</v>
      </c>
      <c r="G91">
        <v>630482</v>
      </c>
      <c r="H91">
        <v>841144</v>
      </c>
      <c r="I91">
        <v>775938</v>
      </c>
      <c r="J91">
        <f t="shared" si="2"/>
        <v>652216.6</v>
      </c>
      <c r="K91">
        <f t="shared" si="3"/>
        <v>71029.531158244296</v>
      </c>
    </row>
    <row r="92" spans="1:11" x14ac:dyDescent="0.25">
      <c r="A92" t="s">
        <v>46</v>
      </c>
      <c r="E92">
        <v>484338</v>
      </c>
      <c r="F92">
        <v>772515</v>
      </c>
      <c r="G92">
        <v>638692</v>
      </c>
      <c r="H92">
        <v>818044</v>
      </c>
      <c r="I92">
        <v>616698</v>
      </c>
      <c r="J92">
        <f t="shared" si="2"/>
        <v>666057.4</v>
      </c>
      <c r="K92">
        <f t="shared" si="3"/>
        <v>59430.759291464623</v>
      </c>
    </row>
    <row r="93" spans="1:11" x14ac:dyDescent="0.25">
      <c r="A93" t="s">
        <v>108</v>
      </c>
      <c r="E93">
        <v>12893</v>
      </c>
      <c r="F93">
        <v>13382</v>
      </c>
      <c r="G93">
        <v>15527</v>
      </c>
      <c r="H93">
        <v>15983</v>
      </c>
      <c r="I93">
        <v>14968</v>
      </c>
      <c r="J93">
        <f t="shared" si="2"/>
        <v>14550.6</v>
      </c>
      <c r="K93">
        <f t="shared" si="3"/>
        <v>603.84655335606578</v>
      </c>
    </row>
    <row r="94" spans="1:11" x14ac:dyDescent="0.25">
      <c r="A94" t="s">
        <v>103</v>
      </c>
      <c r="E94">
        <v>8123167</v>
      </c>
      <c r="F94">
        <v>7198279</v>
      </c>
      <c r="G94">
        <v>7883789</v>
      </c>
      <c r="H94">
        <v>8001928</v>
      </c>
      <c r="I94">
        <v>8192837</v>
      </c>
      <c r="J94">
        <f t="shared" si="2"/>
        <v>7880000</v>
      </c>
      <c r="K94">
        <f t="shared" si="3"/>
        <v>178412.65285903911</v>
      </c>
    </row>
    <row r="95" spans="1:11" x14ac:dyDescent="0.25">
      <c r="A95" t="s">
        <v>109</v>
      </c>
      <c r="E95">
        <v>48927</v>
      </c>
      <c r="F95">
        <v>51321</v>
      </c>
      <c r="G95">
        <v>50289</v>
      </c>
      <c r="H95">
        <v>48837</v>
      </c>
      <c r="I95">
        <v>49920</v>
      </c>
      <c r="J95">
        <f t="shared" si="2"/>
        <v>49858.8</v>
      </c>
      <c r="K95">
        <f t="shared" si="3"/>
        <v>460.38966104811692</v>
      </c>
    </row>
    <row r="96" spans="1:11" x14ac:dyDescent="0.25">
      <c r="A96" t="s">
        <v>52</v>
      </c>
      <c r="E96">
        <v>640367</v>
      </c>
      <c r="F96">
        <v>690290</v>
      </c>
      <c r="G96">
        <v>666942</v>
      </c>
      <c r="H96">
        <v>654277</v>
      </c>
      <c r="I96">
        <v>673672</v>
      </c>
      <c r="J96">
        <f t="shared" si="2"/>
        <v>665109.6</v>
      </c>
      <c r="K96">
        <f t="shared" si="3"/>
        <v>8486.0662417871808</v>
      </c>
    </row>
    <row r="97" spans="1:11" x14ac:dyDescent="0.25">
      <c r="A97" t="s">
        <v>53</v>
      </c>
      <c r="E97">
        <v>201829</v>
      </c>
      <c r="F97">
        <v>200389</v>
      </c>
      <c r="G97">
        <v>193959</v>
      </c>
      <c r="H97">
        <v>188278</v>
      </c>
      <c r="I97">
        <v>192891</v>
      </c>
      <c r="J97">
        <f t="shared" si="2"/>
        <v>195469.2</v>
      </c>
      <c r="K97">
        <f t="shared" si="3"/>
        <v>2502.9249369487693</v>
      </c>
    </row>
    <row r="98" spans="1:11" x14ac:dyDescent="0.25">
      <c r="A98" t="s">
        <v>116</v>
      </c>
    </row>
    <row r="99" spans="1:11" x14ac:dyDescent="0.25">
      <c r="A99" t="s">
        <v>56</v>
      </c>
    </row>
    <row r="100" spans="1:11" x14ac:dyDescent="0.25">
      <c r="A100" t="s">
        <v>179</v>
      </c>
    </row>
    <row r="101" spans="1:11" x14ac:dyDescent="0.25">
      <c r="A101" t="s">
        <v>180</v>
      </c>
    </row>
    <row r="102" spans="1:11" x14ac:dyDescent="0.25">
      <c r="A102" t="s">
        <v>181</v>
      </c>
    </row>
    <row r="103" spans="1:11" x14ac:dyDescent="0.25">
      <c r="A103" t="s">
        <v>113</v>
      </c>
    </row>
    <row r="104" spans="1:11" x14ac:dyDescent="0.25">
      <c r="A104" t="s">
        <v>59</v>
      </c>
      <c r="E104">
        <v>3939911</v>
      </c>
      <c r="F104">
        <v>2049257</v>
      </c>
      <c r="G104">
        <v>2673875</v>
      </c>
      <c r="H104">
        <v>3330357</v>
      </c>
      <c r="I104">
        <v>2888130</v>
      </c>
      <c r="J104">
        <f t="shared" si="2"/>
        <v>2976306</v>
      </c>
      <c r="K104">
        <f t="shared" si="3"/>
        <v>317218.06945412175</v>
      </c>
    </row>
    <row r="105" spans="1:11" x14ac:dyDescent="0.25">
      <c r="A105" t="s">
        <v>182</v>
      </c>
      <c r="E105">
        <v>1516071</v>
      </c>
      <c r="F105">
        <v>1626677</v>
      </c>
      <c r="G105">
        <v>1552635</v>
      </c>
      <c r="H105">
        <v>1772578</v>
      </c>
      <c r="I105">
        <v>1662767</v>
      </c>
      <c r="J105">
        <f t="shared" si="2"/>
        <v>1626145.6</v>
      </c>
      <c r="K105">
        <f t="shared" si="3"/>
        <v>44891.025256280343</v>
      </c>
    </row>
    <row r="106" spans="1:11" x14ac:dyDescent="0.25">
      <c r="A106" t="s">
        <v>60</v>
      </c>
      <c r="E106">
        <v>122038</v>
      </c>
      <c r="F106">
        <v>131941</v>
      </c>
      <c r="G106">
        <v>122112</v>
      </c>
      <c r="H106">
        <v>138690</v>
      </c>
      <c r="I106">
        <v>99275</v>
      </c>
      <c r="J106">
        <f t="shared" si="2"/>
        <v>122811.2</v>
      </c>
      <c r="K106">
        <f t="shared" si="3"/>
        <v>6672.8141244905173</v>
      </c>
    </row>
    <row r="107" spans="1:11" x14ac:dyDescent="0.25">
      <c r="A107" t="s">
        <v>61</v>
      </c>
      <c r="E107">
        <v>7102898</v>
      </c>
      <c r="F107">
        <v>7916846</v>
      </c>
      <c r="G107">
        <v>7587522</v>
      </c>
      <c r="H107">
        <v>6728278</v>
      </c>
      <c r="I107">
        <v>6077046</v>
      </c>
      <c r="J107">
        <f t="shared" si="2"/>
        <v>7082518</v>
      </c>
      <c r="K107">
        <f t="shared" si="3"/>
        <v>323110.46999315883</v>
      </c>
    </row>
    <row r="108" spans="1:11" x14ac:dyDescent="0.25">
      <c r="A108" t="s">
        <v>66</v>
      </c>
      <c r="E108">
        <v>9391.2000000000007</v>
      </c>
      <c r="F108">
        <v>10092</v>
      </c>
      <c r="G108">
        <v>10012</v>
      </c>
      <c r="H108">
        <v>9928</v>
      </c>
      <c r="I108">
        <v>9910</v>
      </c>
      <c r="J108">
        <f t="shared" si="2"/>
        <v>9866.64</v>
      </c>
      <c r="K108">
        <f t="shared" si="3"/>
        <v>123.208155574215</v>
      </c>
    </row>
    <row r="109" spans="1:11" x14ac:dyDescent="0.25">
      <c r="A109" t="s">
        <v>70</v>
      </c>
      <c r="E109">
        <v>50098</v>
      </c>
      <c r="F109">
        <v>43784</v>
      </c>
      <c r="G109">
        <v>44019</v>
      </c>
      <c r="H109">
        <v>43341</v>
      </c>
      <c r="I109">
        <v>46276</v>
      </c>
      <c r="J109">
        <f t="shared" si="2"/>
        <v>45503.6</v>
      </c>
      <c r="K109">
        <f t="shared" si="3"/>
        <v>1255.8465909497068</v>
      </c>
    </row>
    <row r="110" spans="1:11" x14ac:dyDescent="0.25">
      <c r="A110" t="s">
        <v>71</v>
      </c>
      <c r="E110">
        <v>507118</v>
      </c>
      <c r="F110">
        <v>598905</v>
      </c>
      <c r="G110">
        <v>540290</v>
      </c>
      <c r="H110">
        <v>678429</v>
      </c>
      <c r="I110">
        <v>627182</v>
      </c>
      <c r="J110">
        <f t="shared" si="2"/>
        <v>590384.80000000005</v>
      </c>
      <c r="K110">
        <f t="shared" si="3"/>
        <v>30513.323203807257</v>
      </c>
    </row>
    <row r="111" spans="1:11" x14ac:dyDescent="0.25">
      <c r="A111" t="s">
        <v>72</v>
      </c>
      <c r="E111">
        <v>249752</v>
      </c>
      <c r="F111">
        <v>189839</v>
      </c>
      <c r="G111">
        <v>201289</v>
      </c>
      <c r="H111">
        <v>202492</v>
      </c>
      <c r="I111">
        <v>176487</v>
      </c>
      <c r="J111">
        <f t="shared" si="2"/>
        <v>203971.8</v>
      </c>
      <c r="K111">
        <f t="shared" si="3"/>
        <v>12370.052956232619</v>
      </c>
    </row>
    <row r="112" spans="1:11" x14ac:dyDescent="0.25">
      <c r="A112" t="s">
        <v>73</v>
      </c>
      <c r="E112">
        <v>289868</v>
      </c>
      <c r="F112">
        <v>270141</v>
      </c>
      <c r="G112">
        <v>272514</v>
      </c>
      <c r="H112">
        <v>316845</v>
      </c>
      <c r="I112">
        <v>266629</v>
      </c>
      <c r="J112">
        <f t="shared" si="2"/>
        <v>283199.40000000002</v>
      </c>
      <c r="K112">
        <f t="shared" si="3"/>
        <v>9316.0462783307376</v>
      </c>
    </row>
    <row r="113" spans="1:11" x14ac:dyDescent="0.25">
      <c r="A113" t="s">
        <v>114</v>
      </c>
    </row>
    <row r="114" spans="1:11" x14ac:dyDescent="0.25">
      <c r="A114" t="s">
        <v>80</v>
      </c>
      <c r="E114">
        <v>80077</v>
      </c>
      <c r="F114">
        <v>82716</v>
      </c>
      <c r="G114">
        <v>80148</v>
      </c>
      <c r="H114">
        <v>78827</v>
      </c>
      <c r="I114">
        <v>82322</v>
      </c>
      <c r="J114">
        <f t="shared" si="2"/>
        <v>80818</v>
      </c>
      <c r="K114">
        <f t="shared" si="3"/>
        <v>735.74730716462705</v>
      </c>
    </row>
    <row r="115" spans="1:11" x14ac:dyDescent="0.25">
      <c r="A115" t="s">
        <v>104</v>
      </c>
      <c r="E115">
        <v>140005069</v>
      </c>
      <c r="F115">
        <v>146443890</v>
      </c>
      <c r="G115">
        <v>126738777</v>
      </c>
      <c r="H115">
        <v>133872897</v>
      </c>
      <c r="I115">
        <v>155265677</v>
      </c>
      <c r="J115">
        <f t="shared" si="2"/>
        <v>140465262</v>
      </c>
      <c r="K115">
        <f t="shared" si="3"/>
        <v>4933982.7790554147</v>
      </c>
    </row>
    <row r="116" spans="1:11" x14ac:dyDescent="0.25">
      <c r="A116" t="s">
        <v>84</v>
      </c>
    </row>
    <row r="117" spans="1:11" x14ac:dyDescent="0.25">
      <c r="A117" t="s">
        <v>85</v>
      </c>
      <c r="E117">
        <v>78008</v>
      </c>
      <c r="F117">
        <v>52442</v>
      </c>
      <c r="G117">
        <v>67849</v>
      </c>
      <c r="H117">
        <v>59930</v>
      </c>
      <c r="I117">
        <v>66476</v>
      </c>
      <c r="J117">
        <f t="shared" si="2"/>
        <v>64941</v>
      </c>
      <c r="K117">
        <f t="shared" si="3"/>
        <v>4259.6613715176936</v>
      </c>
    </row>
    <row r="118" spans="1:11" x14ac:dyDescent="0.25">
      <c r="A118" t="s">
        <v>89</v>
      </c>
    </row>
    <row r="119" spans="1:11" x14ac:dyDescent="0.25">
      <c r="A119" t="s">
        <v>90</v>
      </c>
    </row>
    <row r="120" spans="1:11" x14ac:dyDescent="0.25">
      <c r="A120" t="s">
        <v>117</v>
      </c>
    </row>
    <row r="121" spans="1:11" x14ac:dyDescent="0.25">
      <c r="A121" t="s">
        <v>93</v>
      </c>
    </row>
    <row r="122" spans="1:11" x14ac:dyDescent="0.25">
      <c r="A122" t="s">
        <v>94</v>
      </c>
      <c r="E122">
        <v>44816</v>
      </c>
      <c r="F122">
        <v>49568</v>
      </c>
      <c r="G122">
        <v>32645</v>
      </c>
      <c r="H122">
        <v>42621</v>
      </c>
      <c r="I122">
        <v>35495</v>
      </c>
      <c r="J122">
        <f t="shared" si="2"/>
        <v>41029</v>
      </c>
      <c r="K122">
        <f t="shared" si="3"/>
        <v>3087.9359287394545</v>
      </c>
    </row>
    <row r="123" spans="1:11" x14ac:dyDescent="0.25">
      <c r="A123" t="s">
        <v>98</v>
      </c>
      <c r="E123">
        <v>36723</v>
      </c>
      <c r="F123">
        <v>38847</v>
      </c>
      <c r="G123">
        <v>39980</v>
      </c>
      <c r="H123">
        <v>35078</v>
      </c>
      <c r="I123">
        <v>40102</v>
      </c>
      <c r="J123">
        <f t="shared" si="2"/>
        <v>38146</v>
      </c>
      <c r="K123">
        <f t="shared" si="3"/>
        <v>977.71279013828996</v>
      </c>
    </row>
    <row r="124" spans="1:11" x14ac:dyDescent="0.25">
      <c r="A124" t="s">
        <v>102</v>
      </c>
    </row>
    <row r="125" spans="1:11" x14ac:dyDescent="0.25">
      <c r="A125" t="s">
        <v>183</v>
      </c>
    </row>
    <row r="126" spans="1:11" x14ac:dyDescent="0.25">
      <c r="A126" t="s">
        <v>184</v>
      </c>
      <c r="E126">
        <v>152663</v>
      </c>
      <c r="F126">
        <v>145266</v>
      </c>
      <c r="G126">
        <v>155256</v>
      </c>
      <c r="H126">
        <v>148857</v>
      </c>
      <c r="I126">
        <v>150112</v>
      </c>
      <c r="J126">
        <f t="shared" si="2"/>
        <v>150430.79999999999</v>
      </c>
      <c r="K126">
        <f t="shared" si="3"/>
        <v>1695.8612973943357</v>
      </c>
    </row>
    <row r="127" spans="1:11" x14ac:dyDescent="0.25">
      <c r="A127" t="s">
        <v>5</v>
      </c>
      <c r="E127">
        <v>1440741</v>
      </c>
      <c r="F127">
        <v>3693753</v>
      </c>
      <c r="G127">
        <v>2678705</v>
      </c>
      <c r="H127">
        <v>3115550</v>
      </c>
      <c r="I127">
        <v>3961235</v>
      </c>
      <c r="J127">
        <f t="shared" si="2"/>
        <v>2977996.7999999998</v>
      </c>
      <c r="K127">
        <f t="shared" si="3"/>
        <v>444450.0058942961</v>
      </c>
    </row>
    <row r="128" spans="1:11" x14ac:dyDescent="0.25">
      <c r="A128" t="s">
        <v>6</v>
      </c>
      <c r="E128">
        <v>2249629</v>
      </c>
      <c r="F128">
        <v>2734676</v>
      </c>
      <c r="G128">
        <v>2557937</v>
      </c>
      <c r="H128">
        <v>2330643</v>
      </c>
      <c r="I128">
        <v>2839789</v>
      </c>
      <c r="J128">
        <f t="shared" si="2"/>
        <v>2542534.7999999998</v>
      </c>
      <c r="K128">
        <f t="shared" si="3"/>
        <v>113182.92064194137</v>
      </c>
    </row>
    <row r="129" spans="1:11" x14ac:dyDescent="0.25">
      <c r="A129" t="s">
        <v>11</v>
      </c>
      <c r="B129" t="s">
        <v>175</v>
      </c>
      <c r="C129" t="s">
        <v>173</v>
      </c>
      <c r="E129">
        <v>625660</v>
      </c>
      <c r="F129">
        <v>505527</v>
      </c>
      <c r="G129">
        <v>512873</v>
      </c>
      <c r="H129">
        <v>554327</v>
      </c>
      <c r="I129">
        <v>530677</v>
      </c>
      <c r="J129">
        <f t="shared" si="2"/>
        <v>545812.80000000005</v>
      </c>
      <c r="K129">
        <f t="shared" si="3"/>
        <v>21662.335396720271</v>
      </c>
    </row>
    <row r="130" spans="1:11" x14ac:dyDescent="0.25">
      <c r="A130" t="s">
        <v>47</v>
      </c>
      <c r="B130" t="s">
        <v>147</v>
      </c>
      <c r="E130">
        <v>1817042</v>
      </c>
      <c r="F130">
        <v>1392581</v>
      </c>
      <c r="G130">
        <v>1482201</v>
      </c>
      <c r="H130">
        <v>2205378</v>
      </c>
      <c r="I130">
        <v>1768315</v>
      </c>
      <c r="J130">
        <f t="shared" si="2"/>
        <v>1733103.4</v>
      </c>
      <c r="K130">
        <f t="shared" si="3"/>
        <v>143219.47534766339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0"/>
  <sheetViews>
    <sheetView workbookViewId="0">
      <selection activeCell="B3" sqref="B3:C130"/>
    </sheetView>
  </sheetViews>
  <sheetFormatPr defaultRowHeight="15" x14ac:dyDescent="0.25"/>
  <cols>
    <col min="1" max="1" width="51.7109375" customWidth="1"/>
  </cols>
  <sheetData>
    <row r="1" spans="1:3" x14ac:dyDescent="0.25">
      <c r="B1" t="s">
        <v>187</v>
      </c>
    </row>
    <row r="2" spans="1:3" x14ac:dyDescent="0.25">
      <c r="A2" t="s">
        <v>0</v>
      </c>
      <c r="B2" t="s">
        <v>186</v>
      </c>
      <c r="C2" t="s">
        <v>185</v>
      </c>
    </row>
    <row r="3" spans="1:3" x14ac:dyDescent="0.25">
      <c r="A3" t="s">
        <v>112</v>
      </c>
    </row>
    <row r="4" spans="1:3" x14ac:dyDescent="0.25">
      <c r="A4" t="s">
        <v>55</v>
      </c>
    </row>
    <row r="5" spans="1:3" x14ac:dyDescent="0.25">
      <c r="A5" t="s">
        <v>3</v>
      </c>
    </row>
    <row r="6" spans="1:3" x14ac:dyDescent="0.25">
      <c r="A6" t="s">
        <v>34</v>
      </c>
    </row>
    <row r="7" spans="1:3" x14ac:dyDescent="0.25">
      <c r="A7" t="s">
        <v>40</v>
      </c>
    </row>
    <row r="8" spans="1:3" x14ac:dyDescent="0.25">
      <c r="A8" t="s">
        <v>87</v>
      </c>
    </row>
    <row r="9" spans="1:3" x14ac:dyDescent="0.25">
      <c r="A9" t="s">
        <v>76</v>
      </c>
    </row>
    <row r="10" spans="1:3" x14ac:dyDescent="0.25">
      <c r="A10" t="s">
        <v>78</v>
      </c>
    </row>
    <row r="11" spans="1:3" x14ac:dyDescent="0.25">
      <c r="A11" t="s">
        <v>78</v>
      </c>
    </row>
    <row r="12" spans="1:3" x14ac:dyDescent="0.25">
      <c r="A12" t="s">
        <v>64</v>
      </c>
    </row>
    <row r="13" spans="1:3" x14ac:dyDescent="0.25">
      <c r="A13" t="s">
        <v>68</v>
      </c>
    </row>
    <row r="14" spans="1:3" x14ac:dyDescent="0.25">
      <c r="A14" t="s">
        <v>43</v>
      </c>
    </row>
    <row r="15" spans="1:3" x14ac:dyDescent="0.25">
      <c r="A15" t="s">
        <v>82</v>
      </c>
    </row>
    <row r="16" spans="1:3" x14ac:dyDescent="0.25">
      <c r="A16" t="s">
        <v>101</v>
      </c>
    </row>
    <row r="17" spans="1:1" x14ac:dyDescent="0.25">
      <c r="A17" t="s">
        <v>8</v>
      </c>
    </row>
    <row r="18" spans="1:1" x14ac:dyDescent="0.25">
      <c r="A18" t="s">
        <v>176</v>
      </c>
    </row>
    <row r="19" spans="1:1" x14ac:dyDescent="0.25">
      <c r="A19" t="s">
        <v>177</v>
      </c>
    </row>
    <row r="20" spans="1:1" x14ac:dyDescent="0.25">
      <c r="A20" t="s">
        <v>49</v>
      </c>
    </row>
    <row r="21" spans="1:1" x14ac:dyDescent="0.25">
      <c r="A21" t="s">
        <v>57</v>
      </c>
    </row>
    <row r="22" spans="1:1" x14ac:dyDescent="0.25">
      <c r="A22" t="s">
        <v>18</v>
      </c>
    </row>
    <row r="23" spans="1:1" x14ac:dyDescent="0.25">
      <c r="A23" t="s">
        <v>99</v>
      </c>
    </row>
    <row r="24" spans="1:1" x14ac:dyDescent="0.25">
      <c r="A24" t="s">
        <v>48</v>
      </c>
    </row>
    <row r="25" spans="1:1" x14ac:dyDescent="0.25">
      <c r="A25" t="s">
        <v>69</v>
      </c>
    </row>
    <row r="26" spans="1:1" x14ac:dyDescent="0.25">
      <c r="A26" t="s">
        <v>77</v>
      </c>
    </row>
    <row r="27" spans="1:1" x14ac:dyDescent="0.25">
      <c r="A27" t="s">
        <v>81</v>
      </c>
    </row>
    <row r="28" spans="1:1" x14ac:dyDescent="0.25">
      <c r="A28" t="s">
        <v>86</v>
      </c>
    </row>
    <row r="29" spans="1:1" x14ac:dyDescent="0.25">
      <c r="A29" t="s">
        <v>88</v>
      </c>
    </row>
    <row r="30" spans="1:1" x14ac:dyDescent="0.25">
      <c r="A30" t="s">
        <v>44</v>
      </c>
    </row>
    <row r="31" spans="1:1" x14ac:dyDescent="0.25">
      <c r="A31" t="s">
        <v>54</v>
      </c>
    </row>
    <row r="32" spans="1:1" x14ac:dyDescent="0.25">
      <c r="A32" t="s">
        <v>79</v>
      </c>
    </row>
    <row r="33" spans="1:1" x14ac:dyDescent="0.25">
      <c r="A33" t="s">
        <v>111</v>
      </c>
    </row>
    <row r="34" spans="1:1" x14ac:dyDescent="0.25">
      <c r="A34" t="s">
        <v>50</v>
      </c>
    </row>
    <row r="35" spans="1:1" x14ac:dyDescent="0.25">
      <c r="A35" t="s">
        <v>28</v>
      </c>
    </row>
    <row r="36" spans="1:1" x14ac:dyDescent="0.25">
      <c r="A36" t="s">
        <v>67</v>
      </c>
    </row>
    <row r="37" spans="1:1" x14ac:dyDescent="0.25">
      <c r="A37" t="s">
        <v>100</v>
      </c>
    </row>
    <row r="38" spans="1:1" x14ac:dyDescent="0.25">
      <c r="A38" t="s">
        <v>42</v>
      </c>
    </row>
    <row r="39" spans="1:1" x14ac:dyDescent="0.25">
      <c r="A39" t="s">
        <v>15</v>
      </c>
    </row>
    <row r="40" spans="1:1" x14ac:dyDescent="0.25">
      <c r="A40" t="s">
        <v>75</v>
      </c>
    </row>
    <row r="41" spans="1:1" x14ac:dyDescent="0.25">
      <c r="A41" t="s">
        <v>65</v>
      </c>
    </row>
    <row r="42" spans="1:1" x14ac:dyDescent="0.25">
      <c r="A42" t="s">
        <v>13</v>
      </c>
    </row>
    <row r="43" spans="1:1" x14ac:dyDescent="0.25">
      <c r="A43" t="s">
        <v>142</v>
      </c>
    </row>
    <row r="44" spans="1:1" x14ac:dyDescent="0.25">
      <c r="A44" t="s">
        <v>12</v>
      </c>
    </row>
    <row r="45" spans="1:1" x14ac:dyDescent="0.25">
      <c r="A45" t="s">
        <v>58</v>
      </c>
    </row>
    <row r="46" spans="1:1" x14ac:dyDescent="0.25">
      <c r="A46" t="s">
        <v>38</v>
      </c>
    </row>
    <row r="47" spans="1:1" x14ac:dyDescent="0.25">
      <c r="A47" t="s">
        <v>45</v>
      </c>
    </row>
    <row r="48" spans="1:1" x14ac:dyDescent="0.25">
      <c r="A48" t="s">
        <v>74</v>
      </c>
    </row>
    <row r="49" spans="1:1" x14ac:dyDescent="0.25">
      <c r="A49" t="s">
        <v>62</v>
      </c>
    </row>
    <row r="50" spans="1:1" x14ac:dyDescent="0.25">
      <c r="A50" t="s">
        <v>51</v>
      </c>
    </row>
    <row r="51" spans="1:1" x14ac:dyDescent="0.25">
      <c r="A51" t="s">
        <v>83</v>
      </c>
    </row>
    <row r="52" spans="1:1" x14ac:dyDescent="0.25">
      <c r="A52" t="s">
        <v>96</v>
      </c>
    </row>
    <row r="53" spans="1:1" x14ac:dyDescent="0.25">
      <c r="A53" t="s">
        <v>20</v>
      </c>
    </row>
    <row r="54" spans="1:1" x14ac:dyDescent="0.25">
      <c r="A54" t="s">
        <v>178</v>
      </c>
    </row>
    <row r="55" spans="1:1" x14ac:dyDescent="0.25">
      <c r="A55" t="s">
        <v>14</v>
      </c>
    </row>
    <row r="56" spans="1:1" x14ac:dyDescent="0.25">
      <c r="A56" t="s">
        <v>21</v>
      </c>
    </row>
    <row r="57" spans="1:1" x14ac:dyDescent="0.25">
      <c r="A57" t="s">
        <v>4</v>
      </c>
    </row>
    <row r="58" spans="1:1" x14ac:dyDescent="0.25">
      <c r="A58" t="s">
        <v>9</v>
      </c>
    </row>
    <row r="59" spans="1:1" x14ac:dyDescent="0.25">
      <c r="A59" t="s">
        <v>10</v>
      </c>
    </row>
    <row r="60" spans="1:1" x14ac:dyDescent="0.25">
      <c r="A60" t="s">
        <v>91</v>
      </c>
    </row>
    <row r="61" spans="1:1" x14ac:dyDescent="0.25">
      <c r="A61" t="s">
        <v>97</v>
      </c>
    </row>
    <row r="62" spans="1:1" x14ac:dyDescent="0.25">
      <c r="A62" t="s">
        <v>19</v>
      </c>
    </row>
    <row r="63" spans="1:1" x14ac:dyDescent="0.25">
      <c r="A63" t="s">
        <v>25</v>
      </c>
    </row>
    <row r="64" spans="1:1" x14ac:dyDescent="0.25">
      <c r="A64" t="s">
        <v>63</v>
      </c>
    </row>
    <row r="65" spans="1:1" x14ac:dyDescent="0.25">
      <c r="A65" t="s">
        <v>110</v>
      </c>
    </row>
    <row r="66" spans="1:1" x14ac:dyDescent="0.25">
      <c r="A66" t="s">
        <v>27</v>
      </c>
    </row>
    <row r="67" spans="1:1" x14ac:dyDescent="0.25">
      <c r="A67" t="s">
        <v>92</v>
      </c>
    </row>
    <row r="68" spans="1:1" x14ac:dyDescent="0.25">
      <c r="A68" t="s">
        <v>22</v>
      </c>
    </row>
    <row r="69" spans="1:1" x14ac:dyDescent="0.25">
      <c r="A69" t="s">
        <v>33</v>
      </c>
    </row>
    <row r="70" spans="1:1" x14ac:dyDescent="0.25">
      <c r="A70" t="s">
        <v>35</v>
      </c>
    </row>
    <row r="71" spans="1:1" x14ac:dyDescent="0.25">
      <c r="A71" t="s">
        <v>95</v>
      </c>
    </row>
    <row r="72" spans="1:1" x14ac:dyDescent="0.25">
      <c r="A72" t="s">
        <v>1</v>
      </c>
    </row>
    <row r="73" spans="1:1" x14ac:dyDescent="0.25">
      <c r="A73" t="s">
        <v>7</v>
      </c>
    </row>
    <row r="74" spans="1:1" x14ac:dyDescent="0.25">
      <c r="A74" t="s">
        <v>105</v>
      </c>
    </row>
    <row r="75" spans="1:1" x14ac:dyDescent="0.25">
      <c r="A75" t="s">
        <v>16</v>
      </c>
    </row>
    <row r="76" spans="1:1" x14ac:dyDescent="0.25">
      <c r="A76" t="s">
        <v>17</v>
      </c>
    </row>
    <row r="77" spans="1:1" x14ac:dyDescent="0.25">
      <c r="A77" t="s">
        <v>106</v>
      </c>
    </row>
    <row r="78" spans="1:1" x14ac:dyDescent="0.25">
      <c r="A78" t="s">
        <v>23</v>
      </c>
    </row>
    <row r="79" spans="1:1" x14ac:dyDescent="0.25">
      <c r="A79" t="s">
        <v>24</v>
      </c>
    </row>
    <row r="80" spans="1:1" x14ac:dyDescent="0.25">
      <c r="A80" t="s">
        <v>26</v>
      </c>
    </row>
    <row r="81" spans="1:1" x14ac:dyDescent="0.25">
      <c r="A81" t="s">
        <v>29</v>
      </c>
    </row>
    <row r="82" spans="1:1" x14ac:dyDescent="0.25">
      <c r="A82" t="s">
        <v>107</v>
      </c>
    </row>
    <row r="83" spans="1:1" x14ac:dyDescent="0.25">
      <c r="A83" t="s">
        <v>2</v>
      </c>
    </row>
    <row r="84" spans="1:1" x14ac:dyDescent="0.25">
      <c r="A84" t="s">
        <v>30</v>
      </c>
    </row>
    <row r="85" spans="1:1" x14ac:dyDescent="0.25">
      <c r="A85" t="s">
        <v>31</v>
      </c>
    </row>
    <row r="86" spans="1:1" x14ac:dyDescent="0.25">
      <c r="A86" t="s">
        <v>32</v>
      </c>
    </row>
    <row r="87" spans="1:1" x14ac:dyDescent="0.25">
      <c r="A87" t="s">
        <v>36</v>
      </c>
    </row>
    <row r="88" spans="1:1" x14ac:dyDescent="0.25">
      <c r="A88" t="s">
        <v>37</v>
      </c>
    </row>
    <row r="89" spans="1:1" x14ac:dyDescent="0.25">
      <c r="A89" t="s">
        <v>39</v>
      </c>
    </row>
    <row r="90" spans="1:1" x14ac:dyDescent="0.25">
      <c r="A90" t="s">
        <v>118</v>
      </c>
    </row>
    <row r="91" spans="1:1" x14ac:dyDescent="0.25">
      <c r="A91" t="s">
        <v>41</v>
      </c>
    </row>
    <row r="92" spans="1:1" x14ac:dyDescent="0.25">
      <c r="A92" t="s">
        <v>46</v>
      </c>
    </row>
    <row r="93" spans="1:1" x14ac:dyDescent="0.25">
      <c r="A93" t="s">
        <v>108</v>
      </c>
    </row>
    <row r="94" spans="1:1" x14ac:dyDescent="0.25">
      <c r="A94" t="s">
        <v>103</v>
      </c>
    </row>
    <row r="95" spans="1:1" x14ac:dyDescent="0.25">
      <c r="A95" t="s">
        <v>109</v>
      </c>
    </row>
    <row r="96" spans="1:1" x14ac:dyDescent="0.25">
      <c r="A96" t="s">
        <v>52</v>
      </c>
    </row>
    <row r="97" spans="1:1" x14ac:dyDescent="0.25">
      <c r="A97" t="s">
        <v>53</v>
      </c>
    </row>
    <row r="98" spans="1:1" x14ac:dyDescent="0.25">
      <c r="A98" t="s">
        <v>116</v>
      </c>
    </row>
    <row r="99" spans="1:1" x14ac:dyDescent="0.25">
      <c r="A99" t="s">
        <v>56</v>
      </c>
    </row>
    <row r="100" spans="1:1" x14ac:dyDescent="0.25">
      <c r="A100" t="s">
        <v>179</v>
      </c>
    </row>
    <row r="101" spans="1:1" x14ac:dyDescent="0.25">
      <c r="A101" t="s">
        <v>180</v>
      </c>
    </row>
    <row r="102" spans="1:1" x14ac:dyDescent="0.25">
      <c r="A102" t="s">
        <v>181</v>
      </c>
    </row>
    <row r="103" spans="1:1" x14ac:dyDescent="0.25">
      <c r="A103" t="s">
        <v>113</v>
      </c>
    </row>
    <row r="104" spans="1:1" x14ac:dyDescent="0.25">
      <c r="A104" t="s">
        <v>59</v>
      </c>
    </row>
    <row r="105" spans="1:1" x14ac:dyDescent="0.25">
      <c r="A105" t="s">
        <v>182</v>
      </c>
    </row>
    <row r="106" spans="1:1" x14ac:dyDescent="0.25">
      <c r="A106" t="s">
        <v>60</v>
      </c>
    </row>
    <row r="107" spans="1:1" x14ac:dyDescent="0.25">
      <c r="A107" t="s">
        <v>61</v>
      </c>
    </row>
    <row r="108" spans="1:1" x14ac:dyDescent="0.25">
      <c r="A108" t="s">
        <v>66</v>
      </c>
    </row>
    <row r="109" spans="1:1" x14ac:dyDescent="0.25">
      <c r="A109" t="s">
        <v>70</v>
      </c>
    </row>
    <row r="110" spans="1:1" x14ac:dyDescent="0.25">
      <c r="A110" t="s">
        <v>71</v>
      </c>
    </row>
    <row r="111" spans="1:1" x14ac:dyDescent="0.25">
      <c r="A111" t="s">
        <v>72</v>
      </c>
    </row>
    <row r="112" spans="1:1" x14ac:dyDescent="0.25">
      <c r="A112" t="s">
        <v>73</v>
      </c>
    </row>
    <row r="113" spans="1:1" x14ac:dyDescent="0.25">
      <c r="A113" t="s">
        <v>114</v>
      </c>
    </row>
    <row r="114" spans="1:1" x14ac:dyDescent="0.25">
      <c r="A114" t="s">
        <v>80</v>
      </c>
    </row>
    <row r="115" spans="1:1" x14ac:dyDescent="0.25">
      <c r="A115" t="s">
        <v>104</v>
      </c>
    </row>
    <row r="116" spans="1:1" x14ac:dyDescent="0.25">
      <c r="A116" t="s">
        <v>84</v>
      </c>
    </row>
    <row r="117" spans="1:1" x14ac:dyDescent="0.25">
      <c r="A117" t="s">
        <v>85</v>
      </c>
    </row>
    <row r="118" spans="1:1" x14ac:dyDescent="0.25">
      <c r="A118" t="s">
        <v>89</v>
      </c>
    </row>
    <row r="119" spans="1:1" x14ac:dyDescent="0.25">
      <c r="A119" t="s">
        <v>90</v>
      </c>
    </row>
    <row r="120" spans="1:1" x14ac:dyDescent="0.25">
      <c r="A120" t="s">
        <v>117</v>
      </c>
    </row>
    <row r="121" spans="1:1" x14ac:dyDescent="0.25">
      <c r="A121" t="s">
        <v>93</v>
      </c>
    </row>
    <row r="122" spans="1:1" x14ac:dyDescent="0.25">
      <c r="A122" t="s">
        <v>94</v>
      </c>
    </row>
    <row r="123" spans="1:1" x14ac:dyDescent="0.25">
      <c r="A123" t="s">
        <v>98</v>
      </c>
    </row>
    <row r="124" spans="1:1" x14ac:dyDescent="0.25">
      <c r="A124" t="s">
        <v>102</v>
      </c>
    </row>
    <row r="125" spans="1:1" x14ac:dyDescent="0.25">
      <c r="A125" t="s">
        <v>183</v>
      </c>
    </row>
    <row r="126" spans="1:1" x14ac:dyDescent="0.25">
      <c r="A126" t="s">
        <v>184</v>
      </c>
    </row>
    <row r="127" spans="1:1" x14ac:dyDescent="0.25">
      <c r="A127" t="s">
        <v>5</v>
      </c>
    </row>
    <row r="128" spans="1:1" x14ac:dyDescent="0.25">
      <c r="A128" t="s">
        <v>6</v>
      </c>
    </row>
    <row r="129" spans="1:1" x14ac:dyDescent="0.25">
      <c r="A129" t="s">
        <v>11</v>
      </c>
    </row>
    <row r="130" spans="1:1" x14ac:dyDescent="0.25">
      <c r="A130" t="s"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1_1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Beth Dyson</dc:creator>
  <cp:lastModifiedBy>Beth Dyson</cp:lastModifiedBy>
  <dcterms:created xsi:type="dcterms:W3CDTF">2014-07-30T14:22:28Z</dcterms:created>
  <dcterms:modified xsi:type="dcterms:W3CDTF">2014-08-23T22:57:38Z</dcterms:modified>
</cp:coreProperties>
</file>