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5" yWindow="1140" windowWidth="15315" windowHeight="11760"/>
  </bookViews>
  <sheets>
    <sheet name="1_1" sheetId="1" r:id="rId1"/>
    <sheet name="Sheet1" sheetId="2" r:id="rId2"/>
  </sheets>
  <calcPr calcId="145621"/>
</workbook>
</file>

<file path=xl/calcChain.xml><?xml version="1.0" encoding="utf-8"?>
<calcChain xmlns="http://schemas.openxmlformats.org/spreadsheetml/2006/main">
  <c r="J4" i="1" l="1"/>
  <c r="K4" i="1"/>
  <c r="J5" i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J13" i="1"/>
  <c r="K13" i="1"/>
  <c r="J14" i="1"/>
  <c r="K14" i="1"/>
  <c r="J15" i="1"/>
  <c r="K15" i="1"/>
  <c r="J17" i="1"/>
  <c r="K17" i="1"/>
  <c r="J19" i="1"/>
  <c r="K19" i="1"/>
  <c r="J20" i="1"/>
  <c r="K20" i="1"/>
  <c r="J21" i="1"/>
  <c r="K21" i="1"/>
  <c r="J22" i="1"/>
  <c r="K22" i="1"/>
  <c r="J23" i="1"/>
  <c r="K23" i="1"/>
  <c r="J24" i="1"/>
  <c r="K24" i="1"/>
  <c r="J25" i="1"/>
  <c r="K25" i="1"/>
  <c r="J26" i="1"/>
  <c r="K26" i="1"/>
  <c r="J27" i="1"/>
  <c r="K27" i="1"/>
  <c r="J28" i="1"/>
  <c r="K28" i="1"/>
  <c r="J29" i="1"/>
  <c r="K29" i="1"/>
  <c r="J30" i="1"/>
  <c r="K30" i="1"/>
  <c r="J31" i="1"/>
  <c r="K31" i="1"/>
  <c r="J32" i="1"/>
  <c r="K32" i="1"/>
  <c r="J34" i="1"/>
  <c r="K34" i="1"/>
  <c r="J35" i="1"/>
  <c r="K35" i="1"/>
  <c r="J36" i="1"/>
  <c r="K36" i="1"/>
  <c r="J37" i="1"/>
  <c r="K37" i="1"/>
  <c r="J38" i="1"/>
  <c r="K38" i="1"/>
  <c r="J39" i="1"/>
  <c r="K39" i="1"/>
  <c r="J41" i="1"/>
  <c r="K41" i="1"/>
  <c r="J42" i="1"/>
  <c r="K42" i="1"/>
  <c r="J43" i="1"/>
  <c r="K43" i="1"/>
  <c r="J44" i="1"/>
  <c r="K44" i="1"/>
  <c r="J45" i="1"/>
  <c r="K45" i="1"/>
  <c r="J46" i="1"/>
  <c r="K46" i="1"/>
  <c r="J47" i="1"/>
  <c r="K47" i="1"/>
  <c r="J48" i="1"/>
  <c r="K48" i="1"/>
  <c r="J49" i="1"/>
  <c r="K49" i="1"/>
  <c r="J50" i="1"/>
  <c r="K50" i="1"/>
  <c r="J51" i="1"/>
  <c r="K51" i="1"/>
  <c r="J52" i="1"/>
  <c r="K52" i="1"/>
  <c r="J53" i="1"/>
  <c r="K53" i="1"/>
  <c r="J54" i="1"/>
  <c r="K54" i="1"/>
  <c r="J55" i="1"/>
  <c r="K55" i="1"/>
  <c r="J56" i="1"/>
  <c r="K56" i="1"/>
  <c r="J57" i="1"/>
  <c r="K57" i="1"/>
  <c r="J58" i="1"/>
  <c r="K58" i="1"/>
  <c r="J59" i="1"/>
  <c r="K59" i="1"/>
  <c r="J60" i="1"/>
  <c r="K60" i="1"/>
  <c r="J61" i="1"/>
  <c r="K61" i="1"/>
  <c r="J62" i="1"/>
  <c r="K62" i="1"/>
  <c r="J63" i="1"/>
  <c r="K63" i="1"/>
  <c r="J64" i="1"/>
  <c r="K64" i="1"/>
  <c r="J65" i="1"/>
  <c r="K65" i="1"/>
  <c r="J66" i="1"/>
  <c r="K66" i="1"/>
  <c r="J67" i="1"/>
  <c r="K67" i="1"/>
  <c r="J68" i="1"/>
  <c r="K68" i="1"/>
  <c r="J69" i="1"/>
  <c r="K69" i="1"/>
  <c r="J70" i="1"/>
  <c r="K70" i="1"/>
  <c r="J71" i="1"/>
  <c r="K71" i="1"/>
  <c r="J72" i="1"/>
  <c r="K72" i="1"/>
  <c r="J73" i="1"/>
  <c r="K73" i="1"/>
  <c r="J74" i="1"/>
  <c r="K74" i="1"/>
  <c r="J75" i="1"/>
  <c r="K75" i="1"/>
  <c r="J76" i="1"/>
  <c r="K76" i="1"/>
  <c r="J77" i="1"/>
  <c r="K77" i="1"/>
  <c r="J78" i="1"/>
  <c r="K78" i="1"/>
  <c r="J79" i="1"/>
  <c r="K79" i="1"/>
  <c r="J80" i="1"/>
  <c r="K80" i="1"/>
  <c r="J81" i="1"/>
  <c r="K81" i="1"/>
  <c r="J83" i="1"/>
  <c r="K83" i="1"/>
  <c r="J84" i="1"/>
  <c r="K84" i="1"/>
  <c r="J85" i="1"/>
  <c r="K85" i="1"/>
  <c r="J86" i="1"/>
  <c r="K86" i="1"/>
  <c r="J87" i="1"/>
  <c r="K87" i="1"/>
  <c r="J88" i="1"/>
  <c r="K88" i="1"/>
  <c r="J89" i="1"/>
  <c r="K89" i="1"/>
  <c r="J90" i="1"/>
  <c r="K90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3" i="1"/>
  <c r="K103" i="1"/>
  <c r="J104" i="1"/>
  <c r="K104" i="1"/>
  <c r="J105" i="1"/>
  <c r="K105" i="1"/>
  <c r="J106" i="1"/>
  <c r="K106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7" i="1"/>
  <c r="K117" i="1"/>
  <c r="J119" i="1"/>
  <c r="K119" i="1"/>
  <c r="J120" i="1"/>
  <c r="K120" i="1"/>
  <c r="J122" i="1"/>
  <c r="K122" i="1"/>
  <c r="J123" i="1"/>
  <c r="K123" i="1"/>
  <c r="J124" i="1"/>
  <c r="K124" i="1"/>
  <c r="J126" i="1"/>
  <c r="K126" i="1"/>
  <c r="J127" i="1"/>
  <c r="K127" i="1"/>
  <c r="J128" i="1"/>
  <c r="K128" i="1"/>
  <c r="J129" i="1"/>
  <c r="K129" i="1"/>
  <c r="J130" i="1"/>
  <c r="K130" i="1"/>
  <c r="K3" i="1"/>
  <c r="J3" i="1"/>
</calcChain>
</file>

<file path=xl/sharedStrings.xml><?xml version="1.0" encoding="utf-8"?>
<sst xmlns="http://schemas.openxmlformats.org/spreadsheetml/2006/main" count="350" uniqueCount="189">
  <si>
    <t>Name</t>
  </si>
  <si>
    <t>Unknown 1</t>
  </si>
  <si>
    <t>Unknown 2</t>
  </si>
  <si>
    <t>1-Octanesulfonyl chloride</t>
  </si>
  <si>
    <t>Propanoic acid, 2-[(trimethylsilyl)oxy]-, trimethylsilyl ester</t>
  </si>
  <si>
    <t>Unknown 8</t>
  </si>
  <si>
    <t>Unknown 9</t>
  </si>
  <si>
    <t>Unknown 10</t>
  </si>
  <si>
    <t>Boric acid, trimethyl ester</t>
  </si>
  <si>
    <t>Propanoic acid, 2-oxo-, methyl ester</t>
  </si>
  <si>
    <t>Pyruvic acid_1175_1TMS</t>
  </si>
  <si>
    <t>Valine_1245_2TMS</t>
  </si>
  <si>
    <t>Leucine_1252_1TMS</t>
  </si>
  <si>
    <t>Isoleucine_1285_1TMS</t>
  </si>
  <si>
    <t>Propanedioic acid, bis(trimethylsilyl) ester</t>
  </si>
  <si>
    <t>Glycine d5_1343_3TMS</t>
  </si>
  <si>
    <t>Unknown 12</t>
  </si>
  <si>
    <t>Unknown 13</t>
  </si>
  <si>
    <t>Dichloroacetic acid, 6-ethyl-3-octyl ester</t>
  </si>
  <si>
    <t>Serine_1361_2TMS</t>
  </si>
  <si>
    <t>Phosphate_1372_4TMS</t>
  </si>
  <si>
    <t>Propanoic acid, 2,3-bis[(trimethylsilyl)oxy]-, trimethylsilyl ester</t>
  </si>
  <si>
    <t>Threonine_1384_2TMS</t>
  </si>
  <si>
    <t>Unknown 15</t>
  </si>
  <si>
    <t>Unknown 16</t>
  </si>
  <si>
    <t>Serine_1408_3TMS</t>
  </si>
  <si>
    <t>Unknown 17</t>
  </si>
  <si>
    <t>Succinic acid d4_1419_2TMS</t>
  </si>
  <si>
    <t>Fumaric acid_1413_2TMS</t>
  </si>
  <si>
    <t>Unknown 18</t>
  </si>
  <si>
    <t>Unknown 20</t>
  </si>
  <si>
    <t>Unknown 21</t>
  </si>
  <si>
    <t>Unknown 22</t>
  </si>
  <si>
    <t>Threose_1819_3TMS</t>
  </si>
  <si>
    <t>2(3H)-Furanone, dihydro-3,4-bis[(trimethylsilyl)oxy]-, trans-</t>
  </si>
  <si>
    <t>Threose_1840_3TMS</t>
  </si>
  <si>
    <t>Unknown 23</t>
  </si>
  <si>
    <t>Unknown 24</t>
  </si>
  <si>
    <t>Malic acid_1546_3TMS</t>
  </si>
  <si>
    <t>Unknown 25</t>
  </si>
  <si>
    <t>2,3,4-Trihydroxybutyric acid tetrakis(trimethylsilyl) deriv.</t>
  </si>
  <si>
    <t>Unknown 27</t>
  </si>
  <si>
    <t>Glycerol_1285_4TMS</t>
  </si>
  <si>
    <t>Arabinofuranose, 1,2,3,5-tetrakis-O-(trimethylsilyl)-</t>
  </si>
  <si>
    <t>Fructose_1773_5TMS</t>
  </si>
  <si>
    <t>Mannose, 6-deoxy-2,3,4,5-tetrakis-O-(trimethylsilyl)-, L-</t>
  </si>
  <si>
    <t>Unknown 28</t>
  </si>
  <si>
    <t>Xylose_1661_4TMS</t>
  </si>
  <si>
    <t>Erythro-Pentonic acid, 2-deoxy-3,4,5-tris-O-(trimethylsilyl)-, trimethylsilyl ester</t>
  </si>
  <si>
    <t>D-Gluconic acid, 2,3,4,5,6-pentakis-O-(trimethylsilyl)-, trimethylsilyl ester</t>
  </si>
  <si>
    <t>Fucose_1724_4TMS</t>
  </si>
  <si>
    <t>N,O-Bis-(trimethylsilyl)-2-pyrrolidone carboxylic acid</t>
  </si>
  <si>
    <t>Unknown 31</t>
  </si>
  <si>
    <t>Unknown 32</t>
  </si>
  <si>
    <t>Fructose_1773_5TMS:2</t>
  </si>
  <si>
    <t>1,6-anhydroglucose_1803_3TMS</t>
  </si>
  <si>
    <t>Unknown 34</t>
  </si>
  <si>
    <t>D-Glycero-D-gulo-Heptonic acid, 2,3,5,6,7-pentakis-O-(trimethylsilyl)-, ç-lactone</t>
  </si>
  <si>
    <t>Lyxose, tetra-(trimethylsilyl)-ether</t>
  </si>
  <si>
    <t>Unknown 39</t>
  </si>
  <si>
    <t>Unknown 40</t>
  </si>
  <si>
    <t>Unknown 41</t>
  </si>
  <si>
    <t>myo-inositol_2014_5TMS</t>
  </si>
  <si>
    <t>Shikimic acid_1838_4TMS</t>
  </si>
  <si>
    <t>Allose_1831_5TMS</t>
  </si>
  <si>
    <t>Isoascorbic acid_2032_4TMS</t>
  </si>
  <si>
    <t>Unknown 42</t>
  </si>
  <si>
    <t>Galactose_1872_5TMS</t>
  </si>
  <si>
    <t>Allose_1831_5TMS:2</t>
  </si>
  <si>
    <t>Fructose_1763_5TMS</t>
  </si>
  <si>
    <t>Unknown 43</t>
  </si>
  <si>
    <t>Unknown 44</t>
  </si>
  <si>
    <t>Unknown 45</t>
  </si>
  <si>
    <t>Unknown 46</t>
  </si>
  <si>
    <t>Mannose, 6-deoxy-2,3,4,5-tetrakis-O-(trimethylsilyl)-, L-:2</t>
  </si>
  <si>
    <t>Hexadecanoic acid_2101_1TMS</t>
  </si>
  <si>
    <t>à-D-Glucopyranoside, methyl 2,3,4-tris-O-(trimethylsilyl)-6-dodecanoyl-</t>
  </si>
  <si>
    <t>Fructose_1763_5TMS:2</t>
  </si>
  <si>
    <t>à-D-Mannopyranoside, methyl 2,3,4,6-tetrakis-O-(trimethylsilyl)-</t>
  </si>
  <si>
    <t>Fructose_1831_5TMS</t>
  </si>
  <si>
    <t>Unknown 49</t>
  </si>
  <si>
    <t>Fructose_1763_5TMS:3</t>
  </si>
  <si>
    <t>Arabinofuranose, 1,2,3,5-tetrakis-O-(trimethylsilyl)-:2</t>
  </si>
  <si>
    <t>Octadecanoic acid_2292_1TMS</t>
  </si>
  <si>
    <t>Unknown 50</t>
  </si>
  <si>
    <t>Unknown 51</t>
  </si>
  <si>
    <t>Fructose_1763_5TMS:4</t>
  </si>
  <si>
    <t>á-D-Glucopyranose, 1,2,3,4,6-pentakis-O-(trimethylsilyl)-</t>
  </si>
  <si>
    <t>Fructose_1763_5TMS:5</t>
  </si>
  <si>
    <t>Unknown 52</t>
  </si>
  <si>
    <t>Unknown 53</t>
  </si>
  <si>
    <t>Ribitol_1660_5TMS</t>
  </si>
  <si>
    <t>Sucrose_2323_8TMS</t>
  </si>
  <si>
    <t>Unknown 55</t>
  </si>
  <si>
    <t>Unknown 56</t>
  </si>
  <si>
    <t>Trehalose_2614_8TMS</t>
  </si>
  <si>
    <t>Palmitin_2606_2TMS</t>
  </si>
  <si>
    <t>Sedoheptulose_2252_6TMS</t>
  </si>
  <si>
    <t>Unknown 57</t>
  </si>
  <si>
    <t>D-Xylopyranose, 1,2,3,4-tetrakis-O-(trimethylsilyl)-</t>
  </si>
  <si>
    <t>Glucopyranose, pentakis-O-trimethylsilyl-</t>
  </si>
  <si>
    <t>Bis(trimethylsilyl)monostearin</t>
  </si>
  <si>
    <t>Unknown 58</t>
  </si>
  <si>
    <t>Unknown 3</t>
  </si>
  <si>
    <t>Unknown 5</t>
  </si>
  <si>
    <t>Unknown 11</t>
  </si>
  <si>
    <t>Unknown 14</t>
  </si>
  <si>
    <t>Unknown 19</t>
  </si>
  <si>
    <t>Unknown 29</t>
  </si>
  <si>
    <t>Unknown 30</t>
  </si>
  <si>
    <t>Sorbose_1849_5TMS</t>
  </si>
  <si>
    <t>Fructose_1845_5TMS</t>
  </si>
  <si>
    <t>1,2,3-Propanetricarboxylic acid, 2-[(trimethylsilyl)oxy]-, tris(trimethylsilyl) ester</t>
  </si>
  <si>
    <t>Unknown 38</t>
  </si>
  <si>
    <t>Unknown 47</t>
  </si>
  <si>
    <t>à-D-Xylopyranose, 1,2,3,4-tetrakis-O-(trimethylsilyl)-</t>
  </si>
  <si>
    <t>Unknown 33</t>
  </si>
  <si>
    <t>Unknown 54</t>
  </si>
  <si>
    <t>Unknown 26</t>
  </si>
  <si>
    <r>
      <t>beta</t>
    </r>
    <r>
      <rPr>
        <b/>
        <sz val="11"/>
        <color rgb="FF252525"/>
        <rFont val="Arial"/>
        <family val="2"/>
      </rPr>
      <t xml:space="preserve">-carboxyglutaric acid </t>
    </r>
  </si>
  <si>
    <t>inhibitor of aconitase, interferes with Krebs cycle</t>
  </si>
  <si>
    <t>threonic acid</t>
  </si>
  <si>
    <t>Threonic acid-1,4-lactone</t>
  </si>
  <si>
    <t>arabinose</t>
  </si>
  <si>
    <t>pectin, hemi celluloses</t>
  </si>
  <si>
    <t>octadecanoic acid</t>
  </si>
  <si>
    <t> saturated fatty acid with an 18-carbon chain </t>
  </si>
  <si>
    <t>provide structural integrity to the cell wall and plasma membranes in plants</t>
  </si>
  <si>
    <t>boric acid</t>
  </si>
  <si>
    <t>allose</t>
  </si>
  <si>
    <t>cellobiose</t>
  </si>
  <si>
    <t>butanal</t>
  </si>
  <si>
    <t>volatile aldehyde produced from degradation of fatty acids</t>
  </si>
  <si>
    <t>non natural - possibly from acetic acid in GC</t>
  </si>
  <si>
    <t>breakdown product of cellulose /lactose</t>
  </si>
  <si>
    <r>
      <t>Found on </t>
    </r>
    <r>
      <rPr>
        <i/>
        <sz val="11"/>
        <color rgb="FF0B0080"/>
        <rFont val="Arial"/>
        <family val="2"/>
      </rPr>
      <t>N</t>
    </r>
    <r>
      <rPr>
        <sz val="11"/>
        <color rgb="FF0B0080"/>
        <rFont val="Arial"/>
        <family val="2"/>
      </rPr>
      <t>-linked</t>
    </r>
    <r>
      <rPr>
        <sz val="11"/>
        <color rgb="FF252525"/>
        <rFont val="Arial"/>
        <family val="2"/>
      </rPr>
      <t> </t>
    </r>
    <r>
      <rPr>
        <sz val="11"/>
        <color rgb="FF0B0080"/>
        <rFont val="Arial"/>
        <family val="2"/>
      </rPr>
      <t>glycans</t>
    </r>
    <r>
      <rPr>
        <sz val="11"/>
        <color rgb="FF252525"/>
        <rFont val="Arial"/>
        <family val="2"/>
      </rPr>
      <t> on plant </t>
    </r>
    <r>
      <rPr>
        <sz val="11"/>
        <color rgb="FF0B0080"/>
        <rFont val="Arial"/>
        <family val="2"/>
      </rPr>
      <t>cell</t>
    </r>
    <r>
      <rPr>
        <sz val="11"/>
        <color rgb="FF252525"/>
        <rFont val="Arial"/>
        <family val="2"/>
      </rPr>
      <t> surface</t>
    </r>
  </si>
  <si>
    <t>monosaccharide</t>
  </si>
  <si>
    <t>Fructose</t>
  </si>
  <si>
    <t>Isosaccharinic acid</t>
  </si>
  <si>
    <t>STANDARD</t>
  </si>
  <si>
    <t>Palmitic acid</t>
  </si>
  <si>
    <t> saturated fatty acid with an 16-carbon chain </t>
  </si>
  <si>
    <t>Isotridecanol</t>
  </si>
  <si>
    <t>fatty alcohol (C13)</t>
  </si>
  <si>
    <t>Isoascorbic acid</t>
  </si>
  <si>
    <t>Isoleucine</t>
  </si>
  <si>
    <t>Leucine</t>
  </si>
  <si>
    <t>Xylose</t>
  </si>
  <si>
    <t>Malate</t>
  </si>
  <si>
    <t>Mannose</t>
  </si>
  <si>
    <t>Myo-inositol</t>
  </si>
  <si>
    <t>Pyroglutamic acid</t>
  </si>
  <si>
    <t>product of the glutathione-ascorbate cycle (ROS)</t>
  </si>
  <si>
    <t>glyceride of palmitic acid</t>
  </si>
  <si>
    <t>Palmitin</t>
  </si>
  <si>
    <t>Phosphate</t>
  </si>
  <si>
    <t>Proline</t>
  </si>
  <si>
    <t>Malonic acid</t>
  </si>
  <si>
    <t>succinate dehydrogenase inhibitor</t>
  </si>
  <si>
    <t>carboxylic acid metabolism</t>
  </si>
  <si>
    <t>Propanoic acid</t>
  </si>
  <si>
    <t>Pyruvate</t>
  </si>
  <si>
    <t>Ribitol</t>
  </si>
  <si>
    <t>Sedoheptulose</t>
  </si>
  <si>
    <t>Serine</t>
  </si>
  <si>
    <t>Shikimate</t>
  </si>
  <si>
    <t>Sorbose</t>
  </si>
  <si>
    <t>Sucrose</t>
  </si>
  <si>
    <t>Threonine</t>
  </si>
  <si>
    <t>Threose</t>
  </si>
  <si>
    <t>Trehalose</t>
  </si>
  <si>
    <t>crystalline pentose alcohol formed by the reduction of ribose</t>
  </si>
  <si>
    <r>
      <t> a </t>
    </r>
    <r>
      <rPr>
        <sz val="11"/>
        <color rgb="FF0B0080"/>
        <rFont val="Arial"/>
        <family val="2"/>
      </rPr>
      <t>monosaccharide</t>
    </r>
    <r>
      <rPr>
        <sz val="11"/>
        <color rgb="FF252525"/>
        <rFont val="Arial"/>
        <family val="2"/>
      </rPr>
      <t> with seven </t>
    </r>
    <r>
      <rPr>
        <sz val="11"/>
        <color rgb="FF0B0080"/>
        <rFont val="Arial"/>
        <family val="2"/>
      </rPr>
      <t>carbon</t>
    </r>
    <r>
      <rPr>
        <sz val="11"/>
        <color rgb="FF252525"/>
        <rFont val="Arial"/>
        <family val="2"/>
      </rPr>
      <t> atoms</t>
    </r>
  </si>
  <si>
    <t>amino acid</t>
  </si>
  <si>
    <t>triose sugar</t>
  </si>
  <si>
    <t>Valine</t>
  </si>
  <si>
    <t>Butanal, 2,3,4-tris[(trimethylsilyl)oxy]-, O-methyloxime, [R-(R*,R*)]-</t>
  </si>
  <si>
    <t>Cellobiose_2591_8TMS</t>
  </si>
  <si>
    <t>Proline_1327_1TMS</t>
  </si>
  <si>
    <t>Unknown 35</t>
  </si>
  <si>
    <t>Unknown 36</t>
  </si>
  <si>
    <t>Unknown 37</t>
  </si>
  <si>
    <t>Unknown 4</t>
  </si>
  <si>
    <t>Unknown 6</t>
  </si>
  <si>
    <t>Unknown 7</t>
  </si>
  <si>
    <t>SE</t>
  </si>
  <si>
    <t>MEAN</t>
  </si>
  <si>
    <t>Fum2 Control Day 1 8h</t>
  </si>
  <si>
    <t>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</si>
</sst>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252525"/>
      <name val="Arial"/>
      <family val="2"/>
    </font>
    <font>
      <b/>
      <i/>
      <sz val="11"/>
      <color rgb="FF252525"/>
      <name val="Arial"/>
      <family val="2"/>
    </font>
    <font>
      <sz val="9"/>
      <color rgb="FF666666"/>
      <name val="Tahoma"/>
      <family val="2"/>
    </font>
    <font>
      <sz val="12"/>
      <color rgb="FF545454"/>
      <name val="Arial"/>
      <family val="2"/>
    </font>
    <font>
      <sz val="11"/>
      <color rgb="FF252525"/>
      <name val="Arial"/>
      <family val="2"/>
    </font>
    <font>
      <sz val="11"/>
      <color rgb="FF0B0080"/>
      <name val="Arial"/>
      <family val="2"/>
    </font>
    <font>
      <i/>
      <sz val="11"/>
      <color rgb="FF0B0080"/>
      <name val="Arial"/>
      <family val="2"/>
    </font>
    <font>
      <sz val="10"/>
      <color rgb="FF222222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5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30"/>
  <sheetViews>
    <sheetView tabSelected="1" topLeftCell="B1" zoomScale="85" zoomScaleNormal="85" workbookViewId="0">
      <selection activeCell="K2" sqref="K2"/>
    </sheetView>
  </sheetViews>
  <sheetFormatPr defaultRowHeight="15" x14ac:dyDescent="0.25"/>
  <cols>
    <col min="1" max="1" width="31.85546875" customWidth="1"/>
    <col min="2" max="2" width="1.28515625" customWidth="1"/>
    <col min="3" max="3" width="10.28515625" customWidth="1"/>
    <col min="4" max="9" width="10.85546875" bestFit="1" customWidth="1"/>
  </cols>
  <sheetData>
    <row r="1" spans="1:11" x14ac:dyDescent="0.25">
      <c r="E1">
        <v>141</v>
      </c>
      <c r="F1">
        <v>142</v>
      </c>
      <c r="G1">
        <v>143</v>
      </c>
      <c r="H1">
        <v>144</v>
      </c>
      <c r="I1">
        <v>145</v>
      </c>
    </row>
    <row r="2" spans="1:11" x14ac:dyDescent="0.25">
      <c r="A2" t="s">
        <v>0</v>
      </c>
      <c r="E2" t="s">
        <v>188</v>
      </c>
      <c r="F2" t="s">
        <v>188</v>
      </c>
      <c r="G2" t="s">
        <v>188</v>
      </c>
      <c r="H2" t="s">
        <v>188</v>
      </c>
      <c r="I2" t="s">
        <v>188</v>
      </c>
      <c r="J2" t="s">
        <v>186</v>
      </c>
      <c r="K2" t="s">
        <v>185</v>
      </c>
    </row>
    <row r="3" spans="1:11" x14ac:dyDescent="0.25">
      <c r="A3" t="s">
        <v>112</v>
      </c>
      <c r="B3" s="1" t="s">
        <v>119</v>
      </c>
      <c r="C3" s="1" t="s">
        <v>120</v>
      </c>
      <c r="E3">
        <v>29575938</v>
      </c>
      <c r="F3">
        <v>30126788</v>
      </c>
      <c r="G3">
        <v>32246733</v>
      </c>
      <c r="H3">
        <v>31486551</v>
      </c>
      <c r="I3">
        <v>31684645</v>
      </c>
      <c r="J3">
        <f>AVERAGE(E3:I3)</f>
        <v>31024131</v>
      </c>
      <c r="K3">
        <f>STDEV(E3:I3)/SQRT(5)</f>
        <v>502362.12416433223</v>
      </c>
    </row>
    <row r="4" spans="1:11" x14ac:dyDescent="0.25">
      <c r="A4" t="s">
        <v>55</v>
      </c>
      <c r="B4" s="1"/>
      <c r="C4" s="1"/>
      <c r="E4">
        <v>11965936</v>
      </c>
      <c r="F4">
        <v>13912175</v>
      </c>
      <c r="G4">
        <v>13654980</v>
      </c>
      <c r="H4">
        <v>16247140</v>
      </c>
      <c r="I4">
        <v>11877192</v>
      </c>
      <c r="J4">
        <f t="shared" ref="J4:J67" si="0">AVERAGE(E4:I4)</f>
        <v>13531484.6</v>
      </c>
      <c r="K4">
        <f t="shared" ref="K4:K67" si="1">STDEV(E4:I4)/SQRT(5)</f>
        <v>797577.17405274487</v>
      </c>
    </row>
    <row r="5" spans="1:11" x14ac:dyDescent="0.25">
      <c r="A5" t="s">
        <v>3</v>
      </c>
      <c r="E5">
        <v>182972</v>
      </c>
      <c r="F5">
        <v>192899</v>
      </c>
      <c r="G5">
        <v>201289</v>
      </c>
      <c r="H5">
        <v>201289</v>
      </c>
      <c r="I5">
        <v>224672</v>
      </c>
      <c r="J5">
        <f t="shared" si="0"/>
        <v>200624.2</v>
      </c>
      <c r="K5">
        <f t="shared" si="1"/>
        <v>6893.6908938535962</v>
      </c>
    </row>
    <row r="6" spans="1:11" x14ac:dyDescent="0.25">
      <c r="A6" t="s">
        <v>34</v>
      </c>
      <c r="B6" s="2" t="s">
        <v>122</v>
      </c>
      <c r="E6">
        <v>6221095</v>
      </c>
      <c r="F6">
        <v>5863060</v>
      </c>
      <c r="G6">
        <v>5359442</v>
      </c>
      <c r="H6">
        <v>5782769</v>
      </c>
      <c r="I6">
        <v>5450657</v>
      </c>
      <c r="J6">
        <f t="shared" si="0"/>
        <v>5735404.5999999996</v>
      </c>
      <c r="K6">
        <f t="shared" si="1"/>
        <v>154412.35774593949</v>
      </c>
    </row>
    <row r="7" spans="1:11" x14ac:dyDescent="0.25">
      <c r="A7" t="s">
        <v>40</v>
      </c>
      <c r="B7" t="s">
        <v>121</v>
      </c>
      <c r="E7">
        <v>25150615</v>
      </c>
      <c r="F7">
        <v>13282196</v>
      </c>
      <c r="G7">
        <v>19510413</v>
      </c>
      <c r="H7">
        <v>17569783</v>
      </c>
      <c r="I7">
        <v>18168434</v>
      </c>
      <c r="J7">
        <f t="shared" si="0"/>
        <v>18736288.199999999</v>
      </c>
      <c r="K7">
        <f t="shared" si="1"/>
        <v>1912762.0343806329</v>
      </c>
    </row>
    <row r="8" spans="1:11" x14ac:dyDescent="0.25">
      <c r="A8" t="s">
        <v>87</v>
      </c>
      <c r="E8">
        <v>442453</v>
      </c>
      <c r="F8">
        <v>365992</v>
      </c>
      <c r="G8">
        <v>163062</v>
      </c>
      <c r="H8">
        <v>157927</v>
      </c>
      <c r="I8">
        <v>168739</v>
      </c>
      <c r="J8">
        <f t="shared" si="0"/>
        <v>259634.6</v>
      </c>
      <c r="K8">
        <f t="shared" si="1"/>
        <v>60277.349386481816</v>
      </c>
    </row>
    <row r="9" spans="1:11" x14ac:dyDescent="0.25">
      <c r="A9" t="s">
        <v>76</v>
      </c>
      <c r="E9">
        <v>41193</v>
      </c>
      <c r="F9">
        <v>31819</v>
      </c>
      <c r="G9">
        <v>27465</v>
      </c>
      <c r="H9">
        <v>48650</v>
      </c>
      <c r="I9">
        <v>22884</v>
      </c>
      <c r="J9">
        <f t="shared" si="0"/>
        <v>34402.199999999997</v>
      </c>
      <c r="K9">
        <f t="shared" si="1"/>
        <v>4672.1588521795793</v>
      </c>
    </row>
    <row r="10" spans="1:11" x14ac:dyDescent="0.25">
      <c r="A10" t="s">
        <v>78</v>
      </c>
      <c r="E10">
        <v>50964</v>
      </c>
      <c r="F10">
        <v>47614</v>
      </c>
      <c r="G10">
        <v>47530</v>
      </c>
      <c r="H10">
        <v>64247</v>
      </c>
      <c r="I10">
        <v>51029</v>
      </c>
      <c r="J10">
        <f t="shared" si="0"/>
        <v>52276.800000000003</v>
      </c>
      <c r="K10">
        <f t="shared" si="1"/>
        <v>3089.0123890978425</v>
      </c>
    </row>
    <row r="11" spans="1:11" x14ac:dyDescent="0.25">
      <c r="A11" t="s">
        <v>115</v>
      </c>
      <c r="E11">
        <v>554954</v>
      </c>
      <c r="F11">
        <v>499167</v>
      </c>
      <c r="G11">
        <v>488057</v>
      </c>
      <c r="H11">
        <v>636232</v>
      </c>
      <c r="I11">
        <v>585451</v>
      </c>
      <c r="J11">
        <f t="shared" si="0"/>
        <v>552772.19999999995</v>
      </c>
      <c r="K11">
        <f t="shared" si="1"/>
        <v>27477.06044576093</v>
      </c>
    </row>
    <row r="12" spans="1:11" x14ac:dyDescent="0.25">
      <c r="A12" t="s">
        <v>64</v>
      </c>
      <c r="B12" t="s">
        <v>129</v>
      </c>
      <c r="E12">
        <v>6740614</v>
      </c>
      <c r="F12">
        <v>8369142</v>
      </c>
      <c r="G12">
        <v>9729162</v>
      </c>
      <c r="H12">
        <v>10015894</v>
      </c>
      <c r="I12">
        <v>7109730</v>
      </c>
      <c r="J12">
        <f t="shared" si="0"/>
        <v>8392908.4000000004</v>
      </c>
      <c r="K12">
        <f t="shared" si="1"/>
        <v>663206.01526174298</v>
      </c>
    </row>
    <row r="13" spans="1:11" x14ac:dyDescent="0.25">
      <c r="A13" t="s">
        <v>68</v>
      </c>
      <c r="B13" t="s">
        <v>129</v>
      </c>
      <c r="E13">
        <v>226894</v>
      </c>
      <c r="F13">
        <v>170382</v>
      </c>
      <c r="G13">
        <v>111901</v>
      </c>
      <c r="H13">
        <v>96443</v>
      </c>
      <c r="I13">
        <v>183738</v>
      </c>
      <c r="J13">
        <f t="shared" si="0"/>
        <v>157871.6</v>
      </c>
      <c r="K13">
        <f t="shared" si="1"/>
        <v>23954.583508381016</v>
      </c>
    </row>
    <row r="14" spans="1:11" x14ac:dyDescent="0.25">
      <c r="A14" t="s">
        <v>43</v>
      </c>
      <c r="B14" t="s">
        <v>123</v>
      </c>
      <c r="C14" t="s">
        <v>124</v>
      </c>
      <c r="E14">
        <v>842137</v>
      </c>
      <c r="F14">
        <v>472082</v>
      </c>
      <c r="G14">
        <v>917227</v>
      </c>
      <c r="H14">
        <v>690247</v>
      </c>
      <c r="I14">
        <v>869761</v>
      </c>
      <c r="J14">
        <f t="shared" si="0"/>
        <v>758290.8</v>
      </c>
      <c r="K14">
        <f t="shared" si="1"/>
        <v>81012.944128947624</v>
      </c>
    </row>
    <row r="15" spans="1:11" x14ac:dyDescent="0.25">
      <c r="A15" t="s">
        <v>82</v>
      </c>
      <c r="B15" t="s">
        <v>123</v>
      </c>
      <c r="C15" t="s">
        <v>124</v>
      </c>
      <c r="E15">
        <v>121074</v>
      </c>
      <c r="F15">
        <v>120353</v>
      </c>
      <c r="G15">
        <v>126361</v>
      </c>
      <c r="H15">
        <v>97243</v>
      </c>
      <c r="I15">
        <v>109874</v>
      </c>
      <c r="J15">
        <f t="shared" si="0"/>
        <v>114981</v>
      </c>
      <c r="K15">
        <f t="shared" si="1"/>
        <v>5177.8640673544141</v>
      </c>
    </row>
    <row r="16" spans="1:11" ht="15.75" x14ac:dyDescent="0.25">
      <c r="A16" t="s">
        <v>101</v>
      </c>
      <c r="B16" t="s">
        <v>125</v>
      </c>
      <c r="C16" s="3" t="s">
        <v>126</v>
      </c>
    </row>
    <row r="17" spans="1:11" x14ac:dyDescent="0.25">
      <c r="A17" t="s">
        <v>8</v>
      </c>
      <c r="B17" t="s">
        <v>128</v>
      </c>
      <c r="C17" s="4" t="s">
        <v>127</v>
      </c>
      <c r="E17">
        <v>560761</v>
      </c>
      <c r="F17">
        <v>493198</v>
      </c>
      <c r="G17">
        <v>512787</v>
      </c>
      <c r="H17">
        <v>501278</v>
      </c>
      <c r="I17">
        <v>554011</v>
      </c>
      <c r="J17">
        <f t="shared" si="0"/>
        <v>524407</v>
      </c>
      <c r="K17">
        <f t="shared" si="1"/>
        <v>13859.99071789011</v>
      </c>
    </row>
    <row r="18" spans="1:11" x14ac:dyDescent="0.25">
      <c r="A18" t="s">
        <v>176</v>
      </c>
      <c r="B18" t="s">
        <v>131</v>
      </c>
      <c r="C18" t="s">
        <v>132</v>
      </c>
    </row>
    <row r="19" spans="1:11" x14ac:dyDescent="0.25">
      <c r="A19" t="s">
        <v>177</v>
      </c>
      <c r="B19" t="s">
        <v>130</v>
      </c>
      <c r="E19">
        <v>546728</v>
      </c>
      <c r="F19">
        <v>550928</v>
      </c>
      <c r="G19">
        <v>512782</v>
      </c>
      <c r="H19">
        <v>502938</v>
      </c>
      <c r="I19">
        <v>538846</v>
      </c>
      <c r="J19">
        <f t="shared" si="0"/>
        <v>530444.4</v>
      </c>
      <c r="K19">
        <f t="shared" si="1"/>
        <v>9549.5622810681743</v>
      </c>
    </row>
    <row r="20" spans="1:11" x14ac:dyDescent="0.25">
      <c r="A20" t="s">
        <v>49</v>
      </c>
      <c r="E20">
        <v>737535</v>
      </c>
      <c r="F20">
        <v>597876</v>
      </c>
      <c r="G20">
        <v>661630</v>
      </c>
      <c r="H20">
        <v>712895</v>
      </c>
      <c r="I20">
        <v>573028</v>
      </c>
      <c r="J20">
        <f t="shared" si="0"/>
        <v>656592.80000000005</v>
      </c>
      <c r="K20">
        <f t="shared" si="1"/>
        <v>31762.941654387116</v>
      </c>
    </row>
    <row r="21" spans="1:11" x14ac:dyDescent="0.25">
      <c r="A21" t="s">
        <v>57</v>
      </c>
      <c r="F21">
        <v>537598</v>
      </c>
      <c r="G21">
        <v>504521</v>
      </c>
      <c r="H21">
        <v>662755</v>
      </c>
      <c r="I21">
        <v>563905</v>
      </c>
      <c r="J21">
        <f t="shared" si="0"/>
        <v>567194.75</v>
      </c>
      <c r="K21">
        <f t="shared" si="1"/>
        <v>30492.130552816412</v>
      </c>
    </row>
    <row r="22" spans="1:11" x14ac:dyDescent="0.25">
      <c r="A22" t="s">
        <v>18</v>
      </c>
      <c r="B22" t="s">
        <v>133</v>
      </c>
      <c r="E22">
        <v>352024</v>
      </c>
      <c r="F22">
        <v>392721</v>
      </c>
      <c r="G22">
        <v>367286</v>
      </c>
      <c r="H22">
        <v>394098</v>
      </c>
      <c r="I22">
        <v>347817</v>
      </c>
      <c r="J22">
        <f t="shared" si="0"/>
        <v>370789.2</v>
      </c>
      <c r="K22">
        <f t="shared" si="1"/>
        <v>9788.8485604794187</v>
      </c>
    </row>
    <row r="23" spans="1:11" x14ac:dyDescent="0.25">
      <c r="A23" t="s">
        <v>99</v>
      </c>
      <c r="E23">
        <v>9296244</v>
      </c>
      <c r="F23">
        <v>7584058</v>
      </c>
      <c r="G23">
        <v>6891879</v>
      </c>
      <c r="H23">
        <v>6210691</v>
      </c>
      <c r="I23">
        <v>7996515</v>
      </c>
      <c r="J23">
        <f t="shared" si="0"/>
        <v>7595877.4000000004</v>
      </c>
      <c r="K23">
        <f t="shared" si="1"/>
        <v>522793.06944015558</v>
      </c>
    </row>
    <row r="24" spans="1:11" x14ac:dyDescent="0.25">
      <c r="A24" t="s">
        <v>48</v>
      </c>
      <c r="B24" t="s">
        <v>138</v>
      </c>
      <c r="C24" t="s">
        <v>134</v>
      </c>
      <c r="E24">
        <v>920066</v>
      </c>
      <c r="F24">
        <v>995716</v>
      </c>
      <c r="G24">
        <v>636464</v>
      </c>
      <c r="H24">
        <v>976427</v>
      </c>
      <c r="I24">
        <v>732310</v>
      </c>
      <c r="J24">
        <f t="shared" si="0"/>
        <v>852196.6</v>
      </c>
      <c r="K24">
        <f t="shared" si="1"/>
        <v>71256.795282695733</v>
      </c>
    </row>
    <row r="25" spans="1:11" x14ac:dyDescent="0.25">
      <c r="A25" t="s">
        <v>69</v>
      </c>
      <c r="B25" t="s">
        <v>137</v>
      </c>
      <c r="E25">
        <v>1995852</v>
      </c>
      <c r="F25">
        <v>1103560</v>
      </c>
      <c r="G25">
        <v>1345869</v>
      </c>
      <c r="H25">
        <v>815239</v>
      </c>
      <c r="I25">
        <v>1567521</v>
      </c>
      <c r="J25">
        <f t="shared" si="0"/>
        <v>1365608.2</v>
      </c>
      <c r="K25">
        <f t="shared" si="1"/>
        <v>201238.81058220362</v>
      </c>
    </row>
    <row r="26" spans="1:11" x14ac:dyDescent="0.25">
      <c r="A26" t="s">
        <v>77</v>
      </c>
      <c r="B26" t="s">
        <v>137</v>
      </c>
      <c r="E26">
        <v>991729</v>
      </c>
      <c r="F26">
        <v>856540</v>
      </c>
      <c r="G26">
        <v>794331</v>
      </c>
      <c r="H26">
        <v>1926811</v>
      </c>
      <c r="I26">
        <v>895575</v>
      </c>
      <c r="J26">
        <f t="shared" si="0"/>
        <v>1092997.2</v>
      </c>
      <c r="K26">
        <f t="shared" si="1"/>
        <v>210901.60417938975</v>
      </c>
    </row>
    <row r="27" spans="1:11" x14ac:dyDescent="0.25">
      <c r="A27" t="s">
        <v>81</v>
      </c>
      <c r="B27" t="s">
        <v>137</v>
      </c>
      <c r="E27">
        <v>106573</v>
      </c>
      <c r="F27">
        <v>103495</v>
      </c>
      <c r="G27">
        <v>113545</v>
      </c>
      <c r="H27">
        <v>123830</v>
      </c>
      <c r="I27">
        <v>132587</v>
      </c>
      <c r="J27">
        <f t="shared" si="0"/>
        <v>116006</v>
      </c>
      <c r="K27">
        <f t="shared" si="1"/>
        <v>5420.8286635900968</v>
      </c>
    </row>
    <row r="28" spans="1:11" x14ac:dyDescent="0.25">
      <c r="A28" t="s">
        <v>86</v>
      </c>
      <c r="B28" t="s">
        <v>137</v>
      </c>
      <c r="E28">
        <v>974080</v>
      </c>
      <c r="F28">
        <v>1256464</v>
      </c>
      <c r="G28">
        <v>654000</v>
      </c>
      <c r="H28">
        <v>1400778</v>
      </c>
      <c r="I28">
        <v>821102</v>
      </c>
      <c r="J28">
        <f t="shared" si="0"/>
        <v>1021284.8</v>
      </c>
      <c r="K28">
        <f t="shared" si="1"/>
        <v>137208.58497717985</v>
      </c>
    </row>
    <row r="29" spans="1:11" x14ac:dyDescent="0.25">
      <c r="A29" t="s">
        <v>88</v>
      </c>
      <c r="B29" t="s">
        <v>137</v>
      </c>
      <c r="E29">
        <v>1269849</v>
      </c>
      <c r="F29">
        <v>1194333</v>
      </c>
      <c r="G29">
        <v>973293</v>
      </c>
      <c r="H29">
        <v>1387868</v>
      </c>
      <c r="I29">
        <v>1115808</v>
      </c>
      <c r="J29">
        <f t="shared" si="0"/>
        <v>1188230.2</v>
      </c>
      <c r="K29">
        <f t="shared" si="1"/>
        <v>69998.963873331653</v>
      </c>
    </row>
    <row r="30" spans="1:11" x14ac:dyDescent="0.25">
      <c r="A30" t="s">
        <v>44</v>
      </c>
      <c r="B30" t="s">
        <v>137</v>
      </c>
      <c r="E30">
        <v>2685231</v>
      </c>
      <c r="F30">
        <v>1900321</v>
      </c>
      <c r="G30">
        <v>2000906</v>
      </c>
      <c r="H30">
        <v>2008804</v>
      </c>
      <c r="I30">
        <v>1865616</v>
      </c>
      <c r="J30">
        <f t="shared" si="0"/>
        <v>2092175.6</v>
      </c>
      <c r="K30">
        <f t="shared" si="1"/>
        <v>150853.0925989254</v>
      </c>
    </row>
    <row r="31" spans="1:11" x14ac:dyDescent="0.25">
      <c r="A31" t="s">
        <v>54</v>
      </c>
      <c r="B31" t="s">
        <v>137</v>
      </c>
      <c r="E31">
        <v>8079698</v>
      </c>
      <c r="F31">
        <v>3465359</v>
      </c>
      <c r="G31">
        <v>6656751</v>
      </c>
      <c r="H31">
        <v>4086044</v>
      </c>
      <c r="I31">
        <v>5935383</v>
      </c>
      <c r="J31">
        <f t="shared" si="0"/>
        <v>5644647</v>
      </c>
      <c r="K31">
        <f t="shared" si="1"/>
        <v>843116.08926843514</v>
      </c>
    </row>
    <row r="32" spans="1:11" x14ac:dyDescent="0.25">
      <c r="A32" t="s">
        <v>79</v>
      </c>
      <c r="B32" t="s">
        <v>137</v>
      </c>
      <c r="E32">
        <v>2025438</v>
      </c>
      <c r="F32">
        <v>1765525</v>
      </c>
      <c r="G32">
        <v>1326100</v>
      </c>
      <c r="H32">
        <v>2320176</v>
      </c>
      <c r="I32">
        <v>1714148</v>
      </c>
      <c r="J32">
        <f t="shared" si="0"/>
        <v>1830277.4</v>
      </c>
      <c r="K32">
        <f t="shared" si="1"/>
        <v>165825.51968789351</v>
      </c>
    </row>
    <row r="33" spans="1:11" x14ac:dyDescent="0.25">
      <c r="A33" t="s">
        <v>111</v>
      </c>
      <c r="B33" t="s">
        <v>137</v>
      </c>
    </row>
    <row r="34" spans="1:11" x14ac:dyDescent="0.25">
      <c r="A34" t="s">
        <v>50</v>
      </c>
      <c r="C34" s="4" t="s">
        <v>135</v>
      </c>
      <c r="E34">
        <v>797610</v>
      </c>
      <c r="F34">
        <v>641767</v>
      </c>
      <c r="G34">
        <v>718267</v>
      </c>
      <c r="H34">
        <v>716632</v>
      </c>
      <c r="I34">
        <v>544021</v>
      </c>
      <c r="J34">
        <f t="shared" si="0"/>
        <v>683659.4</v>
      </c>
      <c r="K34">
        <f t="shared" si="1"/>
        <v>42733.753346271958</v>
      </c>
    </row>
    <row r="35" spans="1:11" x14ac:dyDescent="0.25">
      <c r="A35" t="s">
        <v>28</v>
      </c>
      <c r="E35">
        <v>3846788</v>
      </c>
      <c r="F35">
        <v>3947899</v>
      </c>
      <c r="G35">
        <v>4192890</v>
      </c>
      <c r="H35">
        <v>3812678</v>
      </c>
      <c r="I35">
        <v>4248783</v>
      </c>
      <c r="J35">
        <f t="shared" si="0"/>
        <v>4009807.6</v>
      </c>
      <c r="K35">
        <f t="shared" si="1"/>
        <v>89413.799530385688</v>
      </c>
    </row>
    <row r="36" spans="1:11" x14ac:dyDescent="0.25">
      <c r="A36" t="s">
        <v>67</v>
      </c>
      <c r="C36" t="s">
        <v>136</v>
      </c>
      <c r="E36">
        <v>4020961</v>
      </c>
      <c r="F36">
        <v>2377254</v>
      </c>
      <c r="G36">
        <v>1308575</v>
      </c>
      <c r="H36">
        <v>2292190</v>
      </c>
      <c r="I36">
        <v>1117092</v>
      </c>
      <c r="J36">
        <f t="shared" si="0"/>
        <v>2223214.4</v>
      </c>
      <c r="K36">
        <f t="shared" si="1"/>
        <v>515773.7229342534</v>
      </c>
    </row>
    <row r="37" spans="1:11" x14ac:dyDescent="0.25">
      <c r="A37" t="s">
        <v>100</v>
      </c>
      <c r="E37">
        <v>5094769</v>
      </c>
      <c r="F37">
        <v>3514823</v>
      </c>
      <c r="G37">
        <v>4285385</v>
      </c>
      <c r="H37">
        <v>2839446</v>
      </c>
      <c r="I37">
        <v>4476977</v>
      </c>
      <c r="J37">
        <f t="shared" si="0"/>
        <v>4042280</v>
      </c>
      <c r="K37">
        <f t="shared" si="1"/>
        <v>392480.26296617766</v>
      </c>
    </row>
    <row r="38" spans="1:11" x14ac:dyDescent="0.25">
      <c r="A38" t="s">
        <v>42</v>
      </c>
      <c r="E38">
        <v>3612817</v>
      </c>
      <c r="F38">
        <v>3333745</v>
      </c>
      <c r="G38">
        <v>3300828</v>
      </c>
      <c r="H38">
        <v>3709943</v>
      </c>
      <c r="I38">
        <v>4785999</v>
      </c>
      <c r="J38">
        <f t="shared" si="0"/>
        <v>3748666.4</v>
      </c>
      <c r="K38">
        <f t="shared" si="1"/>
        <v>270991.92653132702</v>
      </c>
    </row>
    <row r="39" spans="1:11" x14ac:dyDescent="0.25">
      <c r="A39" t="s">
        <v>15</v>
      </c>
      <c r="B39" t="s">
        <v>139</v>
      </c>
      <c r="E39">
        <v>69651722</v>
      </c>
      <c r="F39">
        <v>74275016</v>
      </c>
      <c r="G39">
        <v>68126782</v>
      </c>
      <c r="H39">
        <v>53383757</v>
      </c>
      <c r="I39">
        <v>62346313</v>
      </c>
      <c r="J39">
        <f t="shared" si="0"/>
        <v>65556718</v>
      </c>
      <c r="K39">
        <f t="shared" si="1"/>
        <v>3590756.7900963435</v>
      </c>
    </row>
    <row r="40" spans="1:11" ht="15.75" x14ac:dyDescent="0.25">
      <c r="A40" t="s">
        <v>75</v>
      </c>
      <c r="B40" t="s">
        <v>140</v>
      </c>
      <c r="C40" s="3" t="s">
        <v>141</v>
      </c>
    </row>
    <row r="41" spans="1:11" x14ac:dyDescent="0.25">
      <c r="A41" t="s">
        <v>65</v>
      </c>
      <c r="B41" t="s">
        <v>144</v>
      </c>
      <c r="E41">
        <v>2204421</v>
      </c>
      <c r="F41">
        <v>1863166</v>
      </c>
      <c r="G41">
        <v>1533002</v>
      </c>
      <c r="H41">
        <v>2821180</v>
      </c>
      <c r="I41">
        <v>1756662</v>
      </c>
      <c r="J41">
        <f t="shared" si="0"/>
        <v>2035686.2</v>
      </c>
      <c r="K41">
        <f t="shared" si="1"/>
        <v>224252.20969845547</v>
      </c>
    </row>
    <row r="42" spans="1:11" x14ac:dyDescent="0.25">
      <c r="A42" t="s">
        <v>13</v>
      </c>
      <c r="B42" t="s">
        <v>145</v>
      </c>
      <c r="E42">
        <v>169419</v>
      </c>
      <c r="F42">
        <v>68372</v>
      </c>
      <c r="G42">
        <v>118792</v>
      </c>
      <c r="H42">
        <v>110163</v>
      </c>
      <c r="I42">
        <v>93049</v>
      </c>
      <c r="J42">
        <f t="shared" si="0"/>
        <v>111959</v>
      </c>
      <c r="K42">
        <f t="shared" si="1"/>
        <v>16746.614245870715</v>
      </c>
    </row>
    <row r="43" spans="1:11" x14ac:dyDescent="0.25">
      <c r="A43" t="s">
        <v>142</v>
      </c>
      <c r="B43" t="s">
        <v>142</v>
      </c>
      <c r="C43" t="s">
        <v>143</v>
      </c>
      <c r="E43">
        <v>91200</v>
      </c>
      <c r="F43">
        <v>89102</v>
      </c>
      <c r="G43">
        <v>84809</v>
      </c>
      <c r="H43">
        <v>87267</v>
      </c>
      <c r="I43">
        <v>90126</v>
      </c>
      <c r="J43">
        <f t="shared" si="0"/>
        <v>88500.800000000003</v>
      </c>
      <c r="K43">
        <f t="shared" si="1"/>
        <v>1127.8308117798522</v>
      </c>
    </row>
    <row r="44" spans="1:11" x14ac:dyDescent="0.25">
      <c r="A44" t="s">
        <v>12</v>
      </c>
      <c r="B44" t="s">
        <v>146</v>
      </c>
      <c r="E44">
        <v>1927899</v>
      </c>
      <c r="F44">
        <v>1826738</v>
      </c>
      <c r="G44">
        <v>2017289</v>
      </c>
      <c r="H44">
        <v>2163487</v>
      </c>
      <c r="I44">
        <v>1926748</v>
      </c>
      <c r="J44">
        <f t="shared" si="0"/>
        <v>1972432.2</v>
      </c>
      <c r="K44">
        <f t="shared" si="1"/>
        <v>56485.00732707751</v>
      </c>
    </row>
    <row r="45" spans="1:11" x14ac:dyDescent="0.25">
      <c r="A45" t="s">
        <v>58</v>
      </c>
      <c r="B45" t="s">
        <v>147</v>
      </c>
      <c r="C45" t="s">
        <v>136</v>
      </c>
      <c r="E45">
        <v>367834</v>
      </c>
      <c r="F45">
        <v>242669</v>
      </c>
      <c r="G45">
        <v>262439</v>
      </c>
      <c r="H45">
        <v>293716</v>
      </c>
      <c r="I45">
        <v>359305</v>
      </c>
      <c r="J45">
        <f t="shared" si="0"/>
        <v>305192.59999999998</v>
      </c>
      <c r="K45">
        <f t="shared" si="1"/>
        <v>25219.912812299739</v>
      </c>
    </row>
    <row r="46" spans="1:11" x14ac:dyDescent="0.25">
      <c r="A46" t="s">
        <v>38</v>
      </c>
      <c r="B46" t="s">
        <v>148</v>
      </c>
      <c r="E46">
        <v>96664206</v>
      </c>
      <c r="F46">
        <v>75244259</v>
      </c>
      <c r="G46">
        <v>45620849</v>
      </c>
      <c r="H46">
        <v>83812</v>
      </c>
      <c r="I46">
        <v>85556</v>
      </c>
      <c r="J46">
        <f t="shared" si="0"/>
        <v>43539736.399999999</v>
      </c>
      <c r="K46">
        <f t="shared" si="1"/>
        <v>19504358.760189183</v>
      </c>
    </row>
    <row r="47" spans="1:11" x14ac:dyDescent="0.25">
      <c r="A47" t="s">
        <v>45</v>
      </c>
      <c r="B47" t="s">
        <v>149</v>
      </c>
      <c r="E47">
        <v>97732</v>
      </c>
      <c r="F47">
        <v>93442</v>
      </c>
      <c r="G47">
        <v>90584</v>
      </c>
      <c r="H47">
        <v>89263</v>
      </c>
      <c r="I47">
        <v>90127</v>
      </c>
      <c r="J47">
        <f t="shared" si="0"/>
        <v>92229.6</v>
      </c>
      <c r="K47">
        <f t="shared" si="1"/>
        <v>1543.9553296646893</v>
      </c>
    </row>
    <row r="48" spans="1:11" x14ac:dyDescent="0.25">
      <c r="A48" t="s">
        <v>74</v>
      </c>
      <c r="B48" t="s">
        <v>149</v>
      </c>
      <c r="E48">
        <v>127389</v>
      </c>
      <c r="F48">
        <v>101829</v>
      </c>
      <c r="G48">
        <v>133680</v>
      </c>
      <c r="H48">
        <v>116781</v>
      </c>
      <c r="I48">
        <v>151213</v>
      </c>
      <c r="J48">
        <f t="shared" si="0"/>
        <v>126178.4</v>
      </c>
      <c r="K48">
        <f t="shared" si="1"/>
        <v>8263.3986930318097</v>
      </c>
    </row>
    <row r="49" spans="1:11" x14ac:dyDescent="0.25">
      <c r="A49" t="s">
        <v>62</v>
      </c>
      <c r="B49" t="s">
        <v>150</v>
      </c>
      <c r="E49">
        <v>75418351</v>
      </c>
      <c r="F49">
        <v>62388488</v>
      </c>
      <c r="G49">
        <v>69638405</v>
      </c>
      <c r="H49">
        <v>70454736</v>
      </c>
      <c r="I49">
        <v>57276667</v>
      </c>
      <c r="J49">
        <f t="shared" si="0"/>
        <v>67035329.399999999</v>
      </c>
      <c r="K49">
        <f t="shared" si="1"/>
        <v>3205994.5575081157</v>
      </c>
    </row>
    <row r="50" spans="1:11" x14ac:dyDescent="0.25">
      <c r="A50" t="s">
        <v>51</v>
      </c>
      <c r="B50" t="s">
        <v>151</v>
      </c>
      <c r="C50" t="s">
        <v>152</v>
      </c>
      <c r="E50">
        <v>1666636</v>
      </c>
      <c r="F50">
        <v>1345706</v>
      </c>
      <c r="G50">
        <v>1875144</v>
      </c>
      <c r="H50">
        <v>1360789</v>
      </c>
      <c r="I50">
        <v>1265616</v>
      </c>
      <c r="J50">
        <f t="shared" si="0"/>
        <v>1502778.2</v>
      </c>
      <c r="K50">
        <f t="shared" si="1"/>
        <v>115452.19479698097</v>
      </c>
    </row>
    <row r="51" spans="1:11" ht="15.75" x14ac:dyDescent="0.25">
      <c r="A51" t="s">
        <v>83</v>
      </c>
      <c r="B51" t="s">
        <v>125</v>
      </c>
      <c r="C51" s="3" t="s">
        <v>126</v>
      </c>
      <c r="E51">
        <v>210289</v>
      </c>
      <c r="F51">
        <v>210699</v>
      </c>
      <c r="G51">
        <v>272783</v>
      </c>
      <c r="H51">
        <v>256377</v>
      </c>
      <c r="I51">
        <v>273689</v>
      </c>
      <c r="J51">
        <f t="shared" si="0"/>
        <v>244767.4</v>
      </c>
      <c r="K51">
        <f t="shared" si="1"/>
        <v>14327.476308129098</v>
      </c>
    </row>
    <row r="52" spans="1:11" x14ac:dyDescent="0.25">
      <c r="A52" t="s">
        <v>96</v>
      </c>
      <c r="B52" t="s">
        <v>154</v>
      </c>
      <c r="C52" t="s">
        <v>153</v>
      </c>
      <c r="E52">
        <v>401892</v>
      </c>
      <c r="F52">
        <v>438929</v>
      </c>
      <c r="G52">
        <v>369464</v>
      </c>
      <c r="H52">
        <v>378291</v>
      </c>
      <c r="I52">
        <v>400128</v>
      </c>
      <c r="J52">
        <f t="shared" si="0"/>
        <v>397740.79999999999</v>
      </c>
      <c r="K52">
        <f t="shared" si="1"/>
        <v>12035.927763990609</v>
      </c>
    </row>
    <row r="53" spans="1:11" x14ac:dyDescent="0.25">
      <c r="A53" t="s">
        <v>20</v>
      </c>
      <c r="B53" t="s">
        <v>155</v>
      </c>
      <c r="E53">
        <v>847735</v>
      </c>
      <c r="F53">
        <v>532851</v>
      </c>
      <c r="G53">
        <v>674346</v>
      </c>
      <c r="H53">
        <v>644747</v>
      </c>
      <c r="I53">
        <v>710381</v>
      </c>
      <c r="J53">
        <f t="shared" si="0"/>
        <v>682012</v>
      </c>
      <c r="K53">
        <f t="shared" si="1"/>
        <v>50973.210901413688</v>
      </c>
    </row>
    <row r="54" spans="1:11" x14ac:dyDescent="0.25">
      <c r="A54" t="s">
        <v>178</v>
      </c>
      <c r="B54" t="s">
        <v>156</v>
      </c>
      <c r="E54">
        <v>7182789</v>
      </c>
      <c r="F54">
        <v>7278127</v>
      </c>
      <c r="G54">
        <v>6667055</v>
      </c>
      <c r="H54">
        <v>7298733</v>
      </c>
      <c r="I54">
        <v>7364535</v>
      </c>
      <c r="J54">
        <f t="shared" si="0"/>
        <v>7158247.7999999998</v>
      </c>
      <c r="K54">
        <f t="shared" si="1"/>
        <v>126201.06183483561</v>
      </c>
    </row>
    <row r="55" spans="1:11" x14ac:dyDescent="0.25">
      <c r="A55" t="s">
        <v>14</v>
      </c>
      <c r="B55" t="s">
        <v>157</v>
      </c>
      <c r="C55" t="s">
        <v>158</v>
      </c>
      <c r="E55">
        <v>5183116</v>
      </c>
      <c r="F55">
        <v>6446195</v>
      </c>
      <c r="G55">
        <v>5278368</v>
      </c>
      <c r="H55">
        <v>4466675</v>
      </c>
      <c r="I55">
        <v>4427023</v>
      </c>
      <c r="J55">
        <f t="shared" si="0"/>
        <v>5160275.4000000004</v>
      </c>
      <c r="K55">
        <f t="shared" si="1"/>
        <v>366524.0353532905</v>
      </c>
    </row>
    <row r="56" spans="1:11" x14ac:dyDescent="0.25">
      <c r="A56" t="s">
        <v>21</v>
      </c>
      <c r="B56" t="s">
        <v>160</v>
      </c>
      <c r="C56" t="s">
        <v>159</v>
      </c>
      <c r="E56">
        <v>2322534</v>
      </c>
      <c r="F56">
        <v>2204665</v>
      </c>
      <c r="G56">
        <v>2579801</v>
      </c>
      <c r="H56">
        <v>2301908</v>
      </c>
      <c r="I56">
        <v>2185364</v>
      </c>
      <c r="J56">
        <f t="shared" si="0"/>
        <v>2318854.4</v>
      </c>
      <c r="K56">
        <f t="shared" si="1"/>
        <v>70445.991349827702</v>
      </c>
    </row>
    <row r="57" spans="1:11" x14ac:dyDescent="0.25">
      <c r="A57" t="s">
        <v>4</v>
      </c>
      <c r="B57" t="s">
        <v>160</v>
      </c>
      <c r="C57" t="s">
        <v>159</v>
      </c>
      <c r="E57">
        <v>6142342</v>
      </c>
      <c r="F57">
        <v>9774357</v>
      </c>
      <c r="G57">
        <v>7452472</v>
      </c>
      <c r="H57">
        <v>6527160</v>
      </c>
      <c r="I57">
        <v>9132069</v>
      </c>
      <c r="J57">
        <f t="shared" si="0"/>
        <v>7805680</v>
      </c>
      <c r="K57">
        <f t="shared" si="1"/>
        <v>712778.34891212848</v>
      </c>
    </row>
    <row r="58" spans="1:11" x14ac:dyDescent="0.25">
      <c r="A58" t="s">
        <v>9</v>
      </c>
      <c r="B58" t="s">
        <v>160</v>
      </c>
      <c r="C58" t="s">
        <v>159</v>
      </c>
      <c r="E58">
        <v>1037177</v>
      </c>
      <c r="F58">
        <v>1039857</v>
      </c>
      <c r="G58">
        <v>993789</v>
      </c>
      <c r="H58">
        <v>923713</v>
      </c>
      <c r="I58">
        <v>1025857</v>
      </c>
      <c r="J58">
        <f t="shared" si="0"/>
        <v>1004078.6</v>
      </c>
      <c r="K58">
        <f t="shared" si="1"/>
        <v>21696.085162074749</v>
      </c>
    </row>
    <row r="59" spans="1:11" x14ac:dyDescent="0.25">
      <c r="A59" t="s">
        <v>10</v>
      </c>
      <c r="B59" t="s">
        <v>161</v>
      </c>
      <c r="C59" t="s">
        <v>174</v>
      </c>
      <c r="E59">
        <v>2624056</v>
      </c>
      <c r="F59">
        <v>2271504</v>
      </c>
      <c r="G59">
        <v>201796</v>
      </c>
      <c r="H59">
        <v>1957417</v>
      </c>
      <c r="I59">
        <v>2671452</v>
      </c>
      <c r="J59">
        <f t="shared" si="0"/>
        <v>1945245</v>
      </c>
      <c r="K59">
        <f t="shared" si="1"/>
        <v>454662.978965519</v>
      </c>
    </row>
    <row r="60" spans="1:11" x14ac:dyDescent="0.25">
      <c r="A60" t="s">
        <v>91</v>
      </c>
      <c r="B60" t="s">
        <v>162</v>
      </c>
      <c r="C60" s="5" t="s">
        <v>171</v>
      </c>
      <c r="E60">
        <v>5566051</v>
      </c>
      <c r="F60">
        <v>3958639</v>
      </c>
      <c r="G60">
        <v>1811528</v>
      </c>
      <c r="H60">
        <v>4747767</v>
      </c>
      <c r="I60">
        <v>3631064</v>
      </c>
      <c r="J60">
        <f t="shared" si="0"/>
        <v>3943009.8</v>
      </c>
      <c r="K60">
        <f t="shared" si="1"/>
        <v>629391.21401600435</v>
      </c>
    </row>
    <row r="61" spans="1:11" x14ac:dyDescent="0.25">
      <c r="A61" t="s">
        <v>97</v>
      </c>
      <c r="B61" t="s">
        <v>163</v>
      </c>
      <c r="C61" s="4" t="s">
        <v>172</v>
      </c>
      <c r="E61">
        <v>4673467</v>
      </c>
      <c r="F61">
        <v>4567100</v>
      </c>
      <c r="G61">
        <v>3712731</v>
      </c>
      <c r="H61">
        <v>3920388</v>
      </c>
      <c r="I61">
        <v>2917289</v>
      </c>
      <c r="J61">
        <f t="shared" si="0"/>
        <v>3958195</v>
      </c>
      <c r="K61">
        <f t="shared" si="1"/>
        <v>318398.06676470255</v>
      </c>
    </row>
    <row r="62" spans="1:11" x14ac:dyDescent="0.25">
      <c r="A62" t="s">
        <v>19</v>
      </c>
      <c r="B62" t="s">
        <v>164</v>
      </c>
      <c r="C62" t="s">
        <v>173</v>
      </c>
      <c r="E62">
        <v>8096286</v>
      </c>
      <c r="F62">
        <v>6024375</v>
      </c>
      <c r="G62">
        <v>7102838</v>
      </c>
      <c r="H62">
        <v>6604798</v>
      </c>
      <c r="I62">
        <v>7029566</v>
      </c>
      <c r="J62">
        <f t="shared" si="0"/>
        <v>6971572.5999999996</v>
      </c>
      <c r="K62">
        <f t="shared" si="1"/>
        <v>340388.08531374892</v>
      </c>
    </row>
    <row r="63" spans="1:11" x14ac:dyDescent="0.25">
      <c r="A63" t="s">
        <v>25</v>
      </c>
      <c r="B63" t="s">
        <v>164</v>
      </c>
      <c r="C63" t="s">
        <v>173</v>
      </c>
      <c r="E63">
        <v>248882</v>
      </c>
      <c r="F63">
        <v>304219</v>
      </c>
      <c r="G63">
        <v>291175</v>
      </c>
      <c r="H63">
        <v>156276</v>
      </c>
      <c r="I63">
        <v>106170</v>
      </c>
      <c r="J63">
        <f t="shared" si="0"/>
        <v>221344.4</v>
      </c>
      <c r="K63">
        <f t="shared" si="1"/>
        <v>38731.040864660485</v>
      </c>
    </row>
    <row r="64" spans="1:11" x14ac:dyDescent="0.25">
      <c r="A64" t="s">
        <v>63</v>
      </c>
      <c r="B64" t="s">
        <v>165</v>
      </c>
      <c r="E64">
        <v>2367415</v>
      </c>
      <c r="F64">
        <v>1349537</v>
      </c>
      <c r="G64">
        <v>1726277</v>
      </c>
      <c r="H64">
        <v>1483023</v>
      </c>
      <c r="I64">
        <v>1210760</v>
      </c>
      <c r="J64">
        <f t="shared" si="0"/>
        <v>1627402.4</v>
      </c>
      <c r="K64">
        <f t="shared" si="1"/>
        <v>203597.68120280732</v>
      </c>
    </row>
    <row r="65" spans="1:11" x14ac:dyDescent="0.25">
      <c r="A65" t="s">
        <v>110</v>
      </c>
      <c r="B65" t="s">
        <v>166</v>
      </c>
      <c r="E65">
        <v>101253448</v>
      </c>
      <c r="F65">
        <v>102525954</v>
      </c>
      <c r="G65">
        <v>122335881</v>
      </c>
      <c r="H65">
        <v>104466473</v>
      </c>
      <c r="I65">
        <v>103289378</v>
      </c>
      <c r="J65">
        <f t="shared" si="0"/>
        <v>106774226.8</v>
      </c>
      <c r="K65">
        <f t="shared" si="1"/>
        <v>3925314.0036333581</v>
      </c>
    </row>
    <row r="66" spans="1:11" x14ac:dyDescent="0.25">
      <c r="A66" t="s">
        <v>27</v>
      </c>
      <c r="B66" t="s">
        <v>139</v>
      </c>
      <c r="E66">
        <v>97772741</v>
      </c>
      <c r="F66">
        <v>98206131</v>
      </c>
      <c r="G66">
        <v>93879237</v>
      </c>
      <c r="H66">
        <v>83349408</v>
      </c>
      <c r="I66">
        <v>87823984</v>
      </c>
      <c r="J66">
        <f t="shared" si="0"/>
        <v>92206300.200000003</v>
      </c>
      <c r="K66">
        <f t="shared" si="1"/>
        <v>2893364.6941280211</v>
      </c>
    </row>
    <row r="67" spans="1:11" x14ac:dyDescent="0.25">
      <c r="A67" t="s">
        <v>92</v>
      </c>
      <c r="B67" t="s">
        <v>167</v>
      </c>
      <c r="E67">
        <v>210687056</v>
      </c>
      <c r="F67">
        <v>210114564</v>
      </c>
      <c r="G67">
        <v>190217070</v>
      </c>
      <c r="H67">
        <v>203837844</v>
      </c>
      <c r="I67">
        <v>210596451</v>
      </c>
      <c r="J67">
        <f t="shared" si="0"/>
        <v>205090597</v>
      </c>
      <c r="K67">
        <f t="shared" si="1"/>
        <v>3934883.870737636</v>
      </c>
    </row>
    <row r="68" spans="1:11" x14ac:dyDescent="0.25">
      <c r="A68" t="s">
        <v>22</v>
      </c>
      <c r="B68" t="s">
        <v>168</v>
      </c>
      <c r="E68">
        <v>74332608</v>
      </c>
      <c r="F68">
        <v>96774003</v>
      </c>
      <c r="G68">
        <v>85748234</v>
      </c>
      <c r="H68">
        <v>95940821</v>
      </c>
      <c r="I68">
        <v>80039754</v>
      </c>
      <c r="J68">
        <f t="shared" ref="J68:J130" si="2">AVERAGE(E68:I68)</f>
        <v>86567084</v>
      </c>
      <c r="K68">
        <f t="shared" ref="K68:K130" si="3">STDEV(E68:I68)/SQRT(5)</f>
        <v>4387522.6270852666</v>
      </c>
    </row>
    <row r="69" spans="1:11" x14ac:dyDescent="0.25">
      <c r="A69" t="s">
        <v>33</v>
      </c>
      <c r="B69" t="s">
        <v>169</v>
      </c>
      <c r="E69">
        <v>644722</v>
      </c>
      <c r="F69">
        <v>579989</v>
      </c>
      <c r="G69">
        <v>93018275</v>
      </c>
      <c r="H69">
        <v>599156</v>
      </c>
      <c r="I69">
        <v>484122</v>
      </c>
      <c r="J69">
        <f t="shared" si="2"/>
        <v>19065252.800000001</v>
      </c>
      <c r="K69">
        <f t="shared" si="3"/>
        <v>18488274.092051845</v>
      </c>
    </row>
    <row r="70" spans="1:11" x14ac:dyDescent="0.25">
      <c r="A70" t="s">
        <v>35</v>
      </c>
      <c r="B70" t="s">
        <v>169</v>
      </c>
      <c r="E70">
        <v>2899766</v>
      </c>
      <c r="F70">
        <v>2088588</v>
      </c>
      <c r="G70">
        <v>2527417</v>
      </c>
      <c r="H70">
        <v>1450360</v>
      </c>
      <c r="I70">
        <v>2194855</v>
      </c>
      <c r="J70">
        <f t="shared" si="2"/>
        <v>2232197.2000000002</v>
      </c>
      <c r="K70">
        <f t="shared" si="3"/>
        <v>241463.27697755623</v>
      </c>
    </row>
    <row r="71" spans="1:11" x14ac:dyDescent="0.25">
      <c r="A71" t="s">
        <v>95</v>
      </c>
      <c r="B71" t="s">
        <v>170</v>
      </c>
      <c r="E71">
        <v>685009</v>
      </c>
      <c r="F71">
        <v>545846</v>
      </c>
      <c r="G71">
        <v>987694</v>
      </c>
      <c r="H71">
        <v>536859</v>
      </c>
      <c r="I71">
        <v>400028</v>
      </c>
      <c r="J71">
        <f t="shared" si="2"/>
        <v>631087.19999999995</v>
      </c>
      <c r="K71">
        <f t="shared" si="3"/>
        <v>99902.287280822551</v>
      </c>
    </row>
    <row r="72" spans="1:11" x14ac:dyDescent="0.25">
      <c r="A72" t="s">
        <v>1</v>
      </c>
      <c r="E72">
        <v>249390</v>
      </c>
      <c r="F72">
        <v>300813</v>
      </c>
      <c r="G72">
        <v>312615</v>
      </c>
      <c r="H72">
        <v>212443</v>
      </c>
      <c r="I72">
        <v>263767</v>
      </c>
      <c r="J72">
        <f t="shared" si="2"/>
        <v>267805.59999999998</v>
      </c>
      <c r="K72">
        <f t="shared" si="3"/>
        <v>18052.46918734389</v>
      </c>
    </row>
    <row r="73" spans="1:11" x14ac:dyDescent="0.25">
      <c r="A73" t="s">
        <v>7</v>
      </c>
      <c r="E73">
        <v>116187464</v>
      </c>
      <c r="F73">
        <v>113602057</v>
      </c>
      <c r="G73">
        <v>131166447</v>
      </c>
      <c r="H73">
        <v>100091345</v>
      </c>
      <c r="I73">
        <v>115833719</v>
      </c>
      <c r="J73">
        <f t="shared" si="2"/>
        <v>115376206.40000001</v>
      </c>
      <c r="K73">
        <f t="shared" si="3"/>
        <v>4934438.9194179671</v>
      </c>
    </row>
    <row r="74" spans="1:11" x14ac:dyDescent="0.25">
      <c r="A74" t="s">
        <v>105</v>
      </c>
      <c r="E74">
        <v>422131</v>
      </c>
      <c r="F74">
        <v>401827</v>
      </c>
      <c r="G74">
        <v>370459</v>
      </c>
      <c r="H74">
        <v>346159</v>
      </c>
      <c r="I74">
        <v>404453</v>
      </c>
      <c r="J74">
        <f t="shared" si="2"/>
        <v>389005.8</v>
      </c>
      <c r="K74">
        <f t="shared" si="3"/>
        <v>13564.862868455397</v>
      </c>
    </row>
    <row r="75" spans="1:11" x14ac:dyDescent="0.25">
      <c r="A75" t="s">
        <v>16</v>
      </c>
      <c r="E75">
        <v>3240671</v>
      </c>
      <c r="F75">
        <v>4020843</v>
      </c>
      <c r="G75">
        <v>2849596</v>
      </c>
      <c r="H75">
        <v>2597520</v>
      </c>
      <c r="I75">
        <v>3192370</v>
      </c>
      <c r="J75">
        <f t="shared" si="2"/>
        <v>3180200</v>
      </c>
      <c r="K75">
        <f t="shared" si="3"/>
        <v>240759.26684200548</v>
      </c>
    </row>
    <row r="76" spans="1:11" x14ac:dyDescent="0.25">
      <c r="A76" t="s">
        <v>17</v>
      </c>
      <c r="E76">
        <v>761475</v>
      </c>
      <c r="F76">
        <v>817267</v>
      </c>
      <c r="G76">
        <v>792367</v>
      </c>
      <c r="H76">
        <v>776845</v>
      </c>
      <c r="I76">
        <v>785645</v>
      </c>
      <c r="J76">
        <f t="shared" si="2"/>
        <v>786719.8</v>
      </c>
      <c r="K76">
        <f t="shared" si="3"/>
        <v>9222.2261217126961</v>
      </c>
    </row>
    <row r="77" spans="1:11" x14ac:dyDescent="0.25">
      <c r="A77" t="s">
        <v>106</v>
      </c>
      <c r="E77">
        <v>712788</v>
      </c>
      <c r="F77">
        <v>593948</v>
      </c>
      <c r="G77">
        <v>604599</v>
      </c>
      <c r="H77">
        <v>678954</v>
      </c>
      <c r="I77">
        <v>712746</v>
      </c>
      <c r="J77">
        <f t="shared" si="2"/>
        <v>660607</v>
      </c>
      <c r="K77">
        <f t="shared" si="3"/>
        <v>25844.015589687297</v>
      </c>
    </row>
    <row r="78" spans="1:11" x14ac:dyDescent="0.25">
      <c r="A78" t="s">
        <v>23</v>
      </c>
      <c r="E78">
        <v>35982677</v>
      </c>
      <c r="F78">
        <v>51913707</v>
      </c>
      <c r="G78">
        <v>56973773</v>
      </c>
      <c r="H78">
        <v>48612354</v>
      </c>
      <c r="I78">
        <v>40570530</v>
      </c>
      <c r="J78">
        <f t="shared" si="2"/>
        <v>46810608.200000003</v>
      </c>
      <c r="K78">
        <f t="shared" si="3"/>
        <v>3799740.0835872181</v>
      </c>
    </row>
    <row r="79" spans="1:11" x14ac:dyDescent="0.25">
      <c r="A79" t="s">
        <v>24</v>
      </c>
      <c r="E79">
        <v>2420920</v>
      </c>
      <c r="F79">
        <v>3410551</v>
      </c>
      <c r="G79">
        <v>4385196</v>
      </c>
      <c r="H79">
        <v>3212361</v>
      </c>
      <c r="I79">
        <v>3846176</v>
      </c>
      <c r="J79">
        <f t="shared" si="2"/>
        <v>3455040.8</v>
      </c>
      <c r="K79">
        <f t="shared" si="3"/>
        <v>327754.03105002356</v>
      </c>
    </row>
    <row r="80" spans="1:11" x14ac:dyDescent="0.25">
      <c r="A80" t="s">
        <v>26</v>
      </c>
      <c r="E80">
        <v>3812767</v>
      </c>
      <c r="F80">
        <v>3283789</v>
      </c>
      <c r="G80">
        <v>3169241</v>
      </c>
      <c r="H80">
        <v>3102893</v>
      </c>
      <c r="I80">
        <v>3048948</v>
      </c>
      <c r="J80">
        <f t="shared" si="2"/>
        <v>3283527.6</v>
      </c>
      <c r="K80">
        <f t="shared" si="3"/>
        <v>137987.73228718559</v>
      </c>
    </row>
    <row r="81" spans="1:11" x14ac:dyDescent="0.25">
      <c r="A81" t="s">
        <v>29</v>
      </c>
      <c r="E81">
        <v>71036</v>
      </c>
      <c r="F81">
        <v>56151</v>
      </c>
      <c r="G81">
        <v>69478</v>
      </c>
      <c r="H81">
        <v>72241</v>
      </c>
      <c r="I81">
        <v>68657</v>
      </c>
      <c r="J81">
        <f t="shared" si="2"/>
        <v>67512.600000000006</v>
      </c>
      <c r="K81">
        <f t="shared" si="3"/>
        <v>2907.1508148013231</v>
      </c>
    </row>
    <row r="82" spans="1:11" x14ac:dyDescent="0.25">
      <c r="A82" t="s">
        <v>107</v>
      </c>
    </row>
    <row r="83" spans="1:11" x14ac:dyDescent="0.25">
      <c r="A83" t="s">
        <v>2</v>
      </c>
      <c r="E83">
        <v>92161513</v>
      </c>
      <c r="F83">
        <v>92474853</v>
      </c>
      <c r="G83">
        <v>88367637</v>
      </c>
      <c r="H83">
        <v>98506505</v>
      </c>
      <c r="I83">
        <v>8300438</v>
      </c>
      <c r="J83">
        <f t="shared" si="2"/>
        <v>75962189.200000003</v>
      </c>
      <c r="K83">
        <f t="shared" si="3"/>
        <v>16993145.739986505</v>
      </c>
    </row>
    <row r="84" spans="1:11" x14ac:dyDescent="0.25">
      <c r="A84" t="s">
        <v>30</v>
      </c>
      <c r="E84">
        <v>135985</v>
      </c>
      <c r="F84">
        <v>129074</v>
      </c>
      <c r="G84">
        <v>1425410</v>
      </c>
      <c r="H84">
        <v>154827</v>
      </c>
      <c r="I84">
        <v>113883</v>
      </c>
      <c r="J84">
        <f t="shared" si="2"/>
        <v>391835.8</v>
      </c>
      <c r="K84">
        <f t="shared" si="3"/>
        <v>258477.26714459824</v>
      </c>
    </row>
    <row r="85" spans="1:11" x14ac:dyDescent="0.25">
      <c r="A85" t="s">
        <v>31</v>
      </c>
      <c r="E85">
        <v>44315</v>
      </c>
      <c r="F85">
        <v>50489</v>
      </c>
      <c r="G85">
        <v>77865</v>
      </c>
      <c r="H85">
        <v>61276</v>
      </c>
      <c r="I85">
        <v>68394</v>
      </c>
      <c r="J85">
        <f t="shared" si="2"/>
        <v>60467.8</v>
      </c>
      <c r="K85">
        <f t="shared" si="3"/>
        <v>6027.5608615757637</v>
      </c>
    </row>
    <row r="86" spans="1:11" x14ac:dyDescent="0.25">
      <c r="A86" t="s">
        <v>32</v>
      </c>
      <c r="E86">
        <v>51378</v>
      </c>
      <c r="F86">
        <v>43697</v>
      </c>
      <c r="G86">
        <v>45372</v>
      </c>
      <c r="H86">
        <v>38579</v>
      </c>
      <c r="I86">
        <v>41975</v>
      </c>
      <c r="J86">
        <f t="shared" si="2"/>
        <v>44200.2</v>
      </c>
      <c r="K86">
        <f t="shared" si="3"/>
        <v>2117.7410464927007</v>
      </c>
    </row>
    <row r="87" spans="1:11" x14ac:dyDescent="0.25">
      <c r="A87" t="s">
        <v>36</v>
      </c>
      <c r="E87">
        <v>4076362</v>
      </c>
      <c r="F87">
        <v>3190100</v>
      </c>
      <c r="G87">
        <v>3226800</v>
      </c>
      <c r="H87">
        <v>3262842</v>
      </c>
      <c r="I87">
        <v>3343276</v>
      </c>
      <c r="J87">
        <f t="shared" si="2"/>
        <v>3419876</v>
      </c>
      <c r="K87">
        <f t="shared" si="3"/>
        <v>166068.72934179992</v>
      </c>
    </row>
    <row r="88" spans="1:11" x14ac:dyDescent="0.25">
      <c r="A88" t="s">
        <v>37</v>
      </c>
      <c r="E88">
        <v>1220191</v>
      </c>
      <c r="F88">
        <v>1028938</v>
      </c>
      <c r="G88">
        <v>1763958</v>
      </c>
      <c r="H88">
        <v>1221639</v>
      </c>
      <c r="I88">
        <v>1815734</v>
      </c>
      <c r="J88">
        <f t="shared" si="2"/>
        <v>1410092</v>
      </c>
      <c r="K88">
        <f t="shared" si="3"/>
        <v>159157.44922026113</v>
      </c>
    </row>
    <row r="89" spans="1:11" x14ac:dyDescent="0.25">
      <c r="A89" t="s">
        <v>39</v>
      </c>
      <c r="E89">
        <v>865231</v>
      </c>
      <c r="F89">
        <v>616659</v>
      </c>
      <c r="G89">
        <v>1304256</v>
      </c>
      <c r="H89">
        <v>513398</v>
      </c>
      <c r="I89">
        <v>390550</v>
      </c>
      <c r="J89">
        <f t="shared" si="2"/>
        <v>738018.8</v>
      </c>
      <c r="K89">
        <f t="shared" si="3"/>
        <v>161667.06255678672</v>
      </c>
    </row>
    <row r="90" spans="1:11" x14ac:dyDescent="0.25">
      <c r="A90" t="s">
        <v>118</v>
      </c>
      <c r="E90">
        <v>401278</v>
      </c>
      <c r="F90">
        <v>398172</v>
      </c>
      <c r="G90">
        <v>389318</v>
      </c>
      <c r="H90">
        <v>411212</v>
      </c>
      <c r="I90">
        <v>368645</v>
      </c>
      <c r="J90">
        <f t="shared" si="2"/>
        <v>393725</v>
      </c>
      <c r="K90">
        <f t="shared" si="3"/>
        <v>7179.9959470740641</v>
      </c>
    </row>
    <row r="91" spans="1:11" x14ac:dyDescent="0.25">
      <c r="A91" t="s">
        <v>41</v>
      </c>
      <c r="E91">
        <v>711019</v>
      </c>
      <c r="F91">
        <v>782738</v>
      </c>
      <c r="G91">
        <v>910293</v>
      </c>
      <c r="H91">
        <v>817920</v>
      </c>
      <c r="I91">
        <v>990003</v>
      </c>
      <c r="J91">
        <f t="shared" si="2"/>
        <v>842394.6</v>
      </c>
      <c r="K91">
        <f t="shared" si="3"/>
        <v>48895.754783621138</v>
      </c>
    </row>
    <row r="92" spans="1:11" x14ac:dyDescent="0.25">
      <c r="A92" t="s">
        <v>46</v>
      </c>
      <c r="E92">
        <v>448282</v>
      </c>
      <c r="F92">
        <v>501497</v>
      </c>
      <c r="G92">
        <v>727749</v>
      </c>
      <c r="H92">
        <v>678602</v>
      </c>
      <c r="I92">
        <v>442609</v>
      </c>
      <c r="J92">
        <f t="shared" si="2"/>
        <v>559747.80000000005</v>
      </c>
      <c r="K92">
        <f t="shared" si="3"/>
        <v>59954.150312884944</v>
      </c>
    </row>
    <row r="93" spans="1:11" x14ac:dyDescent="0.25">
      <c r="A93" t="s">
        <v>108</v>
      </c>
      <c r="E93">
        <v>419278</v>
      </c>
      <c r="F93">
        <v>401891</v>
      </c>
      <c r="G93">
        <v>424983</v>
      </c>
      <c r="H93">
        <v>447827</v>
      </c>
      <c r="I93">
        <v>430735</v>
      </c>
      <c r="J93">
        <f t="shared" si="2"/>
        <v>424942.8</v>
      </c>
      <c r="K93">
        <f t="shared" si="3"/>
        <v>7485.6971913109064</v>
      </c>
    </row>
    <row r="94" spans="1:11" x14ac:dyDescent="0.25">
      <c r="A94" t="s">
        <v>103</v>
      </c>
      <c r="E94">
        <v>9503899</v>
      </c>
      <c r="F94">
        <v>9043485</v>
      </c>
      <c r="G94">
        <v>11238889</v>
      </c>
      <c r="H94">
        <v>9201828</v>
      </c>
      <c r="I94">
        <v>9885889</v>
      </c>
      <c r="J94">
        <f t="shared" si="2"/>
        <v>9774798</v>
      </c>
      <c r="K94">
        <f t="shared" si="3"/>
        <v>393217.70430844027</v>
      </c>
    </row>
    <row r="95" spans="1:11" x14ac:dyDescent="0.25">
      <c r="A95" t="s">
        <v>109</v>
      </c>
      <c r="E95">
        <v>153700</v>
      </c>
      <c r="F95">
        <v>161371</v>
      </c>
      <c r="G95">
        <v>127377</v>
      </c>
      <c r="H95">
        <v>106633</v>
      </c>
      <c r="I95">
        <v>138544</v>
      </c>
      <c r="J95">
        <f t="shared" si="2"/>
        <v>137525</v>
      </c>
      <c r="K95">
        <f t="shared" si="3"/>
        <v>9717.5055183930817</v>
      </c>
    </row>
    <row r="96" spans="1:11" x14ac:dyDescent="0.25">
      <c r="A96" t="s">
        <v>52</v>
      </c>
      <c r="E96">
        <v>1213593</v>
      </c>
      <c r="F96">
        <v>1379723</v>
      </c>
      <c r="G96">
        <v>1085095</v>
      </c>
      <c r="H96">
        <v>1048513</v>
      </c>
      <c r="I96">
        <v>1014510</v>
      </c>
      <c r="J96">
        <f t="shared" si="2"/>
        <v>1148286.8</v>
      </c>
      <c r="K96">
        <f t="shared" si="3"/>
        <v>66959.637618792331</v>
      </c>
    </row>
    <row r="97" spans="1:11" x14ac:dyDescent="0.25">
      <c r="A97" t="s">
        <v>53</v>
      </c>
      <c r="E97">
        <v>1218296</v>
      </c>
      <c r="F97">
        <v>1293898</v>
      </c>
      <c r="G97">
        <v>1339012</v>
      </c>
      <c r="H97">
        <v>1348989</v>
      </c>
      <c r="I97">
        <v>1004290</v>
      </c>
      <c r="J97">
        <f t="shared" si="2"/>
        <v>1240897</v>
      </c>
      <c r="K97">
        <f t="shared" si="3"/>
        <v>63487.485908641866</v>
      </c>
    </row>
    <row r="98" spans="1:11" x14ac:dyDescent="0.25">
      <c r="A98" t="s">
        <v>116</v>
      </c>
      <c r="E98">
        <v>199287</v>
      </c>
      <c r="F98">
        <v>205666</v>
      </c>
      <c r="G98">
        <v>219086</v>
      </c>
      <c r="H98">
        <v>203842</v>
      </c>
      <c r="I98">
        <v>173427</v>
      </c>
      <c r="J98">
        <f t="shared" si="2"/>
        <v>200261.6</v>
      </c>
      <c r="K98">
        <f t="shared" si="3"/>
        <v>7474.7255508145581</v>
      </c>
    </row>
    <row r="99" spans="1:11" x14ac:dyDescent="0.25">
      <c r="A99" t="s">
        <v>56</v>
      </c>
      <c r="E99">
        <v>83829</v>
      </c>
      <c r="F99">
        <v>81029</v>
      </c>
      <c r="G99">
        <v>82429</v>
      </c>
      <c r="H99">
        <v>84490</v>
      </c>
      <c r="I99">
        <v>85029</v>
      </c>
      <c r="J99">
        <f t="shared" si="2"/>
        <v>83361.2</v>
      </c>
      <c r="K99">
        <f t="shared" si="3"/>
        <v>727.4179266418995</v>
      </c>
    </row>
    <row r="100" spans="1:11" x14ac:dyDescent="0.25">
      <c r="A100" t="s">
        <v>179</v>
      </c>
    </row>
    <row r="101" spans="1:11" x14ac:dyDescent="0.25">
      <c r="A101" t="s">
        <v>180</v>
      </c>
    </row>
    <row r="102" spans="1:11" x14ac:dyDescent="0.25">
      <c r="A102" t="s">
        <v>181</v>
      </c>
    </row>
    <row r="103" spans="1:11" x14ac:dyDescent="0.25">
      <c r="A103" t="s">
        <v>113</v>
      </c>
      <c r="E103">
        <v>66727</v>
      </c>
      <c r="F103">
        <v>67196</v>
      </c>
      <c r="G103">
        <v>71829</v>
      </c>
      <c r="H103">
        <v>88419</v>
      </c>
      <c r="I103">
        <v>68205</v>
      </c>
      <c r="J103">
        <f t="shared" si="2"/>
        <v>72475.199999999997</v>
      </c>
      <c r="K103">
        <f t="shared" si="3"/>
        <v>4085.1480805473825</v>
      </c>
    </row>
    <row r="104" spans="1:11" x14ac:dyDescent="0.25">
      <c r="A104" t="s">
        <v>59</v>
      </c>
      <c r="E104">
        <v>5825722</v>
      </c>
      <c r="F104">
        <v>4035688</v>
      </c>
      <c r="G104">
        <v>69754</v>
      </c>
      <c r="H104">
        <v>4954575</v>
      </c>
      <c r="I104">
        <v>3794930</v>
      </c>
      <c r="J104">
        <f t="shared" si="2"/>
        <v>3736133.8</v>
      </c>
      <c r="K104">
        <f t="shared" si="3"/>
        <v>984543.25331995427</v>
      </c>
    </row>
    <row r="105" spans="1:11" x14ac:dyDescent="0.25">
      <c r="A105" t="s">
        <v>182</v>
      </c>
      <c r="E105">
        <v>2467266</v>
      </c>
      <c r="F105">
        <v>2226914</v>
      </c>
      <c r="G105">
        <v>2867129</v>
      </c>
      <c r="H105">
        <v>2773819</v>
      </c>
      <c r="I105">
        <v>2839882</v>
      </c>
      <c r="J105">
        <f t="shared" si="2"/>
        <v>2635002</v>
      </c>
      <c r="K105">
        <f t="shared" si="3"/>
        <v>124458.84851186756</v>
      </c>
    </row>
    <row r="106" spans="1:11" x14ac:dyDescent="0.25">
      <c r="A106" t="s">
        <v>60</v>
      </c>
      <c r="E106">
        <v>152886</v>
      </c>
      <c r="F106">
        <v>144556</v>
      </c>
      <c r="G106">
        <v>173663</v>
      </c>
      <c r="H106">
        <v>163781</v>
      </c>
      <c r="I106">
        <v>158383</v>
      </c>
      <c r="J106">
        <f t="shared" si="2"/>
        <v>158653.79999999999</v>
      </c>
      <c r="K106">
        <f t="shared" si="3"/>
        <v>4917.5861903986997</v>
      </c>
    </row>
    <row r="107" spans="1:11" x14ac:dyDescent="0.25">
      <c r="A107" t="s">
        <v>61</v>
      </c>
    </row>
    <row r="108" spans="1:11" x14ac:dyDescent="0.25">
      <c r="A108" t="s">
        <v>66</v>
      </c>
    </row>
    <row r="109" spans="1:11" x14ac:dyDescent="0.25">
      <c r="A109" t="s">
        <v>70</v>
      </c>
      <c r="E109">
        <v>61526</v>
      </c>
      <c r="F109">
        <v>54402</v>
      </c>
      <c r="G109">
        <v>63827</v>
      </c>
      <c r="H109">
        <v>64926</v>
      </c>
      <c r="I109">
        <v>62763</v>
      </c>
      <c r="J109">
        <f t="shared" si="2"/>
        <v>61488.800000000003</v>
      </c>
      <c r="K109">
        <f t="shared" si="3"/>
        <v>1859.1560827429198</v>
      </c>
    </row>
    <row r="110" spans="1:11" x14ac:dyDescent="0.25">
      <c r="A110" t="s">
        <v>71</v>
      </c>
      <c r="E110">
        <v>961564</v>
      </c>
      <c r="F110">
        <v>734082</v>
      </c>
      <c r="G110">
        <v>1086234</v>
      </c>
      <c r="H110">
        <v>1197526</v>
      </c>
      <c r="I110">
        <v>1159533</v>
      </c>
      <c r="J110">
        <f t="shared" si="2"/>
        <v>1027787.8</v>
      </c>
      <c r="K110">
        <f t="shared" si="3"/>
        <v>83735.446854005568</v>
      </c>
    </row>
    <row r="111" spans="1:11" x14ac:dyDescent="0.25">
      <c r="A111" t="s">
        <v>72</v>
      </c>
      <c r="E111">
        <v>327655</v>
      </c>
      <c r="F111">
        <v>237827</v>
      </c>
      <c r="G111">
        <v>273786</v>
      </c>
      <c r="H111">
        <v>231553</v>
      </c>
      <c r="I111">
        <v>312789</v>
      </c>
      <c r="J111">
        <f t="shared" si="2"/>
        <v>276722</v>
      </c>
      <c r="K111">
        <f t="shared" si="3"/>
        <v>19308.908125525893</v>
      </c>
    </row>
    <row r="112" spans="1:11" x14ac:dyDescent="0.25">
      <c r="A112" t="s">
        <v>73</v>
      </c>
      <c r="E112">
        <v>165819</v>
      </c>
      <c r="F112">
        <v>156211</v>
      </c>
      <c r="G112">
        <v>302506</v>
      </c>
      <c r="H112">
        <v>214668</v>
      </c>
      <c r="I112">
        <v>359482</v>
      </c>
      <c r="J112">
        <f t="shared" si="2"/>
        <v>239737.2</v>
      </c>
      <c r="K112">
        <f t="shared" si="3"/>
        <v>39590.232726519796</v>
      </c>
    </row>
    <row r="113" spans="1:11" x14ac:dyDescent="0.25">
      <c r="A113" t="s">
        <v>114</v>
      </c>
      <c r="E113">
        <v>22254</v>
      </c>
      <c r="F113">
        <v>18376</v>
      </c>
      <c r="G113">
        <v>19373</v>
      </c>
      <c r="H113">
        <v>20344</v>
      </c>
      <c r="I113">
        <v>21544</v>
      </c>
      <c r="J113">
        <f t="shared" si="2"/>
        <v>20378.2</v>
      </c>
      <c r="K113">
        <f t="shared" si="3"/>
        <v>703.4954441927822</v>
      </c>
    </row>
    <row r="114" spans="1:11" x14ac:dyDescent="0.25">
      <c r="A114" t="s">
        <v>80</v>
      </c>
      <c r="E114">
        <v>110459</v>
      </c>
      <c r="F114">
        <v>71886</v>
      </c>
      <c r="G114">
        <v>89353</v>
      </c>
      <c r="H114">
        <v>69125</v>
      </c>
      <c r="I114">
        <v>80030</v>
      </c>
      <c r="J114">
        <f t="shared" si="2"/>
        <v>84170.6</v>
      </c>
      <c r="K114">
        <f t="shared" si="3"/>
        <v>7457.7586753662017</v>
      </c>
    </row>
    <row r="115" spans="1:11" x14ac:dyDescent="0.25">
      <c r="A115" t="s">
        <v>104</v>
      </c>
      <c r="E115">
        <v>142488337</v>
      </c>
      <c r="F115">
        <v>164815653</v>
      </c>
      <c r="G115">
        <v>139237872</v>
      </c>
      <c r="H115">
        <v>149032452</v>
      </c>
      <c r="I115">
        <v>106531253</v>
      </c>
      <c r="J115">
        <f t="shared" si="2"/>
        <v>140421113.40000001</v>
      </c>
      <c r="K115">
        <f t="shared" si="3"/>
        <v>9548415.6443212293</v>
      </c>
    </row>
    <row r="116" spans="1:11" x14ac:dyDescent="0.25">
      <c r="A116" t="s">
        <v>84</v>
      </c>
    </row>
    <row r="117" spans="1:11" x14ac:dyDescent="0.25">
      <c r="A117" t="s">
        <v>85</v>
      </c>
      <c r="E117">
        <v>187010</v>
      </c>
      <c r="F117">
        <v>162536</v>
      </c>
      <c r="G117">
        <v>111676</v>
      </c>
      <c r="H117">
        <v>142761</v>
      </c>
      <c r="I117">
        <v>129005</v>
      </c>
      <c r="J117">
        <f t="shared" si="2"/>
        <v>146597.6</v>
      </c>
      <c r="K117">
        <f t="shared" si="3"/>
        <v>13097.579717642488</v>
      </c>
    </row>
    <row r="118" spans="1:11" x14ac:dyDescent="0.25">
      <c r="A118" t="s">
        <v>89</v>
      </c>
    </row>
    <row r="119" spans="1:11" x14ac:dyDescent="0.25">
      <c r="A119" t="s">
        <v>90</v>
      </c>
      <c r="E119">
        <v>123260</v>
      </c>
      <c r="F119">
        <v>120389</v>
      </c>
      <c r="G119">
        <v>101313</v>
      </c>
      <c r="H119">
        <v>110231</v>
      </c>
      <c r="I119">
        <v>90515</v>
      </c>
      <c r="J119">
        <f t="shared" si="2"/>
        <v>109141.6</v>
      </c>
      <c r="K119">
        <f t="shared" si="3"/>
        <v>6063.2385042978349</v>
      </c>
    </row>
    <row r="120" spans="1:11" x14ac:dyDescent="0.25">
      <c r="A120" t="s">
        <v>117</v>
      </c>
      <c r="E120">
        <v>1376788</v>
      </c>
      <c r="F120">
        <v>1487897</v>
      </c>
      <c r="G120">
        <v>1345645</v>
      </c>
      <c r="H120">
        <v>1434847</v>
      </c>
      <c r="I120">
        <v>1264665</v>
      </c>
      <c r="J120">
        <f t="shared" si="2"/>
        <v>1381968.4</v>
      </c>
      <c r="K120">
        <f t="shared" si="3"/>
        <v>38159.748570450509</v>
      </c>
    </row>
    <row r="121" spans="1:11" x14ac:dyDescent="0.25">
      <c r="A121" t="s">
        <v>93</v>
      </c>
      <c r="H121">
        <v>11293927</v>
      </c>
    </row>
    <row r="122" spans="1:11" x14ac:dyDescent="0.25">
      <c r="A122" t="s">
        <v>94</v>
      </c>
      <c r="E122">
        <v>79231</v>
      </c>
      <c r="F122">
        <v>66358</v>
      </c>
      <c r="G122">
        <v>53798</v>
      </c>
      <c r="H122">
        <v>45548</v>
      </c>
      <c r="I122">
        <v>52612</v>
      </c>
      <c r="J122">
        <f t="shared" si="2"/>
        <v>59509.4</v>
      </c>
      <c r="K122">
        <f t="shared" si="3"/>
        <v>5962.2132434189261</v>
      </c>
    </row>
    <row r="123" spans="1:11" x14ac:dyDescent="0.25">
      <c r="A123" t="s">
        <v>98</v>
      </c>
      <c r="E123">
        <v>119214</v>
      </c>
      <c r="F123">
        <v>89839</v>
      </c>
      <c r="G123">
        <v>61725</v>
      </c>
      <c r="H123">
        <v>89029</v>
      </c>
      <c r="I123">
        <v>46672</v>
      </c>
      <c r="J123">
        <f t="shared" si="2"/>
        <v>81295.8</v>
      </c>
      <c r="K123">
        <f t="shared" si="3"/>
        <v>12554.684939893948</v>
      </c>
    </row>
    <row r="124" spans="1:11" x14ac:dyDescent="0.25">
      <c r="A124" t="s">
        <v>102</v>
      </c>
      <c r="E124">
        <v>271704</v>
      </c>
      <c r="F124">
        <v>210830</v>
      </c>
      <c r="G124">
        <v>233546</v>
      </c>
      <c r="H124">
        <v>184871</v>
      </c>
      <c r="I124">
        <v>241982</v>
      </c>
      <c r="J124">
        <f t="shared" si="2"/>
        <v>228586.6</v>
      </c>
      <c r="K124">
        <f t="shared" si="3"/>
        <v>14644.953224916786</v>
      </c>
    </row>
    <row r="125" spans="1:11" x14ac:dyDescent="0.25">
      <c r="A125" t="s">
        <v>183</v>
      </c>
    </row>
    <row r="126" spans="1:11" x14ac:dyDescent="0.25">
      <c r="A126" t="s">
        <v>184</v>
      </c>
      <c r="E126">
        <v>177677</v>
      </c>
      <c r="F126">
        <v>168829</v>
      </c>
      <c r="G126">
        <v>170545</v>
      </c>
      <c r="H126">
        <v>169374</v>
      </c>
      <c r="I126">
        <v>167352</v>
      </c>
      <c r="J126">
        <f t="shared" si="2"/>
        <v>170755.4</v>
      </c>
      <c r="K126">
        <f t="shared" si="3"/>
        <v>1804.9269957535678</v>
      </c>
    </row>
    <row r="127" spans="1:11" x14ac:dyDescent="0.25">
      <c r="A127" t="s">
        <v>5</v>
      </c>
      <c r="E127">
        <v>3223018</v>
      </c>
      <c r="F127">
        <v>3007476</v>
      </c>
      <c r="G127">
        <v>2773084</v>
      </c>
      <c r="H127">
        <v>3433436</v>
      </c>
      <c r="I127">
        <v>3342036</v>
      </c>
      <c r="J127">
        <f t="shared" si="2"/>
        <v>3155810</v>
      </c>
      <c r="K127">
        <f t="shared" si="3"/>
        <v>119322.12721201377</v>
      </c>
    </row>
    <row r="128" spans="1:11" x14ac:dyDescent="0.25">
      <c r="A128" t="s">
        <v>6</v>
      </c>
      <c r="E128">
        <v>4253127</v>
      </c>
      <c r="F128">
        <v>3166146</v>
      </c>
      <c r="G128">
        <v>3610752</v>
      </c>
      <c r="H128">
        <v>2525687</v>
      </c>
      <c r="I128">
        <v>2463617</v>
      </c>
      <c r="J128">
        <f t="shared" si="2"/>
        <v>3203865.8</v>
      </c>
      <c r="K128">
        <f t="shared" si="3"/>
        <v>337329.43835061276</v>
      </c>
    </row>
    <row r="129" spans="1:11" x14ac:dyDescent="0.25">
      <c r="A129" t="s">
        <v>11</v>
      </c>
      <c r="B129" t="s">
        <v>175</v>
      </c>
      <c r="C129" t="s">
        <v>173</v>
      </c>
      <c r="E129">
        <v>595763</v>
      </c>
      <c r="F129">
        <v>413978</v>
      </c>
      <c r="G129">
        <v>646058</v>
      </c>
      <c r="H129">
        <v>623675</v>
      </c>
      <c r="I129">
        <v>663550</v>
      </c>
      <c r="J129">
        <f t="shared" si="2"/>
        <v>588604.80000000005</v>
      </c>
      <c r="K129">
        <f t="shared" si="3"/>
        <v>45107.278363253114</v>
      </c>
    </row>
    <row r="130" spans="1:11" x14ac:dyDescent="0.25">
      <c r="A130" t="s">
        <v>47</v>
      </c>
      <c r="B130" t="s">
        <v>147</v>
      </c>
      <c r="E130">
        <v>2091688</v>
      </c>
      <c r="F130">
        <v>1833471</v>
      </c>
      <c r="G130">
        <v>1688471</v>
      </c>
      <c r="H130">
        <v>1953790</v>
      </c>
      <c r="I130">
        <v>1839641</v>
      </c>
      <c r="J130">
        <f t="shared" si="2"/>
        <v>1881412.2</v>
      </c>
      <c r="K130">
        <f t="shared" si="3"/>
        <v>67351.301569754389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30"/>
  <sheetViews>
    <sheetView workbookViewId="0">
      <selection activeCell="B3" sqref="B3:C130"/>
    </sheetView>
  </sheetViews>
  <sheetFormatPr defaultRowHeight="15" x14ac:dyDescent="0.25"/>
  <cols>
    <col min="1" max="1" width="51.7109375" customWidth="1"/>
  </cols>
  <sheetData>
    <row r="1" spans="1:3" x14ac:dyDescent="0.25">
      <c r="B1" t="s">
        <v>187</v>
      </c>
    </row>
    <row r="2" spans="1:3" x14ac:dyDescent="0.25">
      <c r="A2" t="s">
        <v>0</v>
      </c>
      <c r="B2" t="s">
        <v>186</v>
      </c>
      <c r="C2" t="s">
        <v>185</v>
      </c>
    </row>
    <row r="3" spans="1:3" x14ac:dyDescent="0.25">
      <c r="A3" t="s">
        <v>112</v>
      </c>
    </row>
    <row r="4" spans="1:3" x14ac:dyDescent="0.25">
      <c r="A4" t="s">
        <v>55</v>
      </c>
    </row>
    <row r="5" spans="1:3" x14ac:dyDescent="0.25">
      <c r="A5" t="s">
        <v>3</v>
      </c>
    </row>
    <row r="6" spans="1:3" x14ac:dyDescent="0.25">
      <c r="A6" t="s">
        <v>34</v>
      </c>
    </row>
    <row r="7" spans="1:3" x14ac:dyDescent="0.25">
      <c r="A7" t="s">
        <v>40</v>
      </c>
    </row>
    <row r="8" spans="1:3" x14ac:dyDescent="0.25">
      <c r="A8" t="s">
        <v>87</v>
      </c>
    </row>
    <row r="9" spans="1:3" x14ac:dyDescent="0.25">
      <c r="A9" t="s">
        <v>76</v>
      </c>
    </row>
    <row r="10" spans="1:3" x14ac:dyDescent="0.25">
      <c r="A10" t="s">
        <v>78</v>
      </c>
    </row>
    <row r="11" spans="1:3" x14ac:dyDescent="0.25">
      <c r="A11" t="s">
        <v>78</v>
      </c>
    </row>
    <row r="12" spans="1:3" x14ac:dyDescent="0.25">
      <c r="A12" t="s">
        <v>64</v>
      </c>
    </row>
    <row r="13" spans="1:3" x14ac:dyDescent="0.25">
      <c r="A13" t="s">
        <v>68</v>
      </c>
    </row>
    <row r="14" spans="1:3" x14ac:dyDescent="0.25">
      <c r="A14" t="s">
        <v>43</v>
      </c>
    </row>
    <row r="15" spans="1:3" x14ac:dyDescent="0.25">
      <c r="A15" t="s">
        <v>82</v>
      </c>
    </row>
    <row r="16" spans="1:3" x14ac:dyDescent="0.25">
      <c r="A16" t="s">
        <v>101</v>
      </c>
    </row>
    <row r="17" spans="1:1" x14ac:dyDescent="0.25">
      <c r="A17" t="s">
        <v>8</v>
      </c>
    </row>
    <row r="18" spans="1:1" x14ac:dyDescent="0.25">
      <c r="A18" t="s">
        <v>176</v>
      </c>
    </row>
    <row r="19" spans="1:1" x14ac:dyDescent="0.25">
      <c r="A19" t="s">
        <v>177</v>
      </c>
    </row>
    <row r="20" spans="1:1" x14ac:dyDescent="0.25">
      <c r="A20" t="s">
        <v>49</v>
      </c>
    </row>
    <row r="21" spans="1:1" x14ac:dyDescent="0.25">
      <c r="A21" t="s">
        <v>57</v>
      </c>
    </row>
    <row r="22" spans="1:1" x14ac:dyDescent="0.25">
      <c r="A22" t="s">
        <v>18</v>
      </c>
    </row>
    <row r="23" spans="1:1" x14ac:dyDescent="0.25">
      <c r="A23" t="s">
        <v>99</v>
      </c>
    </row>
    <row r="24" spans="1:1" x14ac:dyDescent="0.25">
      <c r="A24" t="s">
        <v>48</v>
      </c>
    </row>
    <row r="25" spans="1:1" x14ac:dyDescent="0.25">
      <c r="A25" t="s">
        <v>69</v>
      </c>
    </row>
    <row r="26" spans="1:1" x14ac:dyDescent="0.25">
      <c r="A26" t="s">
        <v>77</v>
      </c>
    </row>
    <row r="27" spans="1:1" x14ac:dyDescent="0.25">
      <c r="A27" t="s">
        <v>81</v>
      </c>
    </row>
    <row r="28" spans="1:1" x14ac:dyDescent="0.25">
      <c r="A28" t="s">
        <v>86</v>
      </c>
    </row>
    <row r="29" spans="1:1" x14ac:dyDescent="0.25">
      <c r="A29" t="s">
        <v>88</v>
      </c>
    </row>
    <row r="30" spans="1:1" x14ac:dyDescent="0.25">
      <c r="A30" t="s">
        <v>44</v>
      </c>
    </row>
    <row r="31" spans="1:1" x14ac:dyDescent="0.25">
      <c r="A31" t="s">
        <v>54</v>
      </c>
    </row>
    <row r="32" spans="1:1" x14ac:dyDescent="0.25">
      <c r="A32" t="s">
        <v>79</v>
      </c>
    </row>
    <row r="33" spans="1:1" x14ac:dyDescent="0.25">
      <c r="A33" t="s">
        <v>111</v>
      </c>
    </row>
    <row r="34" spans="1:1" x14ac:dyDescent="0.25">
      <c r="A34" t="s">
        <v>50</v>
      </c>
    </row>
    <row r="35" spans="1:1" x14ac:dyDescent="0.25">
      <c r="A35" t="s">
        <v>28</v>
      </c>
    </row>
    <row r="36" spans="1:1" x14ac:dyDescent="0.25">
      <c r="A36" t="s">
        <v>67</v>
      </c>
    </row>
    <row r="37" spans="1:1" x14ac:dyDescent="0.25">
      <c r="A37" t="s">
        <v>100</v>
      </c>
    </row>
    <row r="38" spans="1:1" x14ac:dyDescent="0.25">
      <c r="A38" t="s">
        <v>42</v>
      </c>
    </row>
    <row r="39" spans="1:1" x14ac:dyDescent="0.25">
      <c r="A39" t="s">
        <v>15</v>
      </c>
    </row>
    <row r="40" spans="1:1" x14ac:dyDescent="0.25">
      <c r="A40" t="s">
        <v>75</v>
      </c>
    </row>
    <row r="41" spans="1:1" x14ac:dyDescent="0.25">
      <c r="A41" t="s">
        <v>65</v>
      </c>
    </row>
    <row r="42" spans="1:1" x14ac:dyDescent="0.25">
      <c r="A42" t="s">
        <v>13</v>
      </c>
    </row>
    <row r="43" spans="1:1" x14ac:dyDescent="0.25">
      <c r="A43" t="s">
        <v>142</v>
      </c>
    </row>
    <row r="44" spans="1:1" x14ac:dyDescent="0.25">
      <c r="A44" t="s">
        <v>12</v>
      </c>
    </row>
    <row r="45" spans="1:1" x14ac:dyDescent="0.25">
      <c r="A45" t="s">
        <v>58</v>
      </c>
    </row>
    <row r="46" spans="1:1" x14ac:dyDescent="0.25">
      <c r="A46" t="s">
        <v>38</v>
      </c>
    </row>
    <row r="47" spans="1:1" x14ac:dyDescent="0.25">
      <c r="A47" t="s">
        <v>45</v>
      </c>
    </row>
    <row r="48" spans="1:1" x14ac:dyDescent="0.25">
      <c r="A48" t="s">
        <v>74</v>
      </c>
    </row>
    <row r="49" spans="1:1" x14ac:dyDescent="0.25">
      <c r="A49" t="s">
        <v>62</v>
      </c>
    </row>
    <row r="50" spans="1:1" x14ac:dyDescent="0.25">
      <c r="A50" t="s">
        <v>51</v>
      </c>
    </row>
    <row r="51" spans="1:1" x14ac:dyDescent="0.25">
      <c r="A51" t="s">
        <v>83</v>
      </c>
    </row>
    <row r="52" spans="1:1" x14ac:dyDescent="0.25">
      <c r="A52" t="s">
        <v>96</v>
      </c>
    </row>
    <row r="53" spans="1:1" x14ac:dyDescent="0.25">
      <c r="A53" t="s">
        <v>20</v>
      </c>
    </row>
    <row r="54" spans="1:1" x14ac:dyDescent="0.25">
      <c r="A54" t="s">
        <v>178</v>
      </c>
    </row>
    <row r="55" spans="1:1" x14ac:dyDescent="0.25">
      <c r="A55" t="s">
        <v>14</v>
      </c>
    </row>
    <row r="56" spans="1:1" x14ac:dyDescent="0.25">
      <c r="A56" t="s">
        <v>21</v>
      </c>
    </row>
    <row r="57" spans="1:1" x14ac:dyDescent="0.25">
      <c r="A57" t="s">
        <v>4</v>
      </c>
    </row>
    <row r="58" spans="1:1" x14ac:dyDescent="0.25">
      <c r="A58" t="s">
        <v>9</v>
      </c>
    </row>
    <row r="59" spans="1:1" x14ac:dyDescent="0.25">
      <c r="A59" t="s">
        <v>10</v>
      </c>
    </row>
    <row r="60" spans="1:1" x14ac:dyDescent="0.25">
      <c r="A60" t="s">
        <v>91</v>
      </c>
    </row>
    <row r="61" spans="1:1" x14ac:dyDescent="0.25">
      <c r="A61" t="s">
        <v>97</v>
      </c>
    </row>
    <row r="62" spans="1:1" x14ac:dyDescent="0.25">
      <c r="A62" t="s">
        <v>19</v>
      </c>
    </row>
    <row r="63" spans="1:1" x14ac:dyDescent="0.25">
      <c r="A63" t="s">
        <v>25</v>
      </c>
    </row>
    <row r="64" spans="1:1" x14ac:dyDescent="0.25">
      <c r="A64" t="s">
        <v>63</v>
      </c>
    </row>
    <row r="65" spans="1:1" x14ac:dyDescent="0.25">
      <c r="A65" t="s">
        <v>110</v>
      </c>
    </row>
    <row r="66" spans="1:1" x14ac:dyDescent="0.25">
      <c r="A66" t="s">
        <v>27</v>
      </c>
    </row>
    <row r="67" spans="1:1" x14ac:dyDescent="0.25">
      <c r="A67" t="s">
        <v>92</v>
      </c>
    </row>
    <row r="68" spans="1:1" x14ac:dyDescent="0.25">
      <c r="A68" t="s">
        <v>22</v>
      </c>
    </row>
    <row r="69" spans="1:1" x14ac:dyDescent="0.25">
      <c r="A69" t="s">
        <v>33</v>
      </c>
    </row>
    <row r="70" spans="1:1" x14ac:dyDescent="0.25">
      <c r="A70" t="s">
        <v>35</v>
      </c>
    </row>
    <row r="71" spans="1:1" x14ac:dyDescent="0.25">
      <c r="A71" t="s">
        <v>95</v>
      </c>
    </row>
    <row r="72" spans="1:1" x14ac:dyDescent="0.25">
      <c r="A72" t="s">
        <v>1</v>
      </c>
    </row>
    <row r="73" spans="1:1" x14ac:dyDescent="0.25">
      <c r="A73" t="s">
        <v>7</v>
      </c>
    </row>
    <row r="74" spans="1:1" x14ac:dyDescent="0.25">
      <c r="A74" t="s">
        <v>105</v>
      </c>
    </row>
    <row r="75" spans="1:1" x14ac:dyDescent="0.25">
      <c r="A75" t="s">
        <v>16</v>
      </c>
    </row>
    <row r="76" spans="1:1" x14ac:dyDescent="0.25">
      <c r="A76" t="s">
        <v>17</v>
      </c>
    </row>
    <row r="77" spans="1:1" x14ac:dyDescent="0.25">
      <c r="A77" t="s">
        <v>106</v>
      </c>
    </row>
    <row r="78" spans="1:1" x14ac:dyDescent="0.25">
      <c r="A78" t="s">
        <v>23</v>
      </c>
    </row>
    <row r="79" spans="1:1" x14ac:dyDescent="0.25">
      <c r="A79" t="s">
        <v>24</v>
      </c>
    </row>
    <row r="80" spans="1:1" x14ac:dyDescent="0.25">
      <c r="A80" t="s">
        <v>26</v>
      </c>
    </row>
    <row r="81" spans="1:1" x14ac:dyDescent="0.25">
      <c r="A81" t="s">
        <v>29</v>
      </c>
    </row>
    <row r="82" spans="1:1" x14ac:dyDescent="0.25">
      <c r="A82" t="s">
        <v>107</v>
      </c>
    </row>
    <row r="83" spans="1:1" x14ac:dyDescent="0.25">
      <c r="A83" t="s">
        <v>2</v>
      </c>
    </row>
    <row r="84" spans="1:1" x14ac:dyDescent="0.25">
      <c r="A84" t="s">
        <v>30</v>
      </c>
    </row>
    <row r="85" spans="1:1" x14ac:dyDescent="0.25">
      <c r="A85" t="s">
        <v>31</v>
      </c>
    </row>
    <row r="86" spans="1:1" x14ac:dyDescent="0.25">
      <c r="A86" t="s">
        <v>32</v>
      </c>
    </row>
    <row r="87" spans="1:1" x14ac:dyDescent="0.25">
      <c r="A87" t="s">
        <v>36</v>
      </c>
    </row>
    <row r="88" spans="1:1" x14ac:dyDescent="0.25">
      <c r="A88" t="s">
        <v>37</v>
      </c>
    </row>
    <row r="89" spans="1:1" x14ac:dyDescent="0.25">
      <c r="A89" t="s">
        <v>39</v>
      </c>
    </row>
    <row r="90" spans="1:1" x14ac:dyDescent="0.25">
      <c r="A90" t="s">
        <v>118</v>
      </c>
    </row>
    <row r="91" spans="1:1" x14ac:dyDescent="0.25">
      <c r="A91" t="s">
        <v>41</v>
      </c>
    </row>
    <row r="92" spans="1:1" x14ac:dyDescent="0.25">
      <c r="A92" t="s">
        <v>46</v>
      </c>
    </row>
    <row r="93" spans="1:1" x14ac:dyDescent="0.25">
      <c r="A93" t="s">
        <v>108</v>
      </c>
    </row>
    <row r="94" spans="1:1" x14ac:dyDescent="0.25">
      <c r="A94" t="s">
        <v>103</v>
      </c>
    </row>
    <row r="95" spans="1:1" x14ac:dyDescent="0.25">
      <c r="A95" t="s">
        <v>109</v>
      </c>
    </row>
    <row r="96" spans="1:1" x14ac:dyDescent="0.25">
      <c r="A96" t="s">
        <v>52</v>
      </c>
    </row>
    <row r="97" spans="1:1" x14ac:dyDescent="0.25">
      <c r="A97" t="s">
        <v>53</v>
      </c>
    </row>
    <row r="98" spans="1:1" x14ac:dyDescent="0.25">
      <c r="A98" t="s">
        <v>116</v>
      </c>
    </row>
    <row r="99" spans="1:1" x14ac:dyDescent="0.25">
      <c r="A99" t="s">
        <v>56</v>
      </c>
    </row>
    <row r="100" spans="1:1" x14ac:dyDescent="0.25">
      <c r="A100" t="s">
        <v>179</v>
      </c>
    </row>
    <row r="101" spans="1:1" x14ac:dyDescent="0.25">
      <c r="A101" t="s">
        <v>180</v>
      </c>
    </row>
    <row r="102" spans="1:1" x14ac:dyDescent="0.25">
      <c r="A102" t="s">
        <v>181</v>
      </c>
    </row>
    <row r="103" spans="1:1" x14ac:dyDescent="0.25">
      <c r="A103" t="s">
        <v>113</v>
      </c>
    </row>
    <row r="104" spans="1:1" x14ac:dyDescent="0.25">
      <c r="A104" t="s">
        <v>59</v>
      </c>
    </row>
    <row r="105" spans="1:1" x14ac:dyDescent="0.25">
      <c r="A105" t="s">
        <v>182</v>
      </c>
    </row>
    <row r="106" spans="1:1" x14ac:dyDescent="0.25">
      <c r="A106" t="s">
        <v>60</v>
      </c>
    </row>
    <row r="107" spans="1:1" x14ac:dyDescent="0.25">
      <c r="A107" t="s">
        <v>61</v>
      </c>
    </row>
    <row r="108" spans="1:1" x14ac:dyDescent="0.25">
      <c r="A108" t="s">
        <v>66</v>
      </c>
    </row>
    <row r="109" spans="1:1" x14ac:dyDescent="0.25">
      <c r="A109" t="s">
        <v>70</v>
      </c>
    </row>
    <row r="110" spans="1:1" x14ac:dyDescent="0.25">
      <c r="A110" t="s">
        <v>71</v>
      </c>
    </row>
    <row r="111" spans="1:1" x14ac:dyDescent="0.25">
      <c r="A111" t="s">
        <v>72</v>
      </c>
    </row>
    <row r="112" spans="1:1" x14ac:dyDescent="0.25">
      <c r="A112" t="s">
        <v>73</v>
      </c>
    </row>
    <row r="113" spans="1:1" x14ac:dyDescent="0.25">
      <c r="A113" t="s">
        <v>114</v>
      </c>
    </row>
    <row r="114" spans="1:1" x14ac:dyDescent="0.25">
      <c r="A114" t="s">
        <v>80</v>
      </c>
    </row>
    <row r="115" spans="1:1" x14ac:dyDescent="0.25">
      <c r="A115" t="s">
        <v>104</v>
      </c>
    </row>
    <row r="116" spans="1:1" x14ac:dyDescent="0.25">
      <c r="A116" t="s">
        <v>84</v>
      </c>
    </row>
    <row r="117" spans="1:1" x14ac:dyDescent="0.25">
      <c r="A117" t="s">
        <v>85</v>
      </c>
    </row>
    <row r="118" spans="1:1" x14ac:dyDescent="0.25">
      <c r="A118" t="s">
        <v>89</v>
      </c>
    </row>
    <row r="119" spans="1:1" x14ac:dyDescent="0.25">
      <c r="A119" t="s">
        <v>90</v>
      </c>
    </row>
    <row r="120" spans="1:1" x14ac:dyDescent="0.25">
      <c r="A120" t="s">
        <v>117</v>
      </c>
    </row>
    <row r="121" spans="1:1" x14ac:dyDescent="0.25">
      <c r="A121" t="s">
        <v>93</v>
      </c>
    </row>
    <row r="122" spans="1:1" x14ac:dyDescent="0.25">
      <c r="A122" t="s">
        <v>94</v>
      </c>
    </row>
    <row r="123" spans="1:1" x14ac:dyDescent="0.25">
      <c r="A123" t="s">
        <v>98</v>
      </c>
    </row>
    <row r="124" spans="1:1" x14ac:dyDescent="0.25">
      <c r="A124" t="s">
        <v>102</v>
      </c>
    </row>
    <row r="125" spans="1:1" x14ac:dyDescent="0.25">
      <c r="A125" t="s">
        <v>183</v>
      </c>
    </row>
    <row r="126" spans="1:1" x14ac:dyDescent="0.25">
      <c r="A126" t="s">
        <v>184</v>
      </c>
    </row>
    <row r="127" spans="1:1" x14ac:dyDescent="0.25">
      <c r="A127" t="s">
        <v>5</v>
      </c>
    </row>
    <row r="128" spans="1:1" x14ac:dyDescent="0.25">
      <c r="A128" t="s">
        <v>6</v>
      </c>
    </row>
    <row r="129" spans="1:1" x14ac:dyDescent="0.25">
      <c r="A129" t="s">
        <v>11</v>
      </c>
    </row>
    <row r="130" spans="1:1" x14ac:dyDescent="0.25">
      <c r="A130" t="s">
        <v>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1_1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Beth Dyson</dc:creator>
  <cp:lastModifiedBy>Beth Dyson</cp:lastModifiedBy>
  <dcterms:created xsi:type="dcterms:W3CDTF">2014-07-30T14:22:28Z</dcterms:created>
  <dcterms:modified xsi:type="dcterms:W3CDTF">2014-08-24T11:07:49Z</dcterms:modified>
</cp:coreProperties>
</file>