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1140" windowWidth="15315" windowHeight="11760"/>
  </bookViews>
  <sheets>
    <sheet name="1_1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7" i="1"/>
  <c r="K77" i="1"/>
  <c r="J78" i="1"/>
  <c r="K78" i="1"/>
  <c r="J79" i="1"/>
  <c r="K79" i="1"/>
  <c r="J80" i="1"/>
  <c r="K80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20" i="1"/>
  <c r="K120" i="1"/>
  <c r="J121" i="1"/>
  <c r="K121" i="1"/>
  <c r="J122" i="1"/>
  <c r="K122" i="1"/>
  <c r="J123" i="1"/>
  <c r="K123" i="1"/>
  <c r="J125" i="1"/>
  <c r="K125" i="1"/>
  <c r="J126" i="1"/>
  <c r="K126" i="1"/>
  <c r="J127" i="1"/>
  <c r="K127" i="1"/>
  <c r="J128" i="1"/>
  <c r="K128" i="1"/>
  <c r="J129" i="1"/>
  <c r="K129" i="1"/>
  <c r="K2" i="1"/>
  <c r="J2" i="1"/>
</calcChain>
</file>

<file path=xl/sharedStrings.xml><?xml version="1.0" encoding="utf-8"?>
<sst xmlns="http://schemas.openxmlformats.org/spreadsheetml/2006/main" count="345" uniqueCount="188">
  <si>
    <t>Name</t>
  </si>
  <si>
    <t>Unknown 1</t>
  </si>
  <si>
    <t>Unknown 2</t>
  </si>
  <si>
    <t>1-Octanesulfonyl chloride</t>
  </si>
  <si>
    <t>Propanoic acid, 2-[(trimethylsilyl)oxy]-, trimethylsilyl ester</t>
  </si>
  <si>
    <t>Unknown 8</t>
  </si>
  <si>
    <t>Unknown 9</t>
  </si>
  <si>
    <t>Unknown 10</t>
  </si>
  <si>
    <t>Boric acid, trimethyl ester</t>
  </si>
  <si>
    <t>Propanoic acid, 2-oxo-, methyl ester</t>
  </si>
  <si>
    <t>Pyruvic acid_1175_1TMS</t>
  </si>
  <si>
    <t>Valine_1245_2TMS</t>
  </si>
  <si>
    <t>Leucine_1252_1TMS</t>
  </si>
  <si>
    <t>Isoleucine_1285_1TMS</t>
  </si>
  <si>
    <t>Propanedioic acid, bis(trimethylsilyl) ester</t>
  </si>
  <si>
    <t>Glycine d5_1343_3TMS</t>
  </si>
  <si>
    <t>Unknown 12</t>
  </si>
  <si>
    <t>Unknown 13</t>
  </si>
  <si>
    <t>Dichloroacetic acid, 6-ethyl-3-octyl ester</t>
  </si>
  <si>
    <t>Serine_1361_2TMS</t>
  </si>
  <si>
    <t>Phosphate_1372_4TMS</t>
  </si>
  <si>
    <t>Propanoic acid, 2,3-bis[(trimethylsilyl)oxy]-, trimethylsilyl ester</t>
  </si>
  <si>
    <t>Threonine_1384_2TMS</t>
  </si>
  <si>
    <t>Unknown 15</t>
  </si>
  <si>
    <t>Unknown 16</t>
  </si>
  <si>
    <t>Serine_1408_3TMS</t>
  </si>
  <si>
    <t>Unknown 17</t>
  </si>
  <si>
    <t>Succinic acid d4_1419_2TMS</t>
  </si>
  <si>
    <t>Fumaric acid_1413_2TMS</t>
  </si>
  <si>
    <t>Unknown 18</t>
  </si>
  <si>
    <t>Unknown 20</t>
  </si>
  <si>
    <t>Unknown 21</t>
  </si>
  <si>
    <t>Unknown 22</t>
  </si>
  <si>
    <t>Threose_1819_3TMS</t>
  </si>
  <si>
    <t>2(3H)-Furanone, dihydro-3,4-bis[(trimethylsilyl)oxy]-, trans-</t>
  </si>
  <si>
    <t>Threose_1840_3TMS</t>
  </si>
  <si>
    <t>Unknown 23</t>
  </si>
  <si>
    <t>Unknown 24</t>
  </si>
  <si>
    <t>Malic acid_1546_3TMS</t>
  </si>
  <si>
    <t>Unknown 25</t>
  </si>
  <si>
    <t>2,3,4-Trihydroxybutyric acid tetrakis(trimethylsilyl) deriv.</t>
  </si>
  <si>
    <t>Unknown 27</t>
  </si>
  <si>
    <t>Glycerol_1285_4TMS</t>
  </si>
  <si>
    <t>Arabinofuranose, 1,2,3,5-tetrakis-O-(trimethylsilyl)-</t>
  </si>
  <si>
    <t>Fructose_1773_5TMS</t>
  </si>
  <si>
    <t>Mannose, 6-deoxy-2,3,4,5-tetrakis-O-(trimethylsilyl)-, L-</t>
  </si>
  <si>
    <t>Unknown 28</t>
  </si>
  <si>
    <t>Xylose_1661_4TMS</t>
  </si>
  <si>
    <t>Erythro-Pentonic acid, 2-deoxy-3,4,5-tris-O-(trimethylsilyl)-, trimethylsilyl ester</t>
  </si>
  <si>
    <t>D-Gluconic acid, 2,3,4,5,6-pentakis-O-(trimethylsilyl)-, trimethylsilyl ester</t>
  </si>
  <si>
    <t>Fucose_1724_4TMS</t>
  </si>
  <si>
    <t>N,O-Bis-(trimethylsilyl)-2-pyrrolidone carboxylic acid</t>
  </si>
  <si>
    <t>Unknown 31</t>
  </si>
  <si>
    <t>Unknown 32</t>
  </si>
  <si>
    <t>Fructose_1773_5TMS:2</t>
  </si>
  <si>
    <t>1,6-anhydroglucose_1803_3TMS</t>
  </si>
  <si>
    <t>Unknown 34</t>
  </si>
  <si>
    <t>D-Glycero-D-gulo-Heptonic acid, 2,3,5,6,7-pentakis-O-(trimethylsilyl)-, ç-lactone</t>
  </si>
  <si>
    <t>Lyxose, tetra-(trimethylsilyl)-ether</t>
  </si>
  <si>
    <t>Unknown 39</t>
  </si>
  <si>
    <t>Unknown 40</t>
  </si>
  <si>
    <t>Unknown 41</t>
  </si>
  <si>
    <t>myo-inositol_2014_5TMS</t>
  </si>
  <si>
    <t>Shikimic acid_1838_4TMS</t>
  </si>
  <si>
    <t>Allose_1831_5TMS</t>
  </si>
  <si>
    <t>Isoascorbic acid_2032_4TMS</t>
  </si>
  <si>
    <t>Unknown 42</t>
  </si>
  <si>
    <t>Galactose_1872_5TMS</t>
  </si>
  <si>
    <t>Allose_1831_5TMS:2</t>
  </si>
  <si>
    <t>Fructose_1763_5TMS</t>
  </si>
  <si>
    <t>Unknown 43</t>
  </si>
  <si>
    <t>Unknown 44</t>
  </si>
  <si>
    <t>Unknown 45</t>
  </si>
  <si>
    <t>Unknown 46</t>
  </si>
  <si>
    <t>Mannose, 6-deoxy-2,3,4,5-tetrakis-O-(trimethylsilyl)-, L-:2</t>
  </si>
  <si>
    <t>Hexadecanoic acid_2101_1TMS</t>
  </si>
  <si>
    <t>à-D-Glucopyranoside, methyl 2,3,4-tris-O-(trimethylsilyl)-6-dodecanoyl-</t>
  </si>
  <si>
    <t>Fructose_1763_5TMS:2</t>
  </si>
  <si>
    <t>à-D-Mannopyranoside, methyl 2,3,4,6-tetrakis-O-(trimethylsilyl)-</t>
  </si>
  <si>
    <t>Fructose_1831_5TMS</t>
  </si>
  <si>
    <t>Unknown 49</t>
  </si>
  <si>
    <t>Fructose_1763_5TMS:3</t>
  </si>
  <si>
    <t>Arabinofuranose, 1,2,3,5-tetrakis-O-(trimethylsilyl)-:2</t>
  </si>
  <si>
    <t>Octadecanoic acid_2292_1TMS</t>
  </si>
  <si>
    <t>Unknown 50</t>
  </si>
  <si>
    <t>Unknown 51</t>
  </si>
  <si>
    <t>Fructose_1763_5TMS:4</t>
  </si>
  <si>
    <t>á-D-Glucopyranose, 1,2,3,4,6-pentakis-O-(trimethylsilyl)-</t>
  </si>
  <si>
    <t>Fructose_1763_5TMS:5</t>
  </si>
  <si>
    <t>Unknown 52</t>
  </si>
  <si>
    <t>Unknown 53</t>
  </si>
  <si>
    <t>Ribitol_1660_5TMS</t>
  </si>
  <si>
    <t>Sucrose_2323_8TMS</t>
  </si>
  <si>
    <t>Unknown 55</t>
  </si>
  <si>
    <t>Unknown 56</t>
  </si>
  <si>
    <t>Trehalose_2614_8TMS</t>
  </si>
  <si>
    <t>Palmitin_2606_2TMS</t>
  </si>
  <si>
    <t>Sedoheptulose_2252_6TMS</t>
  </si>
  <si>
    <t>Unknown 57</t>
  </si>
  <si>
    <t>D-Xylopyranose, 1,2,3,4-tetrakis-O-(trimethylsilyl)-</t>
  </si>
  <si>
    <t>Glucopyranose, pentakis-O-trimethylsilyl-</t>
  </si>
  <si>
    <t>Bis(trimethylsilyl)monostearin</t>
  </si>
  <si>
    <t>Unknown 58</t>
  </si>
  <si>
    <t>Unknown 3</t>
  </si>
  <si>
    <t>Unknown 5</t>
  </si>
  <si>
    <t>Unknown 11</t>
  </si>
  <si>
    <t>Unknown 14</t>
  </si>
  <si>
    <t>Unknown 19</t>
  </si>
  <si>
    <t>Unknown 29</t>
  </si>
  <si>
    <t>Unknown 30</t>
  </si>
  <si>
    <t>Sorbose_1849_5TMS</t>
  </si>
  <si>
    <t>Fructose_1845_5TMS</t>
  </si>
  <si>
    <t>1,2,3-Propanetricarboxylic acid, 2-[(trimethylsilyl)oxy]-, tris(trimethylsilyl) ester</t>
  </si>
  <si>
    <t>Unknown 38</t>
  </si>
  <si>
    <t>Unknown 47</t>
  </si>
  <si>
    <t>à-D-Xylopyranose, 1,2,3,4-tetrakis-O-(trimethylsilyl)-</t>
  </si>
  <si>
    <t>Unknown 33</t>
  </si>
  <si>
    <t>Unknown 54</t>
  </si>
  <si>
    <t>Unknown 26</t>
  </si>
  <si>
    <r>
      <t>beta</t>
    </r>
    <r>
      <rPr>
        <b/>
        <sz val="11"/>
        <color rgb="FF252525"/>
        <rFont val="Arial"/>
        <family val="2"/>
      </rPr>
      <t xml:space="preserve">-carboxyglutaric acid </t>
    </r>
  </si>
  <si>
    <t>inhibitor of aconitase, interferes with Krebs cycle</t>
  </si>
  <si>
    <t>threonic acid</t>
  </si>
  <si>
    <t>Threonic acid-1,4-lactone</t>
  </si>
  <si>
    <t>arabinose</t>
  </si>
  <si>
    <t>pectin, hemi celluloses</t>
  </si>
  <si>
    <t>octadecanoic acid</t>
  </si>
  <si>
    <t> saturated fatty acid with an 18-carbon chain </t>
  </si>
  <si>
    <t>provide structural integrity to the cell wall and plasma membranes in plants</t>
  </si>
  <si>
    <t>boric acid</t>
  </si>
  <si>
    <t>allose</t>
  </si>
  <si>
    <t>cellobiose</t>
  </si>
  <si>
    <t>butanal</t>
  </si>
  <si>
    <t>volatile aldehyde produced from degradation of fatty acids</t>
  </si>
  <si>
    <t>non natural - possibly from acetic acid in GC</t>
  </si>
  <si>
    <t>breakdown product of cellulose /lactose</t>
  </si>
  <si>
    <r>
      <t>Found on </t>
    </r>
    <r>
      <rPr>
        <i/>
        <sz val="11"/>
        <color rgb="FF0B0080"/>
        <rFont val="Arial"/>
        <family val="2"/>
      </rPr>
      <t>N</t>
    </r>
    <r>
      <rPr>
        <sz val="11"/>
        <color rgb="FF0B0080"/>
        <rFont val="Arial"/>
        <family val="2"/>
      </rPr>
      <t>-linked</t>
    </r>
    <r>
      <rPr>
        <sz val="11"/>
        <color rgb="FF252525"/>
        <rFont val="Arial"/>
        <family val="2"/>
      </rPr>
      <t> </t>
    </r>
    <r>
      <rPr>
        <sz val="11"/>
        <color rgb="FF0B0080"/>
        <rFont val="Arial"/>
        <family val="2"/>
      </rPr>
      <t>glycans</t>
    </r>
    <r>
      <rPr>
        <sz val="11"/>
        <color rgb="FF252525"/>
        <rFont val="Arial"/>
        <family val="2"/>
      </rPr>
      <t> on plant </t>
    </r>
    <r>
      <rPr>
        <sz val="11"/>
        <color rgb="FF0B0080"/>
        <rFont val="Arial"/>
        <family val="2"/>
      </rPr>
      <t>cell</t>
    </r>
    <r>
      <rPr>
        <sz val="11"/>
        <color rgb="FF252525"/>
        <rFont val="Arial"/>
        <family val="2"/>
      </rPr>
      <t> surface</t>
    </r>
  </si>
  <si>
    <t>monosaccharide</t>
  </si>
  <si>
    <t>Fructose</t>
  </si>
  <si>
    <t>Isosaccharinic acid</t>
  </si>
  <si>
    <t>STANDARD</t>
  </si>
  <si>
    <t>Palmitic acid</t>
  </si>
  <si>
    <t> saturated fatty acid with an 16-carbon chain </t>
  </si>
  <si>
    <t>Isotridecanol</t>
  </si>
  <si>
    <t>fatty alcohol (C13)</t>
  </si>
  <si>
    <t>Isoascorbic acid</t>
  </si>
  <si>
    <t>Isoleucine</t>
  </si>
  <si>
    <t>Leucine</t>
  </si>
  <si>
    <t>Xylose</t>
  </si>
  <si>
    <t>Malate</t>
  </si>
  <si>
    <t>Mannose</t>
  </si>
  <si>
    <t>Myo-inositol</t>
  </si>
  <si>
    <t>Pyroglutamic acid</t>
  </si>
  <si>
    <t>product of the glutathione-ascorbate cycle (ROS)</t>
  </si>
  <si>
    <t>glyceride of palmitic acid</t>
  </si>
  <si>
    <t>Palmitin</t>
  </si>
  <si>
    <t>Phosphate</t>
  </si>
  <si>
    <t>Proline</t>
  </si>
  <si>
    <t>Malonic acid</t>
  </si>
  <si>
    <t>succinate dehydrogenase inhibitor</t>
  </si>
  <si>
    <t>carboxylic acid metabolism</t>
  </si>
  <si>
    <t>Propanoic acid</t>
  </si>
  <si>
    <t>Pyruvate</t>
  </si>
  <si>
    <t>Ribitol</t>
  </si>
  <si>
    <t>Sedoheptulose</t>
  </si>
  <si>
    <t>Serine</t>
  </si>
  <si>
    <t>Shikimate</t>
  </si>
  <si>
    <t>Sorbose</t>
  </si>
  <si>
    <t>Sucrose</t>
  </si>
  <si>
    <t>Threonine</t>
  </si>
  <si>
    <t>Threose</t>
  </si>
  <si>
    <t>Trehalose</t>
  </si>
  <si>
    <t>crystalline pentose alcohol formed by the reduction of ribose</t>
  </si>
  <si>
    <r>
      <t> a </t>
    </r>
    <r>
      <rPr>
        <sz val="11"/>
        <color rgb="FF0B0080"/>
        <rFont val="Arial"/>
        <family val="2"/>
      </rPr>
      <t>monosaccharide</t>
    </r>
    <r>
      <rPr>
        <sz val="11"/>
        <color rgb="FF252525"/>
        <rFont val="Arial"/>
        <family val="2"/>
      </rPr>
      <t> with seven </t>
    </r>
    <r>
      <rPr>
        <sz val="11"/>
        <color rgb="FF0B0080"/>
        <rFont val="Arial"/>
        <family val="2"/>
      </rPr>
      <t>carbon</t>
    </r>
    <r>
      <rPr>
        <sz val="11"/>
        <color rgb="FF252525"/>
        <rFont val="Arial"/>
        <family val="2"/>
      </rPr>
      <t> atoms</t>
    </r>
  </si>
  <si>
    <t>amino acid</t>
  </si>
  <si>
    <t>triose sugar</t>
  </si>
  <si>
    <t>Valine</t>
  </si>
  <si>
    <t>Butanal, 2,3,4-tris[(trimethylsilyl)oxy]-, O-methyloxime, [R-(R*,R*)]-</t>
  </si>
  <si>
    <t>Cellobiose_2591_8TMS</t>
  </si>
  <si>
    <t>Proline_1327_1TMS</t>
  </si>
  <si>
    <t>Unknown 35</t>
  </si>
  <si>
    <t>Unknown 36</t>
  </si>
  <si>
    <t>Unknown 37</t>
  </si>
  <si>
    <t>Unknown 4</t>
  </si>
  <si>
    <t>Unknown 6</t>
  </si>
  <si>
    <t>Unknown 7</t>
  </si>
  <si>
    <t>SE</t>
  </si>
  <si>
    <t>MEAN</t>
  </si>
  <si>
    <t>Fum2 Control Day 1 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</si>
</sst>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252525"/>
      <name val="Arial"/>
      <family val="2"/>
    </font>
    <font>
      <b/>
      <i/>
      <sz val="11"/>
      <color rgb="FF252525"/>
      <name val="Arial"/>
      <family val="2"/>
    </font>
    <font>
      <sz val="9"/>
      <color rgb="FF666666"/>
      <name val="Tahoma"/>
      <family val="2"/>
    </font>
    <font>
      <sz val="12"/>
      <color rgb="FF545454"/>
      <name val="Arial"/>
      <family val="2"/>
    </font>
    <font>
      <sz val="11"/>
      <color rgb="FF252525"/>
      <name val="Arial"/>
      <family val="2"/>
    </font>
    <font>
      <sz val="11"/>
      <color rgb="FF0B0080"/>
      <name val="Arial"/>
      <family val="2"/>
    </font>
    <font>
      <i/>
      <sz val="11"/>
      <color rgb="FF0B0080"/>
      <name val="Arial"/>
      <family val="2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zoomScale="80" zoomScaleNormal="80" workbookViewId="0">
      <selection activeCell="I24" sqref="I24"/>
    </sheetView>
  </sheetViews>
  <sheetFormatPr defaultRowHeight="15" x14ac:dyDescent="0.25"/>
  <cols>
    <col min="1" max="1" width="31.85546875" customWidth="1"/>
    <col min="2" max="2" width="1.28515625" customWidth="1"/>
    <col min="3" max="3" width="20" customWidth="1"/>
    <col min="4" max="4" width="12.140625" customWidth="1"/>
    <col min="5" max="5" width="9" customWidth="1"/>
    <col min="7" max="7" width="9.28515625" customWidth="1"/>
    <col min="8" max="8" width="9.7109375" customWidth="1"/>
  </cols>
  <sheetData>
    <row r="1" spans="1:11" x14ac:dyDescent="0.25">
      <c r="A1" t="s">
        <v>0</v>
      </c>
      <c r="E1">
        <v>21</v>
      </c>
      <c r="F1">
        <v>22</v>
      </c>
      <c r="G1">
        <v>23</v>
      </c>
      <c r="H1">
        <v>24</v>
      </c>
      <c r="I1">
        <v>25</v>
      </c>
      <c r="J1" t="s">
        <v>186</v>
      </c>
      <c r="K1" t="s">
        <v>185</v>
      </c>
    </row>
    <row r="2" spans="1:11" x14ac:dyDescent="0.25">
      <c r="A2" t="s">
        <v>112</v>
      </c>
      <c r="B2" s="1" t="s">
        <v>119</v>
      </c>
      <c r="C2" s="1" t="s">
        <v>120</v>
      </c>
      <c r="E2">
        <v>283876</v>
      </c>
      <c r="F2">
        <v>378299</v>
      </c>
      <c r="G2">
        <v>218929</v>
      </c>
      <c r="H2">
        <v>283347</v>
      </c>
      <c r="I2">
        <v>264783</v>
      </c>
      <c r="J2">
        <f>AVERAGE(E2:I2)</f>
        <v>285846.8</v>
      </c>
      <c r="K2">
        <f>STDEV(E2:I2)/SQRT(5)</f>
        <v>25960.756888811993</v>
      </c>
    </row>
    <row r="3" spans="1:11" x14ac:dyDescent="0.25">
      <c r="A3" t="s">
        <v>55</v>
      </c>
      <c r="B3" s="1"/>
      <c r="C3" s="1"/>
      <c r="E3">
        <v>8345702</v>
      </c>
      <c r="F3">
        <v>26948655</v>
      </c>
      <c r="G3">
        <v>12850892</v>
      </c>
      <c r="H3">
        <v>12225093</v>
      </c>
      <c r="I3">
        <v>39156988</v>
      </c>
      <c r="J3">
        <f t="shared" ref="J3:J66" si="0">AVERAGE(E3:I3)</f>
        <v>19905466</v>
      </c>
      <c r="K3">
        <f t="shared" ref="K3:K66" si="1">STDEV(E3:I3)/SQRT(5)</f>
        <v>5755913.906941737</v>
      </c>
    </row>
    <row r="4" spans="1:11" x14ac:dyDescent="0.25">
      <c r="A4" t="s">
        <v>3</v>
      </c>
      <c r="E4">
        <v>3133346</v>
      </c>
      <c r="F4">
        <v>2702928</v>
      </c>
      <c r="G4">
        <v>2877750</v>
      </c>
      <c r="H4">
        <v>2972639</v>
      </c>
      <c r="I4">
        <v>2987048</v>
      </c>
      <c r="J4">
        <f t="shared" si="0"/>
        <v>2934742.2</v>
      </c>
      <c r="K4">
        <f t="shared" si="1"/>
        <v>70923.010271984371</v>
      </c>
    </row>
    <row r="5" spans="1:11" x14ac:dyDescent="0.25">
      <c r="A5" t="s">
        <v>34</v>
      </c>
      <c r="B5" s="2" t="s">
        <v>122</v>
      </c>
      <c r="E5">
        <v>10462882</v>
      </c>
      <c r="F5">
        <v>12379074</v>
      </c>
      <c r="G5">
        <v>18481803</v>
      </c>
      <c r="H5">
        <v>15046371</v>
      </c>
      <c r="I5">
        <v>23228095</v>
      </c>
      <c r="J5">
        <f t="shared" si="0"/>
        <v>15919645</v>
      </c>
      <c r="K5">
        <f t="shared" si="1"/>
        <v>2269940.6153328107</v>
      </c>
    </row>
    <row r="6" spans="1:11" x14ac:dyDescent="0.25">
      <c r="A6" t="s">
        <v>40</v>
      </c>
      <c r="B6" t="s">
        <v>121</v>
      </c>
      <c r="E6">
        <v>33841091</v>
      </c>
      <c r="F6">
        <v>28971273</v>
      </c>
      <c r="G6">
        <v>37661723</v>
      </c>
      <c r="H6">
        <v>35158700</v>
      </c>
      <c r="I6">
        <v>28642110</v>
      </c>
      <c r="J6">
        <f t="shared" si="0"/>
        <v>32854979.399999999</v>
      </c>
      <c r="K6">
        <f t="shared" si="1"/>
        <v>1763742.7917573042</v>
      </c>
    </row>
    <row r="7" spans="1:11" x14ac:dyDescent="0.25">
      <c r="A7" t="s">
        <v>87</v>
      </c>
      <c r="E7">
        <v>261803</v>
      </c>
      <c r="F7">
        <v>402963</v>
      </c>
      <c r="G7">
        <v>2435817</v>
      </c>
      <c r="H7">
        <v>1182412</v>
      </c>
      <c r="I7">
        <v>2261697</v>
      </c>
      <c r="J7">
        <f t="shared" si="0"/>
        <v>1308938.3999999999</v>
      </c>
      <c r="K7">
        <f t="shared" si="1"/>
        <v>453370.55651239638</v>
      </c>
    </row>
    <row r="8" spans="1:11" x14ac:dyDescent="0.25">
      <c r="A8" t="s">
        <v>76</v>
      </c>
      <c r="E8">
        <v>103714</v>
      </c>
      <c r="F8">
        <v>121529</v>
      </c>
      <c r="G8">
        <v>144210</v>
      </c>
      <c r="H8">
        <v>99683</v>
      </c>
      <c r="I8">
        <v>124611</v>
      </c>
      <c r="J8">
        <f t="shared" si="0"/>
        <v>118749.4</v>
      </c>
      <c r="K8">
        <f t="shared" si="1"/>
        <v>7999.7423246002018</v>
      </c>
    </row>
    <row r="9" spans="1:11" x14ac:dyDescent="0.25">
      <c r="A9" t="s">
        <v>78</v>
      </c>
      <c r="E9">
        <v>372538</v>
      </c>
      <c r="F9">
        <v>392450</v>
      </c>
      <c r="G9">
        <v>469150</v>
      </c>
      <c r="H9">
        <v>302744</v>
      </c>
      <c r="I9">
        <v>522906</v>
      </c>
      <c r="J9">
        <f t="shared" si="0"/>
        <v>411957.6</v>
      </c>
      <c r="K9">
        <f t="shared" si="1"/>
        <v>38368.333184541618</v>
      </c>
    </row>
    <row r="10" spans="1:11" x14ac:dyDescent="0.25">
      <c r="A10" t="s">
        <v>115</v>
      </c>
      <c r="E10">
        <v>1885937</v>
      </c>
      <c r="F10">
        <v>1746571</v>
      </c>
      <c r="G10">
        <v>2207393</v>
      </c>
      <c r="H10">
        <v>1907279</v>
      </c>
      <c r="I10">
        <v>2088851</v>
      </c>
      <c r="J10">
        <f t="shared" si="0"/>
        <v>1967206.2</v>
      </c>
      <c r="K10">
        <f t="shared" si="1"/>
        <v>81044.123756383473</v>
      </c>
    </row>
    <row r="11" spans="1:11" x14ac:dyDescent="0.25">
      <c r="A11" t="s">
        <v>64</v>
      </c>
      <c r="B11" t="s">
        <v>129</v>
      </c>
      <c r="E11">
        <v>17496602</v>
      </c>
      <c r="F11">
        <v>14154562</v>
      </c>
      <c r="G11">
        <v>13462556</v>
      </c>
      <c r="H11">
        <v>14315455</v>
      </c>
      <c r="I11">
        <v>12307414</v>
      </c>
      <c r="J11">
        <f t="shared" si="0"/>
        <v>14347317.800000001</v>
      </c>
      <c r="K11">
        <f t="shared" si="1"/>
        <v>863138.80589453131</v>
      </c>
    </row>
    <row r="12" spans="1:11" x14ac:dyDescent="0.25">
      <c r="A12" t="s">
        <v>68</v>
      </c>
      <c r="B12" t="s">
        <v>129</v>
      </c>
      <c r="E12">
        <v>339741</v>
      </c>
      <c r="F12">
        <v>269747</v>
      </c>
      <c r="G12">
        <v>430310</v>
      </c>
      <c r="H12">
        <v>327685</v>
      </c>
      <c r="I12">
        <v>356068</v>
      </c>
      <c r="J12">
        <f t="shared" si="0"/>
        <v>344710.2</v>
      </c>
      <c r="K12">
        <f t="shared" si="1"/>
        <v>25875.043109915823</v>
      </c>
    </row>
    <row r="13" spans="1:11" x14ac:dyDescent="0.25">
      <c r="A13" t="s">
        <v>43</v>
      </c>
      <c r="B13" t="s">
        <v>123</v>
      </c>
      <c r="C13" t="s">
        <v>124</v>
      </c>
      <c r="E13">
        <v>1175533</v>
      </c>
      <c r="F13">
        <v>2271497</v>
      </c>
      <c r="G13">
        <v>1569345</v>
      </c>
      <c r="H13">
        <v>1872783</v>
      </c>
      <c r="I13">
        <v>1846046</v>
      </c>
      <c r="J13">
        <f t="shared" si="0"/>
        <v>1747040.8</v>
      </c>
      <c r="K13">
        <f t="shared" si="1"/>
        <v>181502.67201956018</v>
      </c>
    </row>
    <row r="14" spans="1:11" x14ac:dyDescent="0.25">
      <c r="A14" t="s">
        <v>82</v>
      </c>
      <c r="B14" t="s">
        <v>123</v>
      </c>
      <c r="C14" t="s">
        <v>124</v>
      </c>
      <c r="E14">
        <v>284195</v>
      </c>
      <c r="F14">
        <v>377399</v>
      </c>
      <c r="G14">
        <v>405967</v>
      </c>
      <c r="H14">
        <v>384164</v>
      </c>
      <c r="I14">
        <v>339064</v>
      </c>
      <c r="J14">
        <f t="shared" si="0"/>
        <v>358157.8</v>
      </c>
      <c r="K14">
        <f t="shared" si="1"/>
        <v>21409.501165136997</v>
      </c>
    </row>
    <row r="15" spans="1:11" ht="15.75" x14ac:dyDescent="0.25">
      <c r="A15" t="s">
        <v>101</v>
      </c>
      <c r="B15" t="s">
        <v>125</v>
      </c>
      <c r="C15" s="3" t="s">
        <v>126</v>
      </c>
      <c r="E15">
        <v>27285368</v>
      </c>
      <c r="F15">
        <v>22934741</v>
      </c>
      <c r="G15">
        <v>22950054</v>
      </c>
      <c r="H15">
        <v>27308805</v>
      </c>
      <c r="I15">
        <v>21551587</v>
      </c>
      <c r="J15">
        <f t="shared" si="0"/>
        <v>24406111</v>
      </c>
      <c r="K15">
        <f t="shared" si="1"/>
        <v>1207250.8492523415</v>
      </c>
    </row>
    <row r="16" spans="1:11" x14ac:dyDescent="0.25">
      <c r="A16" t="s">
        <v>8</v>
      </c>
      <c r="B16" t="s">
        <v>128</v>
      </c>
      <c r="C16" s="4" t="s">
        <v>127</v>
      </c>
      <c r="E16">
        <v>917281</v>
      </c>
      <c r="F16">
        <v>982902</v>
      </c>
      <c r="G16">
        <v>926738</v>
      </c>
      <c r="H16">
        <v>804613</v>
      </c>
      <c r="I16">
        <v>1028917</v>
      </c>
      <c r="J16">
        <f t="shared" si="0"/>
        <v>932090.2</v>
      </c>
      <c r="K16">
        <f t="shared" si="1"/>
        <v>37719.797975864072</v>
      </c>
    </row>
    <row r="17" spans="1:11" x14ac:dyDescent="0.25">
      <c r="A17" t="s">
        <v>176</v>
      </c>
      <c r="B17" t="s">
        <v>131</v>
      </c>
      <c r="C17" t="s">
        <v>132</v>
      </c>
    </row>
    <row r="18" spans="1:11" x14ac:dyDescent="0.25">
      <c r="A18" t="s">
        <v>177</v>
      </c>
      <c r="B18" t="s">
        <v>130</v>
      </c>
      <c r="E18">
        <v>31028</v>
      </c>
      <c r="F18">
        <v>29937</v>
      </c>
      <c r="G18">
        <v>30612</v>
      </c>
      <c r="H18">
        <v>32063</v>
      </c>
      <c r="I18">
        <v>28391</v>
      </c>
      <c r="J18">
        <f t="shared" si="0"/>
        <v>30406.2</v>
      </c>
      <c r="K18">
        <f t="shared" si="1"/>
        <v>610.53889311001308</v>
      </c>
    </row>
    <row r="19" spans="1:11" x14ac:dyDescent="0.25">
      <c r="A19" t="s">
        <v>49</v>
      </c>
      <c r="E19">
        <v>1172617</v>
      </c>
      <c r="F19">
        <v>1285546</v>
      </c>
      <c r="G19">
        <v>1401800</v>
      </c>
      <c r="H19">
        <v>1384312</v>
      </c>
      <c r="I19">
        <v>1224809</v>
      </c>
      <c r="J19">
        <f t="shared" si="0"/>
        <v>1293816.8</v>
      </c>
      <c r="K19">
        <f t="shared" si="1"/>
        <v>44367.570825322407</v>
      </c>
    </row>
    <row r="20" spans="1:11" x14ac:dyDescent="0.25">
      <c r="A20" t="s">
        <v>57</v>
      </c>
      <c r="E20">
        <v>1170983</v>
      </c>
      <c r="F20">
        <v>1316769</v>
      </c>
      <c r="G20">
        <v>703876</v>
      </c>
      <c r="H20">
        <v>1006208</v>
      </c>
      <c r="I20">
        <v>1789102</v>
      </c>
      <c r="J20">
        <f t="shared" si="0"/>
        <v>1197387.6000000001</v>
      </c>
      <c r="K20">
        <f t="shared" si="1"/>
        <v>179607.68239766362</v>
      </c>
    </row>
    <row r="21" spans="1:11" x14ac:dyDescent="0.25">
      <c r="A21" t="s">
        <v>18</v>
      </c>
      <c r="B21" t="s">
        <v>133</v>
      </c>
      <c r="E21">
        <v>1984952</v>
      </c>
      <c r="F21">
        <v>1799837</v>
      </c>
      <c r="G21">
        <v>1926340</v>
      </c>
      <c r="H21">
        <v>2008849</v>
      </c>
      <c r="I21">
        <v>1978933</v>
      </c>
      <c r="J21">
        <f t="shared" si="0"/>
        <v>1939782.2</v>
      </c>
      <c r="K21">
        <f t="shared" si="1"/>
        <v>37489.112138592987</v>
      </c>
    </row>
    <row r="22" spans="1:11" x14ac:dyDescent="0.25">
      <c r="A22" t="s">
        <v>99</v>
      </c>
      <c r="E22">
        <v>8828085</v>
      </c>
      <c r="F22">
        <v>16133778</v>
      </c>
      <c r="G22">
        <v>6247854</v>
      </c>
      <c r="H22">
        <v>12467940</v>
      </c>
      <c r="I22">
        <v>23350506</v>
      </c>
      <c r="J22">
        <f t="shared" si="0"/>
        <v>13405632.6</v>
      </c>
      <c r="K22">
        <f t="shared" si="1"/>
        <v>2995081.7033475665</v>
      </c>
    </row>
    <row r="23" spans="1:11" x14ac:dyDescent="0.25">
      <c r="A23" t="s">
        <v>48</v>
      </c>
      <c r="B23" t="s">
        <v>138</v>
      </c>
      <c r="C23" t="s">
        <v>134</v>
      </c>
      <c r="E23">
        <v>2670549</v>
      </c>
      <c r="F23">
        <v>2190118</v>
      </c>
      <c r="G23">
        <v>2857775</v>
      </c>
      <c r="H23">
        <v>2728891</v>
      </c>
      <c r="I23">
        <v>2549882</v>
      </c>
      <c r="J23">
        <f t="shared" si="0"/>
        <v>2599443</v>
      </c>
      <c r="K23">
        <f t="shared" si="1"/>
        <v>113699.49835201559</v>
      </c>
    </row>
    <row r="24" spans="1:11" x14ac:dyDescent="0.25">
      <c r="A24" t="s">
        <v>69</v>
      </c>
      <c r="B24" t="s">
        <v>137</v>
      </c>
      <c r="E24">
        <v>3250094</v>
      </c>
      <c r="F24">
        <v>3842180</v>
      </c>
      <c r="G24">
        <v>3151706</v>
      </c>
      <c r="H24">
        <v>2223159</v>
      </c>
      <c r="I24">
        <v>5158032</v>
      </c>
      <c r="J24">
        <f t="shared" si="0"/>
        <v>3525034.2</v>
      </c>
      <c r="K24">
        <f t="shared" si="1"/>
        <v>483585.99897685193</v>
      </c>
    </row>
    <row r="25" spans="1:11" x14ac:dyDescent="0.25">
      <c r="A25" t="s">
        <v>77</v>
      </c>
      <c r="B25" t="s">
        <v>137</v>
      </c>
      <c r="E25">
        <v>3524470</v>
      </c>
      <c r="F25">
        <v>2533500</v>
      </c>
      <c r="G25">
        <v>3563424</v>
      </c>
      <c r="H25">
        <v>2632381</v>
      </c>
      <c r="I25">
        <v>3077230</v>
      </c>
      <c r="J25">
        <f t="shared" si="0"/>
        <v>3066201</v>
      </c>
      <c r="K25">
        <f t="shared" si="1"/>
        <v>215561.24126707009</v>
      </c>
    </row>
    <row r="26" spans="1:11" x14ac:dyDescent="0.25">
      <c r="A26" t="s">
        <v>81</v>
      </c>
      <c r="B26" t="s">
        <v>137</v>
      </c>
      <c r="E26">
        <v>312126</v>
      </c>
      <c r="F26">
        <v>236647</v>
      </c>
      <c r="G26">
        <v>314765</v>
      </c>
      <c r="H26">
        <v>224468</v>
      </c>
      <c r="I26">
        <v>222420</v>
      </c>
      <c r="J26">
        <f t="shared" si="0"/>
        <v>262085.2</v>
      </c>
      <c r="K26">
        <f t="shared" si="1"/>
        <v>21112.468873630089</v>
      </c>
    </row>
    <row r="27" spans="1:11" x14ac:dyDescent="0.25">
      <c r="A27" t="s">
        <v>86</v>
      </c>
      <c r="B27" t="s">
        <v>137</v>
      </c>
      <c r="E27">
        <v>3627388</v>
      </c>
      <c r="F27">
        <v>2630256</v>
      </c>
      <c r="G27">
        <v>3016728</v>
      </c>
      <c r="H27">
        <v>2501842</v>
      </c>
      <c r="I27">
        <v>2374824</v>
      </c>
      <c r="J27">
        <f t="shared" si="0"/>
        <v>2830207.6</v>
      </c>
      <c r="K27">
        <f t="shared" si="1"/>
        <v>226436.00448197313</v>
      </c>
    </row>
    <row r="28" spans="1:11" x14ac:dyDescent="0.25">
      <c r="A28" t="s">
        <v>88</v>
      </c>
      <c r="B28" t="s">
        <v>137</v>
      </c>
      <c r="E28">
        <v>4622296</v>
      </c>
      <c r="F28">
        <v>3137528</v>
      </c>
      <c r="G28">
        <v>6622128</v>
      </c>
      <c r="H28">
        <v>5364581</v>
      </c>
      <c r="I28">
        <v>5528796</v>
      </c>
      <c r="J28">
        <f t="shared" si="0"/>
        <v>5055065.8</v>
      </c>
      <c r="K28">
        <f t="shared" si="1"/>
        <v>576200.69482398219</v>
      </c>
    </row>
    <row r="29" spans="1:11" x14ac:dyDescent="0.25">
      <c r="A29" t="s">
        <v>44</v>
      </c>
      <c r="B29" t="s">
        <v>137</v>
      </c>
      <c r="E29">
        <v>3856935</v>
      </c>
      <c r="F29">
        <v>4102359</v>
      </c>
      <c r="G29">
        <v>4696046</v>
      </c>
      <c r="H29">
        <v>5120868</v>
      </c>
      <c r="I29">
        <v>3265575</v>
      </c>
      <c r="J29">
        <f t="shared" si="0"/>
        <v>4208356.5999999996</v>
      </c>
      <c r="K29">
        <f t="shared" si="1"/>
        <v>323580.57601262187</v>
      </c>
    </row>
    <row r="30" spans="1:11" x14ac:dyDescent="0.25">
      <c r="A30" t="s">
        <v>54</v>
      </c>
      <c r="B30" t="s">
        <v>137</v>
      </c>
      <c r="E30">
        <v>7874113</v>
      </c>
      <c r="F30">
        <v>11385525</v>
      </c>
      <c r="G30">
        <v>9492346</v>
      </c>
      <c r="H30">
        <v>8061969</v>
      </c>
      <c r="I30">
        <v>18648688</v>
      </c>
      <c r="J30">
        <f t="shared" si="0"/>
        <v>11092528.199999999</v>
      </c>
      <c r="K30">
        <f t="shared" si="1"/>
        <v>1991035.7428413827</v>
      </c>
    </row>
    <row r="31" spans="1:11" x14ac:dyDescent="0.25">
      <c r="A31" t="s">
        <v>79</v>
      </c>
      <c r="B31" t="s">
        <v>137</v>
      </c>
      <c r="E31">
        <v>4278372</v>
      </c>
      <c r="F31">
        <v>3869888</v>
      </c>
      <c r="G31">
        <v>5094599</v>
      </c>
      <c r="H31">
        <v>4012065</v>
      </c>
      <c r="I31">
        <v>4417619</v>
      </c>
      <c r="J31">
        <f t="shared" si="0"/>
        <v>4334508.5999999996</v>
      </c>
      <c r="K31">
        <f t="shared" si="1"/>
        <v>213030.30884655824</v>
      </c>
    </row>
    <row r="32" spans="1:11" x14ac:dyDescent="0.25">
      <c r="A32" t="s">
        <v>111</v>
      </c>
      <c r="B32" t="s">
        <v>137</v>
      </c>
    </row>
    <row r="33" spans="1:11" x14ac:dyDescent="0.25">
      <c r="A33" t="s">
        <v>50</v>
      </c>
      <c r="C33" s="4" t="s">
        <v>135</v>
      </c>
      <c r="E33">
        <v>1216154</v>
      </c>
      <c r="F33">
        <v>1294372</v>
      </c>
      <c r="G33">
        <v>1442783</v>
      </c>
      <c r="H33">
        <v>1293180</v>
      </c>
      <c r="I33">
        <v>1216739</v>
      </c>
      <c r="J33">
        <f t="shared" si="0"/>
        <v>1292645.6000000001</v>
      </c>
      <c r="K33">
        <f t="shared" si="1"/>
        <v>41326.312267851819</v>
      </c>
    </row>
    <row r="34" spans="1:11" x14ac:dyDescent="0.25">
      <c r="A34" t="s">
        <v>28</v>
      </c>
      <c r="E34">
        <v>6358481</v>
      </c>
      <c r="F34">
        <v>147163</v>
      </c>
      <c r="G34">
        <v>144683</v>
      </c>
      <c r="H34">
        <v>1296274</v>
      </c>
      <c r="I34">
        <v>12353277</v>
      </c>
      <c r="J34">
        <f t="shared" si="0"/>
        <v>4059975.6</v>
      </c>
      <c r="K34">
        <f t="shared" si="1"/>
        <v>2370017.3027348048</v>
      </c>
    </row>
    <row r="35" spans="1:11" x14ac:dyDescent="0.25">
      <c r="A35" t="s">
        <v>67</v>
      </c>
      <c r="C35" t="s">
        <v>136</v>
      </c>
      <c r="E35">
        <v>2249161</v>
      </c>
      <c r="F35">
        <v>2576931</v>
      </c>
      <c r="G35">
        <v>4689359</v>
      </c>
      <c r="H35">
        <v>3285521</v>
      </c>
      <c r="I35">
        <v>5059402</v>
      </c>
      <c r="J35">
        <f t="shared" si="0"/>
        <v>3572074.8</v>
      </c>
      <c r="K35">
        <f t="shared" si="1"/>
        <v>560490.47131208202</v>
      </c>
    </row>
    <row r="36" spans="1:11" x14ac:dyDescent="0.25">
      <c r="A36" t="s">
        <v>100</v>
      </c>
      <c r="E36">
        <v>5106899</v>
      </c>
      <c r="F36">
        <v>6387380</v>
      </c>
      <c r="G36">
        <v>4442703</v>
      </c>
      <c r="H36">
        <v>5411362</v>
      </c>
      <c r="I36">
        <v>6704967</v>
      </c>
      <c r="J36">
        <f t="shared" si="0"/>
        <v>5610662.2000000002</v>
      </c>
      <c r="K36">
        <f t="shared" si="1"/>
        <v>415837.71837092965</v>
      </c>
    </row>
    <row r="37" spans="1:11" x14ac:dyDescent="0.25">
      <c r="A37" t="s">
        <v>42</v>
      </c>
      <c r="E37">
        <v>8208466</v>
      </c>
      <c r="F37">
        <v>7668788</v>
      </c>
      <c r="G37">
        <v>8823328</v>
      </c>
      <c r="H37">
        <v>7631935</v>
      </c>
      <c r="I37">
        <v>6823739</v>
      </c>
      <c r="J37">
        <f t="shared" si="0"/>
        <v>7831251.2000000002</v>
      </c>
      <c r="K37">
        <f t="shared" si="1"/>
        <v>332243.09281930898</v>
      </c>
    </row>
    <row r="38" spans="1:11" x14ac:dyDescent="0.25">
      <c r="A38" t="s">
        <v>15</v>
      </c>
      <c r="B38" t="s">
        <v>139</v>
      </c>
      <c r="E38">
        <v>102893789</v>
      </c>
      <c r="F38">
        <v>96253673</v>
      </c>
      <c r="G38">
        <v>99793748</v>
      </c>
      <c r="H38">
        <v>112789231</v>
      </c>
      <c r="I38">
        <v>96585600</v>
      </c>
      <c r="J38">
        <f t="shared" si="0"/>
        <v>101663208.2</v>
      </c>
      <c r="K38">
        <f t="shared" si="1"/>
        <v>3031853.9707873366</v>
      </c>
    </row>
    <row r="39" spans="1:11" ht="15.75" x14ac:dyDescent="0.25">
      <c r="A39" t="s">
        <v>75</v>
      </c>
      <c r="B39" t="s">
        <v>140</v>
      </c>
      <c r="C39" s="3" t="s">
        <v>141</v>
      </c>
      <c r="E39">
        <v>28345988</v>
      </c>
      <c r="F39">
        <v>31220152</v>
      </c>
      <c r="G39">
        <v>32199394</v>
      </c>
      <c r="H39">
        <v>32853569</v>
      </c>
      <c r="I39">
        <v>31273868</v>
      </c>
      <c r="J39">
        <f t="shared" si="0"/>
        <v>31178594.199999999</v>
      </c>
      <c r="K39">
        <f t="shared" si="1"/>
        <v>770779.95706624328</v>
      </c>
    </row>
    <row r="40" spans="1:11" x14ac:dyDescent="0.25">
      <c r="A40" t="s">
        <v>65</v>
      </c>
      <c r="B40" t="s">
        <v>144</v>
      </c>
      <c r="E40">
        <v>6235217</v>
      </c>
      <c r="F40">
        <v>10614705</v>
      </c>
      <c r="G40">
        <v>16622332</v>
      </c>
      <c r="H40">
        <v>10355296</v>
      </c>
      <c r="I40">
        <v>8177391</v>
      </c>
      <c r="J40">
        <f t="shared" si="0"/>
        <v>10400988.199999999</v>
      </c>
      <c r="K40">
        <f t="shared" si="1"/>
        <v>1747153.621238539</v>
      </c>
    </row>
    <row r="41" spans="1:11" x14ac:dyDescent="0.25">
      <c r="A41" t="s">
        <v>13</v>
      </c>
      <c r="B41" t="s">
        <v>145</v>
      </c>
      <c r="E41">
        <v>498888</v>
      </c>
      <c r="F41">
        <v>374737</v>
      </c>
      <c r="G41">
        <v>385539</v>
      </c>
      <c r="H41">
        <v>342442</v>
      </c>
      <c r="I41">
        <v>240212</v>
      </c>
      <c r="J41">
        <f t="shared" si="0"/>
        <v>368363.6</v>
      </c>
      <c r="K41">
        <f t="shared" si="1"/>
        <v>41513.248196931032</v>
      </c>
    </row>
    <row r="42" spans="1:11" x14ac:dyDescent="0.25">
      <c r="A42" t="s">
        <v>142</v>
      </c>
      <c r="B42" t="s">
        <v>142</v>
      </c>
      <c r="C42" t="s">
        <v>143</v>
      </c>
      <c r="E42">
        <v>2773239</v>
      </c>
      <c r="F42">
        <v>2438758</v>
      </c>
      <c r="G42">
        <v>2537930</v>
      </c>
      <c r="H42">
        <v>2799247</v>
      </c>
      <c r="I42">
        <v>2718502</v>
      </c>
      <c r="J42">
        <f t="shared" si="0"/>
        <v>2653535.2000000002</v>
      </c>
      <c r="K42">
        <f t="shared" si="1"/>
        <v>70454.035158676328</v>
      </c>
    </row>
    <row r="43" spans="1:11" x14ac:dyDescent="0.25">
      <c r="A43" t="s">
        <v>12</v>
      </c>
      <c r="B43" t="s">
        <v>146</v>
      </c>
      <c r="E43">
        <v>456731</v>
      </c>
      <c r="F43">
        <v>358992</v>
      </c>
      <c r="G43">
        <v>405641</v>
      </c>
      <c r="H43">
        <v>470355</v>
      </c>
      <c r="I43">
        <v>183557</v>
      </c>
      <c r="J43">
        <f t="shared" si="0"/>
        <v>375055.2</v>
      </c>
      <c r="K43">
        <f t="shared" si="1"/>
        <v>51777.440234526868</v>
      </c>
    </row>
    <row r="44" spans="1:11" x14ac:dyDescent="0.25">
      <c r="A44" t="s">
        <v>58</v>
      </c>
      <c r="B44" t="s">
        <v>147</v>
      </c>
      <c r="C44" t="s">
        <v>136</v>
      </c>
      <c r="E44">
        <v>766117</v>
      </c>
      <c r="F44">
        <v>589503</v>
      </c>
      <c r="G44">
        <v>410106</v>
      </c>
      <c r="H44">
        <v>403404</v>
      </c>
      <c r="I44">
        <v>381327</v>
      </c>
      <c r="J44">
        <f t="shared" si="0"/>
        <v>510091.4</v>
      </c>
      <c r="K44">
        <f t="shared" si="1"/>
        <v>74099.548685940026</v>
      </c>
    </row>
    <row r="45" spans="1:11" x14ac:dyDescent="0.25">
      <c r="A45" t="s">
        <v>38</v>
      </c>
      <c r="B45" t="s">
        <v>148</v>
      </c>
      <c r="E45">
        <v>89993501</v>
      </c>
      <c r="F45">
        <v>71673888</v>
      </c>
      <c r="G45">
        <v>81632258</v>
      </c>
      <c r="H45">
        <v>97273893</v>
      </c>
      <c r="I45">
        <v>106779339</v>
      </c>
      <c r="J45">
        <f t="shared" si="0"/>
        <v>89470575.799999997</v>
      </c>
      <c r="K45">
        <f t="shared" si="1"/>
        <v>6078321.3808861403</v>
      </c>
    </row>
    <row r="46" spans="1:11" x14ac:dyDescent="0.25">
      <c r="A46" t="s">
        <v>45</v>
      </c>
      <c r="B46" t="s">
        <v>149</v>
      </c>
      <c r="E46">
        <v>185046</v>
      </c>
      <c r="F46">
        <v>277891</v>
      </c>
      <c r="G46">
        <v>253339</v>
      </c>
      <c r="H46">
        <v>276525</v>
      </c>
      <c r="I46">
        <v>118027</v>
      </c>
      <c r="J46">
        <f t="shared" si="0"/>
        <v>222165.6</v>
      </c>
      <c r="K46">
        <f t="shared" si="1"/>
        <v>31028.018108799672</v>
      </c>
    </row>
    <row r="47" spans="1:11" x14ac:dyDescent="0.25">
      <c r="A47" t="s">
        <v>74</v>
      </c>
      <c r="B47" t="s">
        <v>149</v>
      </c>
      <c r="E47">
        <v>454820</v>
      </c>
      <c r="F47">
        <v>281583</v>
      </c>
      <c r="G47">
        <v>377634</v>
      </c>
      <c r="H47">
        <v>224714</v>
      </c>
      <c r="I47">
        <v>411926</v>
      </c>
      <c r="J47">
        <f t="shared" si="0"/>
        <v>350135.4</v>
      </c>
      <c r="K47">
        <f t="shared" si="1"/>
        <v>42404.643525915853</v>
      </c>
    </row>
    <row r="48" spans="1:11" x14ac:dyDescent="0.25">
      <c r="A48" t="s">
        <v>62</v>
      </c>
      <c r="B48" t="s">
        <v>150</v>
      </c>
      <c r="E48">
        <v>67507085</v>
      </c>
      <c r="F48">
        <v>67081035</v>
      </c>
      <c r="G48">
        <v>81640733</v>
      </c>
      <c r="H48">
        <v>67723954</v>
      </c>
      <c r="I48">
        <v>97674423</v>
      </c>
      <c r="J48">
        <f t="shared" si="0"/>
        <v>76325446</v>
      </c>
      <c r="K48">
        <f t="shared" si="1"/>
        <v>6005161.8834474562</v>
      </c>
    </row>
    <row r="49" spans="1:11" x14ac:dyDescent="0.25">
      <c r="A49" t="s">
        <v>51</v>
      </c>
      <c r="B49" t="s">
        <v>151</v>
      </c>
      <c r="C49" t="s">
        <v>152</v>
      </c>
      <c r="E49">
        <v>3780685</v>
      </c>
      <c r="F49">
        <v>2002494</v>
      </c>
      <c r="G49">
        <v>2698811</v>
      </c>
      <c r="H49">
        <v>1895198</v>
      </c>
      <c r="I49">
        <v>3303099</v>
      </c>
      <c r="J49">
        <f t="shared" si="0"/>
        <v>2736057.4</v>
      </c>
      <c r="K49">
        <f t="shared" si="1"/>
        <v>364645.72433481261</v>
      </c>
    </row>
    <row r="50" spans="1:11" ht="15.75" x14ac:dyDescent="0.25">
      <c r="A50" t="s">
        <v>83</v>
      </c>
      <c r="B50" t="s">
        <v>125</v>
      </c>
      <c r="C50" s="3" t="s">
        <v>126</v>
      </c>
      <c r="E50">
        <v>17595269</v>
      </c>
      <c r="F50">
        <v>17442017</v>
      </c>
      <c r="G50">
        <v>18788773</v>
      </c>
      <c r="H50">
        <v>18116788</v>
      </c>
      <c r="I50">
        <v>17936349</v>
      </c>
      <c r="J50">
        <f t="shared" si="0"/>
        <v>17975839.199999999</v>
      </c>
      <c r="K50">
        <f t="shared" si="1"/>
        <v>235805.76982347143</v>
      </c>
    </row>
    <row r="51" spans="1:11" x14ac:dyDescent="0.25">
      <c r="A51" t="s">
        <v>96</v>
      </c>
      <c r="B51" t="s">
        <v>154</v>
      </c>
      <c r="C51" t="s">
        <v>153</v>
      </c>
      <c r="E51">
        <v>32147290</v>
      </c>
      <c r="F51">
        <v>31393359</v>
      </c>
      <c r="G51">
        <v>30436569</v>
      </c>
      <c r="H51">
        <v>34488708</v>
      </c>
      <c r="I51">
        <v>29272847</v>
      </c>
      <c r="J51">
        <f t="shared" si="0"/>
        <v>31547754.600000001</v>
      </c>
      <c r="K51">
        <f t="shared" si="1"/>
        <v>878704.31956117065</v>
      </c>
    </row>
    <row r="52" spans="1:11" x14ac:dyDescent="0.25">
      <c r="A52" t="s">
        <v>20</v>
      </c>
      <c r="B52" t="s">
        <v>155</v>
      </c>
      <c r="E52">
        <v>2732103</v>
      </c>
      <c r="F52">
        <v>1954964</v>
      </c>
      <c r="G52">
        <v>2545599</v>
      </c>
      <c r="H52">
        <v>1763753</v>
      </c>
      <c r="I52">
        <v>2365146</v>
      </c>
      <c r="J52">
        <f t="shared" si="0"/>
        <v>2272313</v>
      </c>
      <c r="K52">
        <f t="shared" si="1"/>
        <v>180838.83835973951</v>
      </c>
    </row>
    <row r="53" spans="1:11" x14ac:dyDescent="0.25">
      <c r="A53" t="s">
        <v>178</v>
      </c>
      <c r="B53" t="s">
        <v>156</v>
      </c>
      <c r="E53">
        <v>172937</v>
      </c>
      <c r="F53">
        <v>182738</v>
      </c>
      <c r="G53">
        <v>152673</v>
      </c>
      <c r="H53">
        <v>166702</v>
      </c>
      <c r="I53">
        <v>142763</v>
      </c>
      <c r="J53">
        <f t="shared" si="0"/>
        <v>163562.6</v>
      </c>
      <c r="K53">
        <f t="shared" si="1"/>
        <v>7129.64908393113</v>
      </c>
    </row>
    <row r="54" spans="1:11" x14ac:dyDescent="0.25">
      <c r="A54" t="s">
        <v>14</v>
      </c>
      <c r="B54" t="s">
        <v>157</v>
      </c>
      <c r="C54" t="s">
        <v>158</v>
      </c>
      <c r="E54">
        <v>7814847</v>
      </c>
      <c r="F54">
        <v>6781352</v>
      </c>
      <c r="G54">
        <v>4934684</v>
      </c>
      <c r="H54">
        <v>6793849</v>
      </c>
      <c r="I54">
        <v>8620662</v>
      </c>
      <c r="J54">
        <f t="shared" si="0"/>
        <v>6989078.7999999998</v>
      </c>
      <c r="K54">
        <f t="shared" si="1"/>
        <v>618294.42627144931</v>
      </c>
    </row>
    <row r="55" spans="1:11" x14ac:dyDescent="0.25">
      <c r="A55" t="s">
        <v>21</v>
      </c>
      <c r="B55" t="s">
        <v>160</v>
      </c>
      <c r="C55" t="s">
        <v>159</v>
      </c>
      <c r="E55">
        <v>5348982</v>
      </c>
      <c r="F55">
        <v>4152901</v>
      </c>
      <c r="G55">
        <v>4945153</v>
      </c>
      <c r="H55">
        <v>4943096</v>
      </c>
      <c r="I55">
        <v>7170293</v>
      </c>
      <c r="J55">
        <f t="shared" si="0"/>
        <v>5312085</v>
      </c>
      <c r="K55">
        <f t="shared" si="1"/>
        <v>503428.14186703943</v>
      </c>
    </row>
    <row r="56" spans="1:11" x14ac:dyDescent="0.25">
      <c r="A56" t="s">
        <v>4</v>
      </c>
      <c r="B56" t="s">
        <v>160</v>
      </c>
      <c r="C56" t="s">
        <v>159</v>
      </c>
      <c r="E56">
        <v>4957891</v>
      </c>
      <c r="F56">
        <v>5012783</v>
      </c>
      <c r="G56">
        <v>5278192</v>
      </c>
      <c r="H56">
        <v>5624251</v>
      </c>
      <c r="I56">
        <v>6360444</v>
      </c>
      <c r="J56">
        <f t="shared" si="0"/>
        <v>5446712.2000000002</v>
      </c>
      <c r="K56">
        <f t="shared" si="1"/>
        <v>257105.58160285043</v>
      </c>
    </row>
    <row r="57" spans="1:11" x14ac:dyDescent="0.25">
      <c r="A57" t="s">
        <v>9</v>
      </c>
      <c r="B57" t="s">
        <v>160</v>
      </c>
      <c r="C57" t="s">
        <v>159</v>
      </c>
      <c r="E57">
        <v>1528739</v>
      </c>
      <c r="F57">
        <v>1402847</v>
      </c>
      <c r="G57">
        <v>1627836</v>
      </c>
      <c r="H57">
        <v>1354375</v>
      </c>
      <c r="I57">
        <v>1723524</v>
      </c>
      <c r="J57">
        <f t="shared" si="0"/>
        <v>1527464.2</v>
      </c>
      <c r="K57">
        <f t="shared" si="1"/>
        <v>68558.327801515115</v>
      </c>
    </row>
    <row r="58" spans="1:11" x14ac:dyDescent="0.25">
      <c r="A58" t="s">
        <v>10</v>
      </c>
      <c r="B58" t="s">
        <v>161</v>
      </c>
      <c r="C58" t="s">
        <v>174</v>
      </c>
      <c r="E58">
        <v>4789163</v>
      </c>
      <c r="F58">
        <v>2691797</v>
      </c>
      <c r="G58">
        <v>3784918</v>
      </c>
      <c r="H58">
        <v>2410770</v>
      </c>
      <c r="I58">
        <v>5381344</v>
      </c>
      <c r="J58">
        <f t="shared" si="0"/>
        <v>3811598.4</v>
      </c>
      <c r="K58">
        <f t="shared" si="1"/>
        <v>576052.12530313618</v>
      </c>
    </row>
    <row r="59" spans="1:11" x14ac:dyDescent="0.25">
      <c r="A59" t="s">
        <v>91</v>
      </c>
      <c r="B59" t="s">
        <v>162</v>
      </c>
      <c r="C59" s="5" t="s">
        <v>171</v>
      </c>
      <c r="E59">
        <v>12069023</v>
      </c>
      <c r="F59">
        <v>12900176</v>
      </c>
      <c r="G59">
        <v>13991825</v>
      </c>
      <c r="H59">
        <v>13384170</v>
      </c>
      <c r="I59">
        <v>8737361</v>
      </c>
      <c r="J59">
        <f t="shared" si="0"/>
        <v>12216511</v>
      </c>
      <c r="K59">
        <f t="shared" si="1"/>
        <v>924900.06497312989</v>
      </c>
    </row>
    <row r="60" spans="1:11" x14ac:dyDescent="0.25">
      <c r="A60" t="s">
        <v>97</v>
      </c>
      <c r="B60" t="s">
        <v>163</v>
      </c>
      <c r="C60" s="4" t="s">
        <v>172</v>
      </c>
      <c r="E60">
        <v>20540182</v>
      </c>
      <c r="F60">
        <v>22783923</v>
      </c>
      <c r="G60">
        <v>21027839</v>
      </c>
      <c r="H60">
        <v>23389940</v>
      </c>
      <c r="I60">
        <v>24720378</v>
      </c>
      <c r="J60">
        <f t="shared" si="0"/>
        <v>22492452.399999999</v>
      </c>
      <c r="K60">
        <f t="shared" si="1"/>
        <v>768457.66663262586</v>
      </c>
    </row>
    <row r="61" spans="1:11" x14ac:dyDescent="0.25">
      <c r="A61" t="s">
        <v>19</v>
      </c>
      <c r="B61" t="s">
        <v>164</v>
      </c>
      <c r="C61" t="s">
        <v>173</v>
      </c>
      <c r="E61">
        <v>32574388</v>
      </c>
      <c r="F61">
        <v>25064566</v>
      </c>
      <c r="G61">
        <v>28408201</v>
      </c>
      <c r="H61">
        <v>21467943</v>
      </c>
      <c r="I61">
        <v>13790930</v>
      </c>
      <c r="J61">
        <f t="shared" si="0"/>
        <v>24261205.600000001</v>
      </c>
      <c r="K61">
        <f t="shared" si="1"/>
        <v>3196724.4758353275</v>
      </c>
    </row>
    <row r="62" spans="1:11" x14ac:dyDescent="0.25">
      <c r="A62" t="s">
        <v>25</v>
      </c>
      <c r="B62" t="s">
        <v>164</v>
      </c>
      <c r="C62" t="s">
        <v>173</v>
      </c>
      <c r="E62">
        <v>2127083</v>
      </c>
      <c r="F62">
        <v>1039489</v>
      </c>
      <c r="G62">
        <v>1306285</v>
      </c>
      <c r="H62">
        <v>1480610</v>
      </c>
      <c r="I62">
        <v>290825</v>
      </c>
      <c r="J62">
        <f t="shared" si="0"/>
        <v>1248858.3999999999</v>
      </c>
      <c r="K62">
        <f t="shared" si="1"/>
        <v>299161.21136497631</v>
      </c>
    </row>
    <row r="63" spans="1:11" x14ac:dyDescent="0.25">
      <c r="A63" t="s">
        <v>63</v>
      </c>
      <c r="B63" t="s">
        <v>165</v>
      </c>
      <c r="E63">
        <v>1801867</v>
      </c>
      <c r="F63">
        <v>1513761</v>
      </c>
      <c r="G63">
        <v>2079365</v>
      </c>
      <c r="H63">
        <v>1360959</v>
      </c>
      <c r="I63">
        <v>2422710</v>
      </c>
      <c r="J63">
        <f t="shared" si="0"/>
        <v>1835732.4</v>
      </c>
      <c r="K63">
        <f t="shared" si="1"/>
        <v>191588.33155586474</v>
      </c>
    </row>
    <row r="64" spans="1:11" x14ac:dyDescent="0.25">
      <c r="A64" t="s">
        <v>110</v>
      </c>
      <c r="B64" t="s">
        <v>166</v>
      </c>
      <c r="E64">
        <v>53368386</v>
      </c>
      <c r="F64">
        <v>54058997</v>
      </c>
      <c r="G64">
        <v>3104670</v>
      </c>
      <c r="H64">
        <v>5595467</v>
      </c>
      <c r="I64">
        <v>1727129</v>
      </c>
      <c r="J64">
        <f t="shared" si="0"/>
        <v>23570929.800000001</v>
      </c>
      <c r="K64">
        <f t="shared" si="1"/>
        <v>12321824.791904798</v>
      </c>
    </row>
    <row r="65" spans="1:11" x14ac:dyDescent="0.25">
      <c r="A65" t="s">
        <v>27</v>
      </c>
      <c r="B65" t="s">
        <v>139</v>
      </c>
      <c r="E65">
        <v>99372588</v>
      </c>
      <c r="F65">
        <v>85527921</v>
      </c>
      <c r="G65">
        <v>94002457</v>
      </c>
      <c r="H65">
        <v>89463033</v>
      </c>
      <c r="I65">
        <v>109666692</v>
      </c>
      <c r="J65">
        <f t="shared" si="0"/>
        <v>95606538.200000003</v>
      </c>
      <c r="K65">
        <f t="shared" si="1"/>
        <v>4205741.9873221582</v>
      </c>
    </row>
    <row r="66" spans="1:11" x14ac:dyDescent="0.25">
      <c r="A66" t="s">
        <v>92</v>
      </c>
      <c r="B66" t="s">
        <v>167</v>
      </c>
      <c r="E66">
        <v>249373226</v>
      </c>
      <c r="F66">
        <v>216428439</v>
      </c>
      <c r="G66">
        <v>231362974</v>
      </c>
      <c r="H66">
        <v>228910260</v>
      </c>
      <c r="I66">
        <v>240419096</v>
      </c>
      <c r="J66">
        <f t="shared" si="0"/>
        <v>233298799</v>
      </c>
      <c r="K66">
        <f t="shared" si="1"/>
        <v>5552934.2345344052</v>
      </c>
    </row>
    <row r="67" spans="1:11" x14ac:dyDescent="0.25">
      <c r="A67" t="s">
        <v>22</v>
      </c>
      <c r="B67" t="s">
        <v>168</v>
      </c>
      <c r="E67">
        <v>138452083</v>
      </c>
      <c r="F67">
        <v>131812819</v>
      </c>
      <c r="G67">
        <v>119405365</v>
      </c>
      <c r="H67">
        <v>118351648</v>
      </c>
      <c r="I67">
        <v>117076979</v>
      </c>
      <c r="J67">
        <f t="shared" ref="J67:J129" si="2">AVERAGE(E67:I67)</f>
        <v>125019778.8</v>
      </c>
      <c r="K67">
        <f t="shared" ref="K67:K129" si="3">STDEV(E67:I67)/SQRT(5)</f>
        <v>4275779.8740497194</v>
      </c>
    </row>
    <row r="68" spans="1:11" x14ac:dyDescent="0.25">
      <c r="A68" t="s">
        <v>33</v>
      </c>
      <c r="B68" t="s">
        <v>169</v>
      </c>
      <c r="E68">
        <v>829098</v>
      </c>
      <c r="F68">
        <v>1060795</v>
      </c>
      <c r="G68">
        <v>1039605</v>
      </c>
      <c r="H68">
        <v>2643762</v>
      </c>
      <c r="I68">
        <v>890202</v>
      </c>
      <c r="J68">
        <f t="shared" si="2"/>
        <v>1292692.3999999999</v>
      </c>
      <c r="K68">
        <f t="shared" si="3"/>
        <v>340597.78258329869</v>
      </c>
    </row>
    <row r="69" spans="1:11" x14ac:dyDescent="0.25">
      <c r="A69" t="s">
        <v>35</v>
      </c>
      <c r="B69" t="s">
        <v>169</v>
      </c>
      <c r="E69">
        <v>4688139</v>
      </c>
      <c r="F69">
        <v>5450135</v>
      </c>
      <c r="G69">
        <v>3064586</v>
      </c>
      <c r="H69">
        <v>6051414</v>
      </c>
      <c r="I69">
        <v>5996587</v>
      </c>
      <c r="J69">
        <f t="shared" si="2"/>
        <v>5050172.2</v>
      </c>
      <c r="K69">
        <f t="shared" si="3"/>
        <v>553704.65740513662</v>
      </c>
    </row>
    <row r="70" spans="1:11" x14ac:dyDescent="0.25">
      <c r="A70" t="s">
        <v>95</v>
      </c>
      <c r="B70" t="s">
        <v>170</v>
      </c>
      <c r="E70">
        <v>973029</v>
      </c>
      <c r="F70">
        <v>941565</v>
      </c>
      <c r="G70">
        <v>991644</v>
      </c>
      <c r="H70">
        <v>1167288</v>
      </c>
      <c r="I70">
        <v>1018479</v>
      </c>
      <c r="J70">
        <f t="shared" si="2"/>
        <v>1018401</v>
      </c>
      <c r="K70">
        <f t="shared" si="3"/>
        <v>39271.91819990462</v>
      </c>
    </row>
    <row r="71" spans="1:11" x14ac:dyDescent="0.25">
      <c r="A71" t="s">
        <v>1</v>
      </c>
      <c r="E71">
        <v>578392</v>
      </c>
      <c r="F71">
        <v>489120</v>
      </c>
      <c r="G71">
        <v>386455</v>
      </c>
      <c r="H71">
        <v>635119</v>
      </c>
      <c r="I71">
        <v>286695</v>
      </c>
      <c r="J71">
        <f t="shared" si="2"/>
        <v>475156.2</v>
      </c>
      <c r="K71">
        <f t="shared" si="3"/>
        <v>63176.832099591724</v>
      </c>
    </row>
    <row r="72" spans="1:11" x14ac:dyDescent="0.25">
      <c r="A72" t="s">
        <v>7</v>
      </c>
      <c r="E72">
        <v>164154959</v>
      </c>
      <c r="F72">
        <v>129560013</v>
      </c>
      <c r="G72">
        <v>146223225</v>
      </c>
      <c r="H72">
        <v>164060968</v>
      </c>
      <c r="I72">
        <v>160517651</v>
      </c>
      <c r="J72">
        <f t="shared" si="2"/>
        <v>152903363.19999999</v>
      </c>
      <c r="K72">
        <f t="shared" si="3"/>
        <v>6702999.9871390741</v>
      </c>
    </row>
    <row r="73" spans="1:11" x14ac:dyDescent="0.25">
      <c r="A73" t="s">
        <v>105</v>
      </c>
      <c r="E73">
        <v>447913</v>
      </c>
      <c r="F73">
        <v>653389</v>
      </c>
      <c r="G73">
        <v>650429</v>
      </c>
      <c r="H73">
        <v>458971</v>
      </c>
      <c r="I73">
        <v>528930</v>
      </c>
      <c r="J73">
        <f t="shared" si="2"/>
        <v>547926.4</v>
      </c>
      <c r="K73">
        <f t="shared" si="3"/>
        <v>44668.640894479846</v>
      </c>
    </row>
    <row r="74" spans="1:11" x14ac:dyDescent="0.25">
      <c r="A74" t="s">
        <v>16</v>
      </c>
      <c r="E74">
        <v>4632451</v>
      </c>
      <c r="F74">
        <v>4141052</v>
      </c>
      <c r="G74">
        <v>5193136</v>
      </c>
      <c r="H74">
        <v>4798551</v>
      </c>
      <c r="I74">
        <v>5735299</v>
      </c>
      <c r="J74">
        <f t="shared" si="2"/>
        <v>4900097.8</v>
      </c>
      <c r="K74">
        <f t="shared" si="3"/>
        <v>268470.62407075346</v>
      </c>
    </row>
    <row r="75" spans="1:11" x14ac:dyDescent="0.25">
      <c r="A75" t="s">
        <v>17</v>
      </c>
      <c r="E75">
        <v>1550430</v>
      </c>
      <c r="F75">
        <v>1242641</v>
      </c>
      <c r="G75">
        <v>1526189</v>
      </c>
      <c r="H75">
        <v>1888617</v>
      </c>
      <c r="I75">
        <v>1492783</v>
      </c>
      <c r="J75">
        <f t="shared" si="2"/>
        <v>1540132</v>
      </c>
      <c r="K75">
        <f t="shared" si="3"/>
        <v>103074.02052893833</v>
      </c>
    </row>
    <row r="76" spans="1:11" x14ac:dyDescent="0.25">
      <c r="A76" t="s">
        <v>106</v>
      </c>
    </row>
    <row r="77" spans="1:11" x14ac:dyDescent="0.25">
      <c r="A77" t="s">
        <v>23</v>
      </c>
      <c r="E77">
        <v>69963718</v>
      </c>
      <c r="F77">
        <v>67921208</v>
      </c>
      <c r="G77">
        <v>58221806</v>
      </c>
      <c r="H77">
        <v>64074887</v>
      </c>
      <c r="I77">
        <v>58987249</v>
      </c>
      <c r="J77">
        <f t="shared" si="2"/>
        <v>63833773.600000001</v>
      </c>
      <c r="K77">
        <f t="shared" si="3"/>
        <v>2337995.4558864008</v>
      </c>
    </row>
    <row r="78" spans="1:11" x14ac:dyDescent="0.25">
      <c r="A78" t="s">
        <v>24</v>
      </c>
      <c r="E78">
        <v>4647856</v>
      </c>
      <c r="F78">
        <v>4578542</v>
      </c>
      <c r="G78">
        <v>3925952</v>
      </c>
      <c r="H78">
        <v>4319289</v>
      </c>
      <c r="I78">
        <v>3973672</v>
      </c>
      <c r="J78">
        <f t="shared" si="2"/>
        <v>4289062.2</v>
      </c>
      <c r="K78">
        <f t="shared" si="3"/>
        <v>149124.98123466771</v>
      </c>
    </row>
    <row r="79" spans="1:11" x14ac:dyDescent="0.25">
      <c r="A79" t="s">
        <v>26</v>
      </c>
      <c r="E79">
        <v>50278</v>
      </c>
      <c r="F79">
        <v>48367</v>
      </c>
      <c r="G79">
        <v>49178</v>
      </c>
      <c r="H79">
        <v>47181</v>
      </c>
      <c r="I79">
        <v>45851</v>
      </c>
      <c r="J79">
        <f t="shared" si="2"/>
        <v>48171</v>
      </c>
      <c r="K79">
        <f t="shared" si="3"/>
        <v>769.88356262489458</v>
      </c>
    </row>
    <row r="80" spans="1:11" x14ac:dyDescent="0.25">
      <c r="A80" t="s">
        <v>29</v>
      </c>
      <c r="E80">
        <v>153155</v>
      </c>
      <c r="F80">
        <v>124699</v>
      </c>
      <c r="G80">
        <v>210236</v>
      </c>
      <c r="H80">
        <v>178494</v>
      </c>
      <c r="I80">
        <v>150148</v>
      </c>
      <c r="J80">
        <f t="shared" si="2"/>
        <v>163346.4</v>
      </c>
      <c r="K80">
        <f t="shared" si="3"/>
        <v>14490.977015370629</v>
      </c>
    </row>
    <row r="81" spans="1:11" x14ac:dyDescent="0.25">
      <c r="A81" t="s">
        <v>107</v>
      </c>
    </row>
    <row r="82" spans="1:11" x14ac:dyDescent="0.25">
      <c r="A82" t="s">
        <v>2</v>
      </c>
      <c r="E82">
        <v>99178311</v>
      </c>
      <c r="F82">
        <v>97389128</v>
      </c>
      <c r="G82">
        <v>102837891</v>
      </c>
      <c r="H82">
        <v>113304175</v>
      </c>
      <c r="I82">
        <v>99142747</v>
      </c>
      <c r="J82">
        <f t="shared" si="2"/>
        <v>102370450.40000001</v>
      </c>
      <c r="K82">
        <f t="shared" si="3"/>
        <v>2873901.7935841088</v>
      </c>
    </row>
    <row r="83" spans="1:11" x14ac:dyDescent="0.25">
      <c r="A83" t="s">
        <v>30</v>
      </c>
      <c r="E83">
        <v>229350</v>
      </c>
      <c r="F83">
        <v>296901</v>
      </c>
      <c r="G83">
        <v>340433</v>
      </c>
      <c r="H83">
        <v>344487</v>
      </c>
      <c r="I83">
        <v>257488</v>
      </c>
      <c r="J83">
        <f t="shared" si="2"/>
        <v>293731.8</v>
      </c>
      <c r="K83">
        <f t="shared" si="3"/>
        <v>22611.684420670641</v>
      </c>
    </row>
    <row r="84" spans="1:11" x14ac:dyDescent="0.25">
      <c r="A84" t="s">
        <v>31</v>
      </c>
      <c r="E84">
        <v>26378</v>
      </c>
      <c r="F84">
        <v>31039</v>
      </c>
      <c r="G84">
        <v>29378</v>
      </c>
      <c r="H84">
        <v>39966</v>
      </c>
      <c r="I84">
        <v>27550</v>
      </c>
      <c r="J84">
        <f t="shared" si="2"/>
        <v>30862.2</v>
      </c>
      <c r="K84">
        <f t="shared" si="3"/>
        <v>2410.3111915269383</v>
      </c>
    </row>
    <row r="85" spans="1:11" x14ac:dyDescent="0.25">
      <c r="A85" t="s">
        <v>32</v>
      </c>
      <c r="E85">
        <v>84887</v>
      </c>
      <c r="F85">
        <v>101266</v>
      </c>
      <c r="G85">
        <v>123040</v>
      </c>
      <c r="H85">
        <v>121298</v>
      </c>
      <c r="I85">
        <v>115720</v>
      </c>
      <c r="J85">
        <f t="shared" si="2"/>
        <v>109242.2</v>
      </c>
      <c r="K85">
        <f t="shared" si="3"/>
        <v>7191.9365431015967</v>
      </c>
    </row>
    <row r="86" spans="1:11" x14ac:dyDescent="0.25">
      <c r="A86" t="s">
        <v>36</v>
      </c>
      <c r="E86">
        <v>6375000</v>
      </c>
      <c r="F86">
        <v>8382043</v>
      </c>
      <c r="G86">
        <v>9088610</v>
      </c>
      <c r="H86">
        <v>7494361</v>
      </c>
      <c r="I86">
        <v>9193326</v>
      </c>
      <c r="J86">
        <f t="shared" si="2"/>
        <v>8106668</v>
      </c>
      <c r="K86">
        <f t="shared" si="3"/>
        <v>528888.50504742481</v>
      </c>
    </row>
    <row r="87" spans="1:11" x14ac:dyDescent="0.25">
      <c r="A87" t="s">
        <v>37</v>
      </c>
      <c r="E87">
        <v>2581048</v>
      </c>
      <c r="F87">
        <v>3142075</v>
      </c>
      <c r="G87">
        <v>2473285</v>
      </c>
      <c r="H87">
        <v>2764959</v>
      </c>
      <c r="I87">
        <v>2259454</v>
      </c>
      <c r="J87">
        <f t="shared" si="2"/>
        <v>2644164.2000000002</v>
      </c>
      <c r="K87">
        <f t="shared" si="3"/>
        <v>148944.92977990233</v>
      </c>
    </row>
    <row r="88" spans="1:11" x14ac:dyDescent="0.25">
      <c r="A88" t="s">
        <v>39</v>
      </c>
      <c r="E88">
        <v>391534</v>
      </c>
      <c r="F88">
        <v>364943</v>
      </c>
      <c r="G88">
        <v>904420</v>
      </c>
      <c r="H88">
        <v>599311</v>
      </c>
      <c r="I88">
        <v>884899</v>
      </c>
      <c r="J88">
        <f t="shared" si="2"/>
        <v>629021.4</v>
      </c>
      <c r="K88">
        <f t="shared" si="3"/>
        <v>115831.36652850124</v>
      </c>
    </row>
    <row r="89" spans="1:11" x14ac:dyDescent="0.25">
      <c r="A89" t="s">
        <v>118</v>
      </c>
      <c r="K89" t="e">
        <f t="shared" si="3"/>
        <v>#DIV/0!</v>
      </c>
    </row>
    <row r="90" spans="1:11" x14ac:dyDescent="0.25">
      <c r="A90" t="s">
        <v>41</v>
      </c>
      <c r="E90">
        <v>4442121</v>
      </c>
      <c r="F90">
        <v>3782116</v>
      </c>
      <c r="G90">
        <v>3058771</v>
      </c>
      <c r="H90">
        <v>3395016</v>
      </c>
      <c r="I90">
        <v>3883137</v>
      </c>
      <c r="J90">
        <f t="shared" si="2"/>
        <v>3712232.2</v>
      </c>
      <c r="K90">
        <f t="shared" si="3"/>
        <v>233930.27956837873</v>
      </c>
    </row>
    <row r="91" spans="1:11" x14ac:dyDescent="0.25">
      <c r="A91" t="s">
        <v>46</v>
      </c>
      <c r="E91">
        <v>859354</v>
      </c>
      <c r="F91">
        <v>858121</v>
      </c>
      <c r="G91">
        <v>714743</v>
      </c>
      <c r="H91">
        <v>815124</v>
      </c>
      <c r="I91">
        <v>774999</v>
      </c>
      <c r="J91">
        <f t="shared" si="2"/>
        <v>804468.2</v>
      </c>
      <c r="K91">
        <f t="shared" si="3"/>
        <v>27316.35529019199</v>
      </c>
    </row>
    <row r="92" spans="1:11" x14ac:dyDescent="0.25">
      <c r="A92" t="s">
        <v>108</v>
      </c>
      <c r="E92">
        <v>176632</v>
      </c>
      <c r="F92">
        <v>152673</v>
      </c>
      <c r="G92">
        <v>122507</v>
      </c>
      <c r="H92">
        <v>148920</v>
      </c>
      <c r="I92">
        <v>166253</v>
      </c>
      <c r="J92">
        <f t="shared" si="2"/>
        <v>153397</v>
      </c>
      <c r="K92">
        <f t="shared" si="3"/>
        <v>9164.8834307916859</v>
      </c>
    </row>
    <row r="93" spans="1:11" x14ac:dyDescent="0.25">
      <c r="A93" t="s">
        <v>103</v>
      </c>
      <c r="E93">
        <v>9618638</v>
      </c>
      <c r="F93">
        <v>9477281</v>
      </c>
      <c r="G93">
        <v>9725627</v>
      </c>
      <c r="H93">
        <v>9004277</v>
      </c>
      <c r="I93">
        <v>9868308</v>
      </c>
      <c r="J93">
        <f t="shared" si="2"/>
        <v>9538826.1999999993</v>
      </c>
      <c r="K93">
        <f t="shared" si="3"/>
        <v>148214.94150300772</v>
      </c>
    </row>
    <row r="94" spans="1:11" x14ac:dyDescent="0.25">
      <c r="A94" t="s">
        <v>109</v>
      </c>
      <c r="E94">
        <v>110766</v>
      </c>
      <c r="F94">
        <v>108429</v>
      </c>
      <c r="G94">
        <v>116261</v>
      </c>
      <c r="H94">
        <v>110932</v>
      </c>
      <c r="I94">
        <v>127015</v>
      </c>
      <c r="J94">
        <f t="shared" si="2"/>
        <v>114680.6</v>
      </c>
      <c r="K94">
        <f t="shared" si="3"/>
        <v>3339.8629103602439</v>
      </c>
    </row>
    <row r="95" spans="1:11" x14ac:dyDescent="0.25">
      <c r="A95" t="s">
        <v>52</v>
      </c>
      <c r="E95">
        <v>1388945</v>
      </c>
      <c r="F95">
        <v>1530419</v>
      </c>
      <c r="G95">
        <v>1128371</v>
      </c>
      <c r="H95">
        <v>1446054</v>
      </c>
      <c r="I95">
        <v>1874466</v>
      </c>
      <c r="J95">
        <f t="shared" si="2"/>
        <v>1473651</v>
      </c>
      <c r="K95">
        <f t="shared" si="3"/>
        <v>120629.65002311827</v>
      </c>
    </row>
    <row r="96" spans="1:11" x14ac:dyDescent="0.25">
      <c r="A96" t="s">
        <v>53</v>
      </c>
      <c r="E96">
        <v>293372</v>
      </c>
      <c r="F96">
        <v>326378</v>
      </c>
      <c r="G96">
        <v>306274</v>
      </c>
      <c r="H96">
        <v>473349</v>
      </c>
      <c r="I96">
        <v>567782</v>
      </c>
      <c r="J96">
        <f t="shared" si="2"/>
        <v>393431</v>
      </c>
      <c r="K96">
        <f t="shared" si="3"/>
        <v>54262.97488343226</v>
      </c>
    </row>
    <row r="97" spans="1:11" x14ac:dyDescent="0.25">
      <c r="A97" t="s">
        <v>116</v>
      </c>
      <c r="E97">
        <v>99172</v>
      </c>
      <c r="F97">
        <v>100283</v>
      </c>
      <c r="G97">
        <v>89382</v>
      </c>
      <c r="H97">
        <v>74498</v>
      </c>
      <c r="I97">
        <v>104229</v>
      </c>
      <c r="J97">
        <f t="shared" si="2"/>
        <v>93512.8</v>
      </c>
      <c r="K97">
        <f t="shared" si="3"/>
        <v>5344.7414474416018</v>
      </c>
    </row>
    <row r="98" spans="1:11" x14ac:dyDescent="0.25">
      <c r="A98" t="s">
        <v>56</v>
      </c>
      <c r="E98">
        <v>81517</v>
      </c>
      <c r="F98">
        <v>100081</v>
      </c>
      <c r="G98">
        <v>101283</v>
      </c>
      <c r="H98">
        <v>72303</v>
      </c>
      <c r="I98">
        <v>94169</v>
      </c>
      <c r="J98">
        <f t="shared" si="2"/>
        <v>89870.6</v>
      </c>
      <c r="K98">
        <f t="shared" si="3"/>
        <v>5618.6056419720226</v>
      </c>
    </row>
    <row r="99" spans="1:11" x14ac:dyDescent="0.25">
      <c r="A99" t="s">
        <v>179</v>
      </c>
    </row>
    <row r="100" spans="1:11" x14ac:dyDescent="0.25">
      <c r="A100" t="s">
        <v>180</v>
      </c>
    </row>
    <row r="101" spans="1:11" x14ac:dyDescent="0.25">
      <c r="A101" t="s">
        <v>181</v>
      </c>
    </row>
    <row r="102" spans="1:11" x14ac:dyDescent="0.25">
      <c r="A102" t="s">
        <v>113</v>
      </c>
      <c r="E102">
        <v>129599</v>
      </c>
      <c r="F102">
        <v>126529</v>
      </c>
      <c r="G102">
        <v>138261</v>
      </c>
      <c r="H102">
        <v>143816</v>
      </c>
      <c r="I102">
        <v>112736</v>
      </c>
      <c r="J102">
        <f t="shared" si="2"/>
        <v>130188.2</v>
      </c>
      <c r="K102">
        <f t="shared" si="3"/>
        <v>5334.8065513193624</v>
      </c>
    </row>
    <row r="103" spans="1:11" x14ac:dyDescent="0.25">
      <c r="A103" t="s">
        <v>59</v>
      </c>
      <c r="E103">
        <v>18615139</v>
      </c>
      <c r="F103">
        <v>16961135</v>
      </c>
      <c r="G103">
        <v>24416577</v>
      </c>
      <c r="H103">
        <v>16345324</v>
      </c>
      <c r="I103">
        <v>21238949</v>
      </c>
      <c r="J103">
        <f t="shared" si="2"/>
        <v>19515424.800000001</v>
      </c>
      <c r="K103">
        <f t="shared" si="3"/>
        <v>1489568.3693905552</v>
      </c>
    </row>
    <row r="104" spans="1:11" x14ac:dyDescent="0.25">
      <c r="A104" t="s">
        <v>182</v>
      </c>
      <c r="E104">
        <v>1527223</v>
      </c>
      <c r="F104">
        <v>1378236</v>
      </c>
      <c r="G104">
        <v>1783562</v>
      </c>
      <c r="H104">
        <v>1023049</v>
      </c>
      <c r="I104">
        <v>1960916</v>
      </c>
      <c r="J104">
        <f t="shared" si="2"/>
        <v>1534597.2</v>
      </c>
      <c r="K104">
        <f t="shared" si="3"/>
        <v>162775.29841576098</v>
      </c>
    </row>
    <row r="105" spans="1:11" x14ac:dyDescent="0.25">
      <c r="A105" t="s">
        <v>60</v>
      </c>
      <c r="E105">
        <v>246469</v>
      </c>
      <c r="F105">
        <v>264824</v>
      </c>
      <c r="G105">
        <v>300178</v>
      </c>
      <c r="H105">
        <v>257687</v>
      </c>
      <c r="I105">
        <v>312470</v>
      </c>
      <c r="J105">
        <f t="shared" si="2"/>
        <v>276325.59999999998</v>
      </c>
      <c r="K105">
        <f t="shared" si="3"/>
        <v>12740.595380907438</v>
      </c>
    </row>
    <row r="106" spans="1:11" x14ac:dyDescent="0.25">
      <c r="A106" t="s">
        <v>61</v>
      </c>
      <c r="E106">
        <v>18267387</v>
      </c>
      <c r="F106">
        <v>19274837</v>
      </c>
      <c r="G106">
        <v>20173878</v>
      </c>
      <c r="H106">
        <v>18367311</v>
      </c>
      <c r="I106">
        <v>17265229</v>
      </c>
      <c r="J106">
        <f t="shared" si="2"/>
        <v>18669728.399999999</v>
      </c>
      <c r="K106">
        <f t="shared" si="3"/>
        <v>492675.14081548702</v>
      </c>
    </row>
    <row r="107" spans="1:11" x14ac:dyDescent="0.25">
      <c r="A107" t="s">
        <v>66</v>
      </c>
      <c r="E107">
        <v>86805</v>
      </c>
      <c r="F107">
        <v>61627</v>
      </c>
      <c r="G107">
        <v>71373</v>
      </c>
      <c r="H107">
        <v>61342</v>
      </c>
      <c r="I107">
        <v>73128</v>
      </c>
      <c r="J107">
        <f t="shared" si="2"/>
        <v>70855</v>
      </c>
      <c r="K107">
        <f t="shared" si="3"/>
        <v>4666.3181738925605</v>
      </c>
    </row>
    <row r="108" spans="1:11" x14ac:dyDescent="0.25">
      <c r="A108" t="s">
        <v>70</v>
      </c>
      <c r="E108">
        <v>278995</v>
      </c>
      <c r="F108">
        <v>192958</v>
      </c>
      <c r="G108">
        <v>215528</v>
      </c>
      <c r="H108">
        <v>162864</v>
      </c>
      <c r="I108">
        <v>209076</v>
      </c>
      <c r="J108">
        <f t="shared" si="2"/>
        <v>211884.2</v>
      </c>
      <c r="K108">
        <f t="shared" si="3"/>
        <v>19086.911479859686</v>
      </c>
    </row>
    <row r="109" spans="1:11" x14ac:dyDescent="0.25">
      <c r="A109" t="s">
        <v>71</v>
      </c>
      <c r="E109">
        <v>2824409</v>
      </c>
      <c r="F109">
        <v>3514344</v>
      </c>
      <c r="G109">
        <v>3742580</v>
      </c>
      <c r="H109">
        <v>2893633</v>
      </c>
      <c r="I109">
        <v>3203752</v>
      </c>
      <c r="J109">
        <f t="shared" si="2"/>
        <v>3235743.6</v>
      </c>
      <c r="K109">
        <f t="shared" si="3"/>
        <v>176317.97944412858</v>
      </c>
    </row>
    <row r="110" spans="1:11" x14ac:dyDescent="0.25">
      <c r="A110" t="s">
        <v>72</v>
      </c>
      <c r="E110">
        <v>1601489</v>
      </c>
      <c r="F110">
        <v>1303224</v>
      </c>
      <c r="G110">
        <v>1635591</v>
      </c>
      <c r="H110">
        <v>1102920</v>
      </c>
      <c r="I110">
        <v>1682785</v>
      </c>
      <c r="J110">
        <f t="shared" si="2"/>
        <v>1465201.8</v>
      </c>
      <c r="K110">
        <f t="shared" si="3"/>
        <v>112346.34831332987</v>
      </c>
    </row>
    <row r="111" spans="1:11" x14ac:dyDescent="0.25">
      <c r="A111" t="s">
        <v>73</v>
      </c>
      <c r="E111">
        <v>800805</v>
      </c>
      <c r="F111">
        <v>980753</v>
      </c>
      <c r="G111">
        <v>741749</v>
      </c>
      <c r="H111">
        <v>711950</v>
      </c>
      <c r="I111">
        <v>906104</v>
      </c>
      <c r="J111">
        <f t="shared" si="2"/>
        <v>828272.2</v>
      </c>
      <c r="K111">
        <f t="shared" si="3"/>
        <v>50536.990851652314</v>
      </c>
    </row>
    <row r="112" spans="1:11" x14ac:dyDescent="0.25">
      <c r="A112" t="s">
        <v>114</v>
      </c>
    </row>
    <row r="113" spans="1:11" x14ac:dyDescent="0.25">
      <c r="A113" t="s">
        <v>80</v>
      </c>
      <c r="E113">
        <v>281705</v>
      </c>
      <c r="F113">
        <v>136464</v>
      </c>
      <c r="G113">
        <v>241920</v>
      </c>
      <c r="H113">
        <v>122573</v>
      </c>
      <c r="I113">
        <v>150360</v>
      </c>
      <c r="J113">
        <f t="shared" si="2"/>
        <v>186604.4</v>
      </c>
      <c r="K113">
        <f t="shared" si="3"/>
        <v>31647.808891928056</v>
      </c>
    </row>
    <row r="114" spans="1:11" x14ac:dyDescent="0.25">
      <c r="A114" t="s">
        <v>104</v>
      </c>
      <c r="E114">
        <v>15267276</v>
      </c>
      <c r="F114">
        <v>16303987</v>
      </c>
      <c r="G114">
        <v>17390472</v>
      </c>
      <c r="H114">
        <v>160502986</v>
      </c>
      <c r="I114">
        <v>174542221</v>
      </c>
      <c r="J114">
        <f t="shared" si="2"/>
        <v>76801388.400000006</v>
      </c>
      <c r="K114">
        <f t="shared" si="3"/>
        <v>37104762.060030706</v>
      </c>
    </row>
    <row r="115" spans="1:11" x14ac:dyDescent="0.25">
      <c r="A115" t="s">
        <v>84</v>
      </c>
      <c r="E115">
        <v>109532</v>
      </c>
      <c r="F115">
        <v>86063</v>
      </c>
      <c r="G115">
        <v>121510</v>
      </c>
      <c r="H115">
        <v>93276</v>
      </c>
      <c r="I115">
        <v>124237</v>
      </c>
      <c r="J115">
        <f t="shared" si="2"/>
        <v>106923.6</v>
      </c>
      <c r="K115">
        <f t="shared" si="3"/>
        <v>7552.2918812768248</v>
      </c>
    </row>
    <row r="116" spans="1:11" x14ac:dyDescent="0.25">
      <c r="A116" t="s">
        <v>85</v>
      </c>
      <c r="E116">
        <v>714054</v>
      </c>
      <c r="F116">
        <v>529741</v>
      </c>
      <c r="G116">
        <v>472153</v>
      </c>
      <c r="H116">
        <v>410325</v>
      </c>
      <c r="I116">
        <v>806719</v>
      </c>
      <c r="J116">
        <f t="shared" si="2"/>
        <v>586598.40000000002</v>
      </c>
      <c r="K116">
        <f t="shared" si="3"/>
        <v>74866.826291489066</v>
      </c>
    </row>
    <row r="117" spans="1:11" x14ac:dyDescent="0.25">
      <c r="A117" t="s">
        <v>89</v>
      </c>
      <c r="E117">
        <v>11961997</v>
      </c>
      <c r="F117">
        <v>15316125</v>
      </c>
      <c r="G117">
        <v>17739268</v>
      </c>
      <c r="H117">
        <v>19077551</v>
      </c>
      <c r="I117">
        <v>17942606</v>
      </c>
      <c r="J117">
        <f t="shared" si="2"/>
        <v>16407509.4</v>
      </c>
      <c r="K117">
        <f t="shared" si="3"/>
        <v>1269112.3884994041</v>
      </c>
    </row>
    <row r="118" spans="1:11" x14ac:dyDescent="0.25">
      <c r="A118" t="s">
        <v>90</v>
      </c>
      <c r="E118">
        <v>555947</v>
      </c>
      <c r="F118">
        <v>433436</v>
      </c>
      <c r="G118">
        <v>489962</v>
      </c>
      <c r="H118">
        <v>403881</v>
      </c>
      <c r="I118">
        <v>412302</v>
      </c>
      <c r="J118">
        <f t="shared" si="2"/>
        <v>459105.6</v>
      </c>
      <c r="K118">
        <f t="shared" si="3"/>
        <v>28486.519581373879</v>
      </c>
    </row>
    <row r="119" spans="1:11" x14ac:dyDescent="0.25">
      <c r="A119" t="s">
        <v>117</v>
      </c>
    </row>
    <row r="120" spans="1:11" x14ac:dyDescent="0.25">
      <c r="A120" t="s">
        <v>93</v>
      </c>
      <c r="E120">
        <v>3470158</v>
      </c>
      <c r="F120">
        <v>3341382</v>
      </c>
      <c r="G120">
        <v>3119438</v>
      </c>
      <c r="H120">
        <v>4123967</v>
      </c>
      <c r="I120">
        <v>3446105</v>
      </c>
      <c r="J120">
        <f t="shared" si="2"/>
        <v>3500210</v>
      </c>
      <c r="K120">
        <f t="shared" si="3"/>
        <v>167797.0378680744</v>
      </c>
    </row>
    <row r="121" spans="1:11" x14ac:dyDescent="0.25">
      <c r="A121" t="s">
        <v>94</v>
      </c>
      <c r="E121">
        <v>49577</v>
      </c>
      <c r="F121">
        <v>48016</v>
      </c>
      <c r="G121">
        <v>51726</v>
      </c>
      <c r="H121">
        <v>39405</v>
      </c>
      <c r="I121">
        <v>64493</v>
      </c>
      <c r="J121">
        <f t="shared" si="2"/>
        <v>50643.4</v>
      </c>
      <c r="K121">
        <f t="shared" si="3"/>
        <v>4045.5254121065705</v>
      </c>
    </row>
    <row r="122" spans="1:11" x14ac:dyDescent="0.25">
      <c r="A122" t="s">
        <v>98</v>
      </c>
      <c r="E122">
        <v>153672</v>
      </c>
      <c r="F122">
        <v>168625</v>
      </c>
      <c r="G122">
        <v>178553</v>
      </c>
      <c r="H122">
        <v>153052</v>
      </c>
      <c r="I122">
        <v>106937</v>
      </c>
      <c r="J122">
        <f t="shared" si="2"/>
        <v>152167.79999999999</v>
      </c>
      <c r="K122">
        <f t="shared" si="3"/>
        <v>12279.83694272852</v>
      </c>
    </row>
    <row r="123" spans="1:11" x14ac:dyDescent="0.25">
      <c r="A123" t="s">
        <v>102</v>
      </c>
      <c r="E123">
        <v>876141</v>
      </c>
      <c r="F123">
        <v>773808</v>
      </c>
      <c r="G123">
        <v>765814</v>
      </c>
      <c r="H123">
        <v>553344</v>
      </c>
      <c r="I123">
        <v>675327</v>
      </c>
      <c r="J123">
        <f t="shared" si="2"/>
        <v>728886.8</v>
      </c>
      <c r="K123">
        <f t="shared" si="3"/>
        <v>54198.36645822446</v>
      </c>
    </row>
    <row r="124" spans="1:11" x14ac:dyDescent="0.25">
      <c r="A124" t="s">
        <v>183</v>
      </c>
    </row>
    <row r="125" spans="1:11" x14ac:dyDescent="0.25">
      <c r="A125" t="s">
        <v>184</v>
      </c>
      <c r="E125">
        <v>301837</v>
      </c>
      <c r="F125">
        <v>299378</v>
      </c>
      <c r="G125">
        <v>337288</v>
      </c>
      <c r="H125">
        <v>315337</v>
      </c>
      <c r="I125">
        <v>325387</v>
      </c>
      <c r="J125">
        <f t="shared" si="2"/>
        <v>315845.40000000002</v>
      </c>
      <c r="K125">
        <f t="shared" si="3"/>
        <v>7136.1622361042209</v>
      </c>
    </row>
    <row r="126" spans="1:11" x14ac:dyDescent="0.25">
      <c r="A126" t="s">
        <v>5</v>
      </c>
      <c r="E126">
        <v>3617757</v>
      </c>
      <c r="F126">
        <v>3455804</v>
      </c>
      <c r="G126">
        <v>4509169</v>
      </c>
      <c r="H126">
        <v>3986733</v>
      </c>
      <c r="I126">
        <v>3871239</v>
      </c>
      <c r="J126">
        <f>AVERAGE(E126:I126)</f>
        <v>3888140.4</v>
      </c>
      <c r="K126">
        <f>STDEV(E126:I126)/SQRT(5)</f>
        <v>181066.92490281042</v>
      </c>
    </row>
    <row r="127" spans="1:11" x14ac:dyDescent="0.25">
      <c r="A127" t="s">
        <v>6</v>
      </c>
      <c r="E127">
        <v>423893</v>
      </c>
      <c r="F127">
        <v>305969</v>
      </c>
      <c r="G127">
        <v>740047</v>
      </c>
      <c r="H127">
        <v>672237</v>
      </c>
      <c r="I127">
        <v>771562</v>
      </c>
      <c r="J127">
        <f t="shared" si="2"/>
        <v>582741.6</v>
      </c>
      <c r="K127">
        <f t="shared" si="3"/>
        <v>92261.451532912688</v>
      </c>
    </row>
    <row r="128" spans="1:11" x14ac:dyDescent="0.25">
      <c r="A128" t="s">
        <v>11</v>
      </c>
      <c r="B128" t="s">
        <v>175</v>
      </c>
      <c r="C128" t="s">
        <v>173</v>
      </c>
      <c r="E128">
        <v>2095692</v>
      </c>
      <c r="F128">
        <v>1526733</v>
      </c>
      <c r="G128">
        <v>1563331</v>
      </c>
      <c r="H128">
        <v>1472176</v>
      </c>
      <c r="I128">
        <v>881210</v>
      </c>
      <c r="J128">
        <f t="shared" si="2"/>
        <v>1507828.4</v>
      </c>
      <c r="K128">
        <f t="shared" si="3"/>
        <v>192735.99139200742</v>
      </c>
    </row>
    <row r="129" spans="1:11" x14ac:dyDescent="0.25">
      <c r="A129" t="s">
        <v>47</v>
      </c>
      <c r="B129" t="s">
        <v>147</v>
      </c>
      <c r="E129">
        <v>3602943</v>
      </c>
      <c r="F129">
        <v>5302427</v>
      </c>
      <c r="G129">
        <v>6000095</v>
      </c>
      <c r="H129">
        <v>5790227</v>
      </c>
      <c r="I129">
        <v>5511642</v>
      </c>
      <c r="J129">
        <f t="shared" si="2"/>
        <v>5241466.8</v>
      </c>
      <c r="K129">
        <f t="shared" si="3"/>
        <v>426504.72041847301</v>
      </c>
    </row>
    <row r="130" spans="1:11" x14ac:dyDescent="0.25">
      <c r="E130">
        <v>21</v>
      </c>
      <c r="F130">
        <v>22</v>
      </c>
      <c r="G130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activeCell="B3" sqref="B3:C130"/>
    </sheetView>
  </sheetViews>
  <sheetFormatPr defaultRowHeight="15" x14ac:dyDescent="0.25"/>
  <cols>
    <col min="1" max="1" width="51.7109375" customWidth="1"/>
  </cols>
  <sheetData>
    <row r="1" spans="1:3" x14ac:dyDescent="0.25">
      <c r="B1" t="s">
        <v>187</v>
      </c>
    </row>
    <row r="2" spans="1:3" x14ac:dyDescent="0.25">
      <c r="A2" t="s">
        <v>0</v>
      </c>
      <c r="B2" t="s">
        <v>186</v>
      </c>
      <c r="C2" t="s">
        <v>185</v>
      </c>
    </row>
    <row r="3" spans="1:3" x14ac:dyDescent="0.25">
      <c r="A3" t="s">
        <v>112</v>
      </c>
    </row>
    <row r="4" spans="1:3" x14ac:dyDescent="0.25">
      <c r="A4" t="s">
        <v>55</v>
      </c>
    </row>
    <row r="5" spans="1:3" x14ac:dyDescent="0.25">
      <c r="A5" t="s">
        <v>3</v>
      </c>
    </row>
    <row r="6" spans="1:3" x14ac:dyDescent="0.25">
      <c r="A6" t="s">
        <v>34</v>
      </c>
    </row>
    <row r="7" spans="1:3" x14ac:dyDescent="0.25">
      <c r="A7" t="s">
        <v>40</v>
      </c>
    </row>
    <row r="8" spans="1:3" x14ac:dyDescent="0.25">
      <c r="A8" t="s">
        <v>87</v>
      </c>
    </row>
    <row r="9" spans="1:3" x14ac:dyDescent="0.25">
      <c r="A9" t="s">
        <v>76</v>
      </c>
    </row>
    <row r="10" spans="1:3" x14ac:dyDescent="0.25">
      <c r="A10" t="s">
        <v>78</v>
      </c>
    </row>
    <row r="11" spans="1:3" x14ac:dyDescent="0.25">
      <c r="A11" t="s">
        <v>78</v>
      </c>
    </row>
    <row r="12" spans="1:3" x14ac:dyDescent="0.25">
      <c r="A12" t="s">
        <v>64</v>
      </c>
    </row>
    <row r="13" spans="1:3" x14ac:dyDescent="0.25">
      <c r="A13" t="s">
        <v>68</v>
      </c>
    </row>
    <row r="14" spans="1:3" x14ac:dyDescent="0.25">
      <c r="A14" t="s">
        <v>43</v>
      </c>
    </row>
    <row r="15" spans="1:3" x14ac:dyDescent="0.25">
      <c r="A15" t="s">
        <v>82</v>
      </c>
    </row>
    <row r="16" spans="1:3" x14ac:dyDescent="0.25">
      <c r="A16" t="s">
        <v>101</v>
      </c>
    </row>
    <row r="17" spans="1:1" x14ac:dyDescent="0.25">
      <c r="A17" t="s">
        <v>8</v>
      </c>
    </row>
    <row r="18" spans="1:1" x14ac:dyDescent="0.25">
      <c r="A18" t="s">
        <v>176</v>
      </c>
    </row>
    <row r="19" spans="1:1" x14ac:dyDescent="0.25">
      <c r="A19" t="s">
        <v>177</v>
      </c>
    </row>
    <row r="20" spans="1:1" x14ac:dyDescent="0.25">
      <c r="A20" t="s">
        <v>49</v>
      </c>
    </row>
    <row r="21" spans="1:1" x14ac:dyDescent="0.25">
      <c r="A21" t="s">
        <v>57</v>
      </c>
    </row>
    <row r="22" spans="1:1" x14ac:dyDescent="0.25">
      <c r="A22" t="s">
        <v>18</v>
      </c>
    </row>
    <row r="23" spans="1:1" x14ac:dyDescent="0.25">
      <c r="A23" t="s">
        <v>99</v>
      </c>
    </row>
    <row r="24" spans="1:1" x14ac:dyDescent="0.25">
      <c r="A24" t="s">
        <v>48</v>
      </c>
    </row>
    <row r="25" spans="1:1" x14ac:dyDescent="0.25">
      <c r="A25" t="s">
        <v>69</v>
      </c>
    </row>
    <row r="26" spans="1:1" x14ac:dyDescent="0.25">
      <c r="A26" t="s">
        <v>77</v>
      </c>
    </row>
    <row r="27" spans="1:1" x14ac:dyDescent="0.25">
      <c r="A27" t="s">
        <v>81</v>
      </c>
    </row>
    <row r="28" spans="1:1" x14ac:dyDescent="0.25">
      <c r="A28" t="s">
        <v>86</v>
      </c>
    </row>
    <row r="29" spans="1:1" x14ac:dyDescent="0.25">
      <c r="A29" t="s">
        <v>88</v>
      </c>
    </row>
    <row r="30" spans="1:1" x14ac:dyDescent="0.25">
      <c r="A30" t="s">
        <v>44</v>
      </c>
    </row>
    <row r="31" spans="1:1" x14ac:dyDescent="0.25">
      <c r="A31" t="s">
        <v>54</v>
      </c>
    </row>
    <row r="32" spans="1:1" x14ac:dyDescent="0.25">
      <c r="A32" t="s">
        <v>79</v>
      </c>
    </row>
    <row r="33" spans="1:1" x14ac:dyDescent="0.25">
      <c r="A33" t="s">
        <v>111</v>
      </c>
    </row>
    <row r="34" spans="1:1" x14ac:dyDescent="0.25">
      <c r="A34" t="s">
        <v>50</v>
      </c>
    </row>
    <row r="35" spans="1:1" x14ac:dyDescent="0.25">
      <c r="A35" t="s">
        <v>28</v>
      </c>
    </row>
    <row r="36" spans="1:1" x14ac:dyDescent="0.25">
      <c r="A36" t="s">
        <v>67</v>
      </c>
    </row>
    <row r="37" spans="1:1" x14ac:dyDescent="0.25">
      <c r="A37" t="s">
        <v>100</v>
      </c>
    </row>
    <row r="38" spans="1:1" x14ac:dyDescent="0.25">
      <c r="A38" t="s">
        <v>42</v>
      </c>
    </row>
    <row r="39" spans="1:1" x14ac:dyDescent="0.25">
      <c r="A39" t="s">
        <v>15</v>
      </c>
    </row>
    <row r="40" spans="1:1" x14ac:dyDescent="0.25">
      <c r="A40" t="s">
        <v>75</v>
      </c>
    </row>
    <row r="41" spans="1:1" x14ac:dyDescent="0.25">
      <c r="A41" t="s">
        <v>65</v>
      </c>
    </row>
    <row r="42" spans="1:1" x14ac:dyDescent="0.25">
      <c r="A42" t="s">
        <v>13</v>
      </c>
    </row>
    <row r="43" spans="1:1" x14ac:dyDescent="0.25">
      <c r="A43" t="s">
        <v>142</v>
      </c>
    </row>
    <row r="44" spans="1:1" x14ac:dyDescent="0.25">
      <c r="A44" t="s">
        <v>12</v>
      </c>
    </row>
    <row r="45" spans="1:1" x14ac:dyDescent="0.25">
      <c r="A45" t="s">
        <v>58</v>
      </c>
    </row>
    <row r="46" spans="1:1" x14ac:dyDescent="0.25">
      <c r="A46" t="s">
        <v>38</v>
      </c>
    </row>
    <row r="47" spans="1:1" x14ac:dyDescent="0.25">
      <c r="A47" t="s">
        <v>45</v>
      </c>
    </row>
    <row r="48" spans="1:1" x14ac:dyDescent="0.25">
      <c r="A48" t="s">
        <v>74</v>
      </c>
    </row>
    <row r="49" spans="1:1" x14ac:dyDescent="0.25">
      <c r="A49" t="s">
        <v>62</v>
      </c>
    </row>
    <row r="50" spans="1:1" x14ac:dyDescent="0.25">
      <c r="A50" t="s">
        <v>51</v>
      </c>
    </row>
    <row r="51" spans="1:1" x14ac:dyDescent="0.25">
      <c r="A51" t="s">
        <v>83</v>
      </c>
    </row>
    <row r="52" spans="1:1" x14ac:dyDescent="0.25">
      <c r="A52" t="s">
        <v>96</v>
      </c>
    </row>
    <row r="53" spans="1:1" x14ac:dyDescent="0.25">
      <c r="A53" t="s">
        <v>20</v>
      </c>
    </row>
    <row r="54" spans="1:1" x14ac:dyDescent="0.25">
      <c r="A54" t="s">
        <v>178</v>
      </c>
    </row>
    <row r="55" spans="1:1" x14ac:dyDescent="0.25">
      <c r="A55" t="s">
        <v>14</v>
      </c>
    </row>
    <row r="56" spans="1:1" x14ac:dyDescent="0.25">
      <c r="A56" t="s">
        <v>21</v>
      </c>
    </row>
    <row r="57" spans="1:1" x14ac:dyDescent="0.25">
      <c r="A57" t="s">
        <v>4</v>
      </c>
    </row>
    <row r="58" spans="1:1" x14ac:dyDescent="0.25">
      <c r="A58" t="s">
        <v>9</v>
      </c>
    </row>
    <row r="59" spans="1:1" x14ac:dyDescent="0.25">
      <c r="A59" t="s">
        <v>10</v>
      </c>
    </row>
    <row r="60" spans="1:1" x14ac:dyDescent="0.25">
      <c r="A60" t="s">
        <v>91</v>
      </c>
    </row>
    <row r="61" spans="1:1" x14ac:dyDescent="0.25">
      <c r="A61" t="s">
        <v>97</v>
      </c>
    </row>
    <row r="62" spans="1:1" x14ac:dyDescent="0.25">
      <c r="A62" t="s">
        <v>19</v>
      </c>
    </row>
    <row r="63" spans="1:1" x14ac:dyDescent="0.25">
      <c r="A63" t="s">
        <v>25</v>
      </c>
    </row>
    <row r="64" spans="1:1" x14ac:dyDescent="0.25">
      <c r="A64" t="s">
        <v>63</v>
      </c>
    </row>
    <row r="65" spans="1:1" x14ac:dyDescent="0.25">
      <c r="A65" t="s">
        <v>110</v>
      </c>
    </row>
    <row r="66" spans="1:1" x14ac:dyDescent="0.25">
      <c r="A66" t="s">
        <v>27</v>
      </c>
    </row>
    <row r="67" spans="1:1" x14ac:dyDescent="0.25">
      <c r="A67" t="s">
        <v>92</v>
      </c>
    </row>
    <row r="68" spans="1:1" x14ac:dyDescent="0.25">
      <c r="A68" t="s">
        <v>22</v>
      </c>
    </row>
    <row r="69" spans="1:1" x14ac:dyDescent="0.25">
      <c r="A69" t="s">
        <v>33</v>
      </c>
    </row>
    <row r="70" spans="1:1" x14ac:dyDescent="0.25">
      <c r="A70" t="s">
        <v>35</v>
      </c>
    </row>
    <row r="71" spans="1:1" x14ac:dyDescent="0.25">
      <c r="A71" t="s">
        <v>95</v>
      </c>
    </row>
    <row r="72" spans="1:1" x14ac:dyDescent="0.25">
      <c r="A72" t="s">
        <v>1</v>
      </c>
    </row>
    <row r="73" spans="1:1" x14ac:dyDescent="0.25">
      <c r="A73" t="s">
        <v>7</v>
      </c>
    </row>
    <row r="74" spans="1:1" x14ac:dyDescent="0.25">
      <c r="A74" t="s">
        <v>105</v>
      </c>
    </row>
    <row r="75" spans="1:1" x14ac:dyDescent="0.25">
      <c r="A75" t="s">
        <v>16</v>
      </c>
    </row>
    <row r="76" spans="1:1" x14ac:dyDescent="0.25">
      <c r="A76" t="s">
        <v>17</v>
      </c>
    </row>
    <row r="77" spans="1:1" x14ac:dyDescent="0.25">
      <c r="A77" t="s">
        <v>106</v>
      </c>
    </row>
    <row r="78" spans="1:1" x14ac:dyDescent="0.25">
      <c r="A78" t="s">
        <v>23</v>
      </c>
    </row>
    <row r="79" spans="1:1" x14ac:dyDescent="0.25">
      <c r="A79" t="s">
        <v>24</v>
      </c>
    </row>
    <row r="80" spans="1:1" x14ac:dyDescent="0.25">
      <c r="A80" t="s">
        <v>26</v>
      </c>
    </row>
    <row r="81" spans="1:1" x14ac:dyDescent="0.25">
      <c r="A81" t="s">
        <v>29</v>
      </c>
    </row>
    <row r="82" spans="1:1" x14ac:dyDescent="0.25">
      <c r="A82" t="s">
        <v>107</v>
      </c>
    </row>
    <row r="83" spans="1:1" x14ac:dyDescent="0.25">
      <c r="A83" t="s">
        <v>2</v>
      </c>
    </row>
    <row r="84" spans="1:1" x14ac:dyDescent="0.25">
      <c r="A84" t="s">
        <v>30</v>
      </c>
    </row>
    <row r="85" spans="1:1" x14ac:dyDescent="0.25">
      <c r="A85" t="s">
        <v>31</v>
      </c>
    </row>
    <row r="86" spans="1:1" x14ac:dyDescent="0.25">
      <c r="A86" t="s">
        <v>32</v>
      </c>
    </row>
    <row r="87" spans="1:1" x14ac:dyDescent="0.25">
      <c r="A87" t="s">
        <v>36</v>
      </c>
    </row>
    <row r="88" spans="1:1" x14ac:dyDescent="0.25">
      <c r="A88" t="s">
        <v>37</v>
      </c>
    </row>
    <row r="89" spans="1:1" x14ac:dyDescent="0.25">
      <c r="A89" t="s">
        <v>39</v>
      </c>
    </row>
    <row r="90" spans="1:1" x14ac:dyDescent="0.25">
      <c r="A90" t="s">
        <v>118</v>
      </c>
    </row>
    <row r="91" spans="1:1" x14ac:dyDescent="0.25">
      <c r="A91" t="s">
        <v>41</v>
      </c>
    </row>
    <row r="92" spans="1:1" x14ac:dyDescent="0.25">
      <c r="A92" t="s">
        <v>46</v>
      </c>
    </row>
    <row r="93" spans="1:1" x14ac:dyDescent="0.25">
      <c r="A93" t="s">
        <v>108</v>
      </c>
    </row>
    <row r="94" spans="1:1" x14ac:dyDescent="0.25">
      <c r="A94" t="s">
        <v>103</v>
      </c>
    </row>
    <row r="95" spans="1:1" x14ac:dyDescent="0.25">
      <c r="A95" t="s">
        <v>109</v>
      </c>
    </row>
    <row r="96" spans="1:1" x14ac:dyDescent="0.25">
      <c r="A96" t="s">
        <v>52</v>
      </c>
    </row>
    <row r="97" spans="1:1" x14ac:dyDescent="0.25">
      <c r="A97" t="s">
        <v>53</v>
      </c>
    </row>
    <row r="98" spans="1:1" x14ac:dyDescent="0.25">
      <c r="A98" t="s">
        <v>116</v>
      </c>
    </row>
    <row r="99" spans="1:1" x14ac:dyDescent="0.25">
      <c r="A99" t="s">
        <v>56</v>
      </c>
    </row>
    <row r="100" spans="1:1" x14ac:dyDescent="0.25">
      <c r="A100" t="s">
        <v>179</v>
      </c>
    </row>
    <row r="101" spans="1:1" x14ac:dyDescent="0.25">
      <c r="A101" t="s">
        <v>180</v>
      </c>
    </row>
    <row r="102" spans="1:1" x14ac:dyDescent="0.25">
      <c r="A102" t="s">
        <v>181</v>
      </c>
    </row>
    <row r="103" spans="1:1" x14ac:dyDescent="0.25">
      <c r="A103" t="s">
        <v>113</v>
      </c>
    </row>
    <row r="104" spans="1:1" x14ac:dyDescent="0.25">
      <c r="A104" t="s">
        <v>59</v>
      </c>
    </row>
    <row r="105" spans="1:1" x14ac:dyDescent="0.25">
      <c r="A105" t="s">
        <v>182</v>
      </c>
    </row>
    <row r="106" spans="1:1" x14ac:dyDescent="0.25">
      <c r="A106" t="s">
        <v>60</v>
      </c>
    </row>
    <row r="107" spans="1:1" x14ac:dyDescent="0.25">
      <c r="A107" t="s">
        <v>61</v>
      </c>
    </row>
    <row r="108" spans="1:1" x14ac:dyDescent="0.25">
      <c r="A108" t="s">
        <v>66</v>
      </c>
    </row>
    <row r="109" spans="1:1" x14ac:dyDescent="0.25">
      <c r="A109" t="s">
        <v>70</v>
      </c>
    </row>
    <row r="110" spans="1:1" x14ac:dyDescent="0.25">
      <c r="A110" t="s">
        <v>71</v>
      </c>
    </row>
    <row r="111" spans="1:1" x14ac:dyDescent="0.25">
      <c r="A111" t="s">
        <v>72</v>
      </c>
    </row>
    <row r="112" spans="1:1" x14ac:dyDescent="0.25">
      <c r="A112" t="s">
        <v>73</v>
      </c>
    </row>
    <row r="113" spans="1:1" x14ac:dyDescent="0.25">
      <c r="A113" t="s">
        <v>114</v>
      </c>
    </row>
    <row r="114" spans="1:1" x14ac:dyDescent="0.25">
      <c r="A114" t="s">
        <v>80</v>
      </c>
    </row>
    <row r="115" spans="1:1" x14ac:dyDescent="0.25">
      <c r="A115" t="s">
        <v>104</v>
      </c>
    </row>
    <row r="116" spans="1:1" x14ac:dyDescent="0.25">
      <c r="A116" t="s">
        <v>84</v>
      </c>
    </row>
    <row r="117" spans="1:1" x14ac:dyDescent="0.25">
      <c r="A117" t="s">
        <v>85</v>
      </c>
    </row>
    <row r="118" spans="1:1" x14ac:dyDescent="0.25">
      <c r="A118" t="s">
        <v>89</v>
      </c>
    </row>
    <row r="119" spans="1:1" x14ac:dyDescent="0.25">
      <c r="A119" t="s">
        <v>90</v>
      </c>
    </row>
    <row r="120" spans="1:1" x14ac:dyDescent="0.25">
      <c r="A120" t="s">
        <v>117</v>
      </c>
    </row>
    <row r="121" spans="1:1" x14ac:dyDescent="0.25">
      <c r="A121" t="s">
        <v>93</v>
      </c>
    </row>
    <row r="122" spans="1:1" x14ac:dyDescent="0.25">
      <c r="A122" t="s">
        <v>94</v>
      </c>
    </row>
    <row r="123" spans="1:1" x14ac:dyDescent="0.25">
      <c r="A123" t="s">
        <v>98</v>
      </c>
    </row>
    <row r="124" spans="1:1" x14ac:dyDescent="0.25">
      <c r="A124" t="s">
        <v>102</v>
      </c>
    </row>
    <row r="125" spans="1:1" x14ac:dyDescent="0.25">
      <c r="A125" t="s">
        <v>183</v>
      </c>
    </row>
    <row r="126" spans="1:1" x14ac:dyDescent="0.25">
      <c r="A126" t="s">
        <v>184</v>
      </c>
    </row>
    <row r="127" spans="1:1" x14ac:dyDescent="0.25">
      <c r="A127" t="s">
        <v>5</v>
      </c>
    </row>
    <row r="128" spans="1:1" x14ac:dyDescent="0.25">
      <c r="A128" t="s">
        <v>6</v>
      </c>
    </row>
    <row r="129" spans="1:1" x14ac:dyDescent="0.25">
      <c r="A129" t="s">
        <v>11</v>
      </c>
    </row>
    <row r="130" spans="1:1" x14ac:dyDescent="0.25">
      <c r="A1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Dyson</dc:creator>
  <cp:lastModifiedBy>Beth Dyson</cp:lastModifiedBy>
  <dcterms:created xsi:type="dcterms:W3CDTF">2014-07-30T14:22:28Z</dcterms:created>
  <dcterms:modified xsi:type="dcterms:W3CDTF">2014-08-27T19:57:16Z</dcterms:modified>
</cp:coreProperties>
</file>