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 activeTab="1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1" i="1"/>
  <c r="K81" i="1"/>
  <c r="J82" i="1"/>
  <c r="K82" i="1"/>
  <c r="J83" i="1"/>
  <c r="K83" i="1"/>
  <c r="J84" i="1"/>
  <c r="K84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100" i="1"/>
  <c r="K100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4" i="1"/>
  <c r="K114" i="1"/>
  <c r="J115" i="1"/>
  <c r="K115" i="1"/>
  <c r="J117" i="1"/>
  <c r="K117" i="1"/>
  <c r="J119" i="1"/>
  <c r="K119" i="1"/>
  <c r="J121" i="1"/>
  <c r="K121" i="1"/>
  <c r="J122" i="1"/>
  <c r="K122" i="1"/>
  <c r="J123" i="1"/>
  <c r="K123" i="1"/>
  <c r="J124" i="1"/>
  <c r="K124" i="1"/>
  <c r="J126" i="1"/>
  <c r="K126" i="1"/>
  <c r="J128" i="1"/>
  <c r="K128" i="1"/>
  <c r="J129" i="1"/>
  <c r="K129" i="1"/>
  <c r="J130" i="1"/>
  <c r="K130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<sst xmlns="http://schemas.openxmlformats.org/spreadsheetml/2006/main" count="350" uniqueCount="189">
  <si>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</si>
  <si>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</si>
  <si>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</si>
  <si>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</si>
  <si>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</si>
  <si>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</si>
  <si>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</si>
  <si>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</si>
  <si>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</si>
  <si>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</si>
  <si>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</si>
  <si>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</si>
  <si>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</si>
  <si>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</si>
  <si>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</si>
  <si>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</si>
  <si>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</si>
  <si>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</si>
  <si>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</si>
  <si>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</si>
  <si>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</si>
  <si>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</si>
  <si>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</si>
  <si>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</si>
  <si>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</si>
  <si>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</si>
  <si>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</si>
  <si>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</si>
  <si>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</si>
  <si>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</si>
  <si>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</si>
  <si>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</si>
  <si>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</si>
  <si>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</si>
  <si>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</si>
  <si>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</si>
  <si>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</si>
  <si>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</si>
  <si>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</si>
  <si>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</si>
  <si>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</si>
  <si>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</si>
  <si>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</si>
  <si>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</si>
  <si>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</si>
  <si>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</si>
  <si>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</si>
  <si>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</si>
  <si>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</si>
  <si>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</si>
  <si>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</si>
  <si>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</si>
  <si>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</si>
  <si>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</si>
  <si>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</si>
  <si>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</si>
  <si>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</si>
  <si>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</si>
  <si>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</si>
  <si>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</si>
  <si>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</si>
  <si>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</si>
  <si>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</si>
  <si>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</si>
  <si>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</si>
  <si>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</si>
  <si>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</si>
  <si>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</si>
  <si>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</si>
  <si>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</si>
  <si>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</si>
  <si>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</si>
  <si>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</si>
  <si>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</si>
  <si>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</si>
  <si>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</si>
  <si>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</si>
  <si>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</si>
  <si>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</si>
  <si>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</si>
  <si>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</si>
  <si>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</si>
  <si>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</si>
  <si>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</si>
  <si>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</si>
  <si>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</si>
  <si>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</si>
  <si>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</si>
  <si>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</si>
  <si>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</si>
  <si>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</si>
  <si>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</si>
  <si>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</si>
  <si>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</si>
  <si>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</si>
  <si>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</si>
  <si>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</si>
  <si>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</si>
  <si>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</si>
  <si>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</si>
  <si>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</si>
  <si>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</si>
  <si>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</si>
  <si>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</si>
  <si>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</si>
  <si>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</si>
  <si>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</si>
  <si>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</si>
  <si>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</si>
  <si>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</si>
  <si>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</si>
  <si>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</si>
  <si>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</si>
  <si>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</si>
  <si>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</si>
  <si>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</si>
  <si>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</si>
  <si>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</si>
  <si>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</si>
  <si>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</si>
  <si>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</si>
  <si>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</si>
  <si>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</si>
  <si>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</si>
  <si>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</si>
  <si>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</si>
  <si>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</si>
  <si>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</si>
  <si>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</si>
  <si>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</si>
  <si>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</si>
  <si>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</si>
  <si>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</si>
  <si>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</si>
  <si>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</si>
  <si>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</si>
  <si>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</si>
  <si>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</si>
  <si>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</si>
  <si>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</si>
  <si>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</si>
  <si>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</si>
  <si>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</si>
  <si>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</si>
  <si>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</si>
  <si>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</si>
  <si>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</si>
  <si>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</si>
  <si>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</si>
  <si>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</si>
  <si>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</si>
  <si>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</si>
  <si>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</si>
  <si>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</si>
  <si>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</si>
  <si>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</si>
  <si>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</si>
  <si>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</si>
  <si>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</si>
  <si>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</si>
  <si>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</si>
  <si>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</si>
  <si>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</si>
  <si>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</si>
  <si>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</si>
  <si>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</si>
  <si>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</si>
  <si>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</si>
  <si>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</si>
  <si>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</si>
  <si>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</si>
  <si>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</si>
  <si>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</si>
  <si>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</si>
  <si>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</si>
  <si>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</si>
  <si>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</si>
  <si>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</si>
  <si>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</si>
  <si>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</si>
  <si>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</si>
  <si>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</si>
  <si>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</si>
  <si>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</si>
  <si>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</si>
  <si>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</si>
  <si>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</si>
  <si>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Area</t>
  </si>
  <si>
    <t>Col-0 Cold Day 1 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</si>
</sst>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zoomScale="80" zoomScaleNormal="80" workbookViewId="0">
      <selection activeCell="O7" sqref="O7"/>
    </sheetView>
  </sheetViews>
  <sheetFormatPr defaultRowHeight="15" x14ac:dyDescent="0.25"/>
  <cols>
    <col min="1" max="1" width="31.85546875" customWidth="1"/>
    <col min="2" max="2" width="1.28515625" customWidth="1"/>
    <col min="3" max="3" width="9.28515625" customWidth="1"/>
    <col min="4" max="6" width="10.85546875" bestFit="1" customWidth="1"/>
    <col min="7" max="7" width="10" customWidth="1"/>
    <col min="8" max="8" width="10.85546875" bestFit="1" customWidth="1"/>
    <col min="9" max="9" width="10" customWidth="1"/>
  </cols>
  <sheetData>
    <row r="1" spans="1:11" x14ac:dyDescent="0.25">
      <c r="E1">
        <v>121</v>
      </c>
      <c r="F1">
        <v>122</v>
      </c>
      <c r="G1">
        <v>123</v>
      </c>
      <c r="H1">
        <v>124</v>
      </c>
      <c r="I1">
        <v>125</v>
      </c>
    </row>
    <row r="2" spans="1:11" x14ac:dyDescent="0.25">
      <c r="A2" t="s">
        <v>0</v>
      </c>
      <c r="E2" t="s">
        <v>187</v>
      </c>
      <c r="F2" t="s">
        <v>187</v>
      </c>
      <c r="G2" t="s">
        <v>187</v>
      </c>
      <c r="H2" t="s">
        <v>187</v>
      </c>
      <c r="I2" t="s">
        <v>187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</row>
    <row r="4" spans="1:11" x14ac:dyDescent="0.25">
      <c r="A4" t="s">
        <v>55</v>
      </c>
      <c r="B4" s="1"/>
      <c r="C4" s="1"/>
      <c r="E4">
        <v>21377521</v>
      </c>
      <c r="F4">
        <v>7098457</v>
      </c>
      <c r="G4">
        <v>14378671</v>
      </c>
      <c r="H4">
        <v>15321627</v>
      </c>
      <c r="I4">
        <v>13033329</v>
      </c>
      <c r="J4">
        <f t="shared" ref="J4:J67" si="0">AVERAGE(E4:I4)</f>
        <v>14241921</v>
      </c>
      <c r="K4">
        <f t="shared" ref="K4:K67" si="1">STDEV(E4:I4)/SQRT(5)</f>
        <v>2286821.2163470057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3581055</v>
      </c>
      <c r="F6">
        <v>2631677</v>
      </c>
      <c r="G6">
        <v>4724481</v>
      </c>
      <c r="H6">
        <v>5063802</v>
      </c>
      <c r="I6">
        <v>5169748</v>
      </c>
      <c r="J6">
        <f t="shared" si="0"/>
        <v>4234152.5999999996</v>
      </c>
      <c r="K6">
        <f t="shared" si="1"/>
        <v>489823.6081993804</v>
      </c>
    </row>
    <row r="7" spans="1:11" x14ac:dyDescent="0.25">
      <c r="A7" t="s">
        <v>40</v>
      </c>
      <c r="B7" t="s">
        <v>121</v>
      </c>
      <c r="E7">
        <v>13963517</v>
      </c>
      <c r="F7">
        <v>11614224</v>
      </c>
      <c r="G7">
        <v>11583905</v>
      </c>
      <c r="H7">
        <v>13678750</v>
      </c>
      <c r="I7">
        <v>15555027</v>
      </c>
      <c r="J7">
        <f t="shared" si="0"/>
        <v>13279084.6</v>
      </c>
      <c r="K7">
        <f t="shared" si="1"/>
        <v>756752.55678237556</v>
      </c>
    </row>
    <row r="8" spans="1:11" x14ac:dyDescent="0.25">
      <c r="A8" t="s">
        <v>87</v>
      </c>
      <c r="E8">
        <v>166218</v>
      </c>
      <c r="F8">
        <v>143436</v>
      </c>
      <c r="G8">
        <v>240772</v>
      </c>
      <c r="H8">
        <v>297400</v>
      </c>
      <c r="I8">
        <v>222549</v>
      </c>
      <c r="J8">
        <f t="shared" si="0"/>
        <v>214075</v>
      </c>
      <c r="K8">
        <f t="shared" si="1"/>
        <v>27393.206165032963</v>
      </c>
    </row>
    <row r="9" spans="1:11" x14ac:dyDescent="0.25">
      <c r="A9" t="s">
        <v>76</v>
      </c>
      <c r="E9">
        <v>20600</v>
      </c>
      <c r="F9">
        <v>21003</v>
      </c>
      <c r="G9">
        <v>24701</v>
      </c>
      <c r="H9">
        <v>35706</v>
      </c>
      <c r="I9">
        <v>42397</v>
      </c>
      <c r="J9">
        <f t="shared" si="0"/>
        <v>28881.4</v>
      </c>
      <c r="K9">
        <f t="shared" si="1"/>
        <v>4343.8066554578581</v>
      </c>
    </row>
    <row r="10" spans="1:11" x14ac:dyDescent="0.25">
      <c r="A10" t="s">
        <v>78</v>
      </c>
      <c r="F10">
        <v>90491</v>
      </c>
      <c r="G10">
        <v>74588</v>
      </c>
      <c r="H10">
        <v>108627</v>
      </c>
      <c r="I10">
        <v>90816</v>
      </c>
      <c r="J10">
        <f t="shared" si="0"/>
        <v>91130.5</v>
      </c>
      <c r="K10">
        <f t="shared" si="1"/>
        <v>6219.8054042443055</v>
      </c>
    </row>
    <row r="11" spans="1:11" x14ac:dyDescent="0.25">
      <c r="A11" t="s">
        <v>115</v>
      </c>
      <c r="E11">
        <v>525320</v>
      </c>
      <c r="F11">
        <v>656091</v>
      </c>
      <c r="G11">
        <v>578378</v>
      </c>
      <c r="H11">
        <v>620183</v>
      </c>
      <c r="I11">
        <v>601820</v>
      </c>
      <c r="J11">
        <f t="shared" si="0"/>
        <v>596358.40000000002</v>
      </c>
      <c r="K11">
        <f t="shared" si="1"/>
        <v>21834.80387042668</v>
      </c>
    </row>
    <row r="12" spans="1:11" x14ac:dyDescent="0.25">
      <c r="A12" t="s">
        <v>64</v>
      </c>
      <c r="B12" t="s">
        <v>129</v>
      </c>
      <c r="E12">
        <v>4425094</v>
      </c>
      <c r="F12">
        <v>8866611</v>
      </c>
      <c r="G12">
        <v>6253238</v>
      </c>
      <c r="H12">
        <v>7997850</v>
      </c>
      <c r="I12">
        <v>8535754</v>
      </c>
      <c r="J12">
        <f t="shared" si="0"/>
        <v>7215709.4000000004</v>
      </c>
      <c r="K12">
        <f t="shared" si="1"/>
        <v>830470.44690269337</v>
      </c>
    </row>
    <row r="13" spans="1:11" x14ac:dyDescent="0.25">
      <c r="A13" t="s">
        <v>68</v>
      </c>
      <c r="B13" t="s">
        <v>129</v>
      </c>
      <c r="E13">
        <v>227112</v>
      </c>
      <c r="F13">
        <v>95429</v>
      </c>
      <c r="G13">
        <v>96061</v>
      </c>
      <c r="H13">
        <v>102835</v>
      </c>
      <c r="I13">
        <v>86667</v>
      </c>
      <c r="J13">
        <f t="shared" si="0"/>
        <v>121620.8</v>
      </c>
      <c r="K13">
        <f t="shared" si="1"/>
        <v>26497.529561074181</v>
      </c>
    </row>
    <row r="14" spans="1:11" x14ac:dyDescent="0.25">
      <c r="A14" t="s">
        <v>43</v>
      </c>
      <c r="B14" t="s">
        <v>123</v>
      </c>
      <c r="C14" t="s">
        <v>124</v>
      </c>
      <c r="E14">
        <v>1103259</v>
      </c>
      <c r="F14">
        <v>588138</v>
      </c>
      <c r="G14">
        <v>662222</v>
      </c>
      <c r="H14">
        <v>898981</v>
      </c>
      <c r="I14">
        <v>1007140</v>
      </c>
      <c r="J14">
        <f t="shared" si="0"/>
        <v>851948</v>
      </c>
      <c r="K14">
        <f t="shared" si="1"/>
        <v>98753.620148833012</v>
      </c>
    </row>
    <row r="15" spans="1:11" x14ac:dyDescent="0.25">
      <c r="A15" t="s">
        <v>82</v>
      </c>
      <c r="B15" t="s">
        <v>123</v>
      </c>
      <c r="C15" t="s">
        <v>124</v>
      </c>
      <c r="E15">
        <v>126229</v>
      </c>
      <c r="F15">
        <v>108796</v>
      </c>
      <c r="G15">
        <v>132473</v>
      </c>
      <c r="H15">
        <v>126223</v>
      </c>
      <c r="I15">
        <v>117868</v>
      </c>
      <c r="J15">
        <f t="shared" si="0"/>
        <v>122317.8</v>
      </c>
      <c r="K15">
        <f t="shared" si="1"/>
        <v>4100.7069805095798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756071</v>
      </c>
      <c r="F17">
        <v>760337</v>
      </c>
      <c r="G17">
        <v>506775</v>
      </c>
      <c r="H17">
        <v>635987</v>
      </c>
      <c r="I17">
        <v>670038</v>
      </c>
      <c r="J17">
        <f t="shared" si="0"/>
        <v>665841.6</v>
      </c>
      <c r="K17">
        <f t="shared" si="1"/>
        <v>46519.789012419322</v>
      </c>
    </row>
    <row r="18" spans="1:11" x14ac:dyDescent="0.25">
      <c r="A18" t="s">
        <v>176</v>
      </c>
      <c r="B18" t="s">
        <v>131</v>
      </c>
      <c r="C18" t="s">
        <v>132</v>
      </c>
      <c r="G18">
        <v>4224.2</v>
      </c>
    </row>
    <row r="19" spans="1:11" x14ac:dyDescent="0.25">
      <c r="A19" t="s">
        <v>177</v>
      </c>
      <c r="B19" t="s">
        <v>130</v>
      </c>
      <c r="E19">
        <v>536721</v>
      </c>
      <c r="F19">
        <v>532284</v>
      </c>
      <c r="G19">
        <v>573495</v>
      </c>
      <c r="H19">
        <v>492727</v>
      </c>
      <c r="I19">
        <v>557222</v>
      </c>
      <c r="J19">
        <f t="shared" si="0"/>
        <v>538489.80000000005</v>
      </c>
      <c r="K19">
        <f t="shared" si="1"/>
        <v>13623.754649141329</v>
      </c>
    </row>
    <row r="20" spans="1:11" x14ac:dyDescent="0.25">
      <c r="A20" t="s">
        <v>49</v>
      </c>
      <c r="E20">
        <v>782286</v>
      </c>
      <c r="F20">
        <v>803162</v>
      </c>
      <c r="G20">
        <v>749835</v>
      </c>
      <c r="H20">
        <v>846920</v>
      </c>
      <c r="I20">
        <v>855549</v>
      </c>
      <c r="J20">
        <f t="shared" si="0"/>
        <v>807550.4</v>
      </c>
      <c r="K20">
        <f t="shared" si="1"/>
        <v>19802.078634830232</v>
      </c>
    </row>
    <row r="21" spans="1:11" x14ac:dyDescent="0.25">
      <c r="A21" t="s">
        <v>57</v>
      </c>
      <c r="E21">
        <v>701179</v>
      </c>
      <c r="F21">
        <v>902006</v>
      </c>
      <c r="G21">
        <v>930340</v>
      </c>
      <c r="H21">
        <v>923761</v>
      </c>
      <c r="I21">
        <v>795695</v>
      </c>
      <c r="J21">
        <f t="shared" si="0"/>
        <v>850596.2</v>
      </c>
      <c r="K21">
        <f t="shared" si="1"/>
        <v>44550.40434765986</v>
      </c>
    </row>
    <row r="22" spans="1:11" x14ac:dyDescent="0.25">
      <c r="A22" t="s">
        <v>18</v>
      </c>
      <c r="B22" t="s">
        <v>133</v>
      </c>
      <c r="E22">
        <v>234744</v>
      </c>
      <c r="F22">
        <v>158207</v>
      </c>
      <c r="G22">
        <v>187378</v>
      </c>
      <c r="H22">
        <v>177133</v>
      </c>
      <c r="I22">
        <v>201938</v>
      </c>
      <c r="J22">
        <f t="shared" si="0"/>
        <v>191880</v>
      </c>
      <c r="K22">
        <f t="shared" si="1"/>
        <v>12864.872331274804</v>
      </c>
    </row>
    <row r="23" spans="1:11" x14ac:dyDescent="0.25">
      <c r="A23" t="s">
        <v>99</v>
      </c>
      <c r="E23">
        <v>3162497</v>
      </c>
      <c r="F23">
        <v>3893002</v>
      </c>
      <c r="G23">
        <v>3145453</v>
      </c>
      <c r="H23">
        <v>5085580</v>
      </c>
      <c r="I23">
        <v>4174782</v>
      </c>
      <c r="J23">
        <f t="shared" si="0"/>
        <v>3892262.8</v>
      </c>
      <c r="K23">
        <f t="shared" si="1"/>
        <v>360146.26090151182</v>
      </c>
    </row>
    <row r="24" spans="1:11" x14ac:dyDescent="0.25">
      <c r="A24" t="s">
        <v>48</v>
      </c>
      <c r="B24" t="s">
        <v>138</v>
      </c>
      <c r="C24" t="s">
        <v>134</v>
      </c>
      <c r="E24">
        <v>871055</v>
      </c>
      <c r="F24">
        <v>1233791</v>
      </c>
      <c r="G24">
        <v>1059485</v>
      </c>
      <c r="H24">
        <v>1199762</v>
      </c>
      <c r="I24">
        <v>1136774</v>
      </c>
      <c r="J24">
        <f t="shared" si="0"/>
        <v>1100173.3999999999</v>
      </c>
      <c r="K24">
        <f t="shared" si="1"/>
        <v>64522.067276707821</v>
      </c>
    </row>
    <row r="25" spans="1:11" x14ac:dyDescent="0.25">
      <c r="A25" t="s">
        <v>69</v>
      </c>
      <c r="B25" t="s">
        <v>137</v>
      </c>
      <c r="E25">
        <v>1774531</v>
      </c>
      <c r="F25">
        <v>758286</v>
      </c>
      <c r="G25">
        <v>1448150</v>
      </c>
      <c r="H25">
        <v>1001059</v>
      </c>
      <c r="I25">
        <v>978712</v>
      </c>
      <c r="J25">
        <f t="shared" si="0"/>
        <v>1192147.6000000001</v>
      </c>
      <c r="K25">
        <f t="shared" si="1"/>
        <v>183713.52015477797</v>
      </c>
    </row>
    <row r="26" spans="1:11" x14ac:dyDescent="0.25">
      <c r="A26" t="s">
        <v>77</v>
      </c>
      <c r="B26" t="s">
        <v>137</v>
      </c>
      <c r="E26">
        <v>603449</v>
      </c>
      <c r="F26">
        <v>1626033</v>
      </c>
      <c r="G26">
        <v>976303</v>
      </c>
      <c r="H26">
        <v>1061381</v>
      </c>
      <c r="I26">
        <v>985350</v>
      </c>
      <c r="J26">
        <f t="shared" si="0"/>
        <v>1050503.2</v>
      </c>
      <c r="K26">
        <f t="shared" si="1"/>
        <v>164462.90525659575</v>
      </c>
    </row>
    <row r="27" spans="1:11" x14ac:dyDescent="0.25">
      <c r="A27" t="s">
        <v>81</v>
      </c>
      <c r="B27" t="s">
        <v>137</v>
      </c>
      <c r="E27">
        <v>87299</v>
      </c>
      <c r="F27">
        <v>79453</v>
      </c>
      <c r="G27">
        <v>72753</v>
      </c>
      <c r="H27">
        <v>85177</v>
      </c>
      <c r="I27">
        <v>105604</v>
      </c>
      <c r="J27">
        <f t="shared" si="0"/>
        <v>86057.2</v>
      </c>
      <c r="K27">
        <f t="shared" si="1"/>
        <v>5500.051839755708</v>
      </c>
    </row>
    <row r="28" spans="1:11" x14ac:dyDescent="0.25">
      <c r="A28" t="s">
        <v>86</v>
      </c>
      <c r="B28" t="s">
        <v>137</v>
      </c>
      <c r="E28">
        <v>1589926</v>
      </c>
      <c r="F28">
        <v>1056865</v>
      </c>
      <c r="G28">
        <v>925608</v>
      </c>
      <c r="H28">
        <v>1086052</v>
      </c>
      <c r="I28">
        <v>1519552</v>
      </c>
      <c r="J28">
        <f t="shared" si="0"/>
        <v>1235600.6000000001</v>
      </c>
      <c r="K28">
        <f t="shared" si="1"/>
        <v>133525.55882137327</v>
      </c>
    </row>
    <row r="29" spans="1:11" x14ac:dyDescent="0.25">
      <c r="A29" t="s">
        <v>88</v>
      </c>
      <c r="B29" t="s">
        <v>137</v>
      </c>
      <c r="E29">
        <v>1204448</v>
      </c>
      <c r="F29">
        <v>1479663</v>
      </c>
      <c r="G29">
        <v>1287543</v>
      </c>
      <c r="H29">
        <v>1545340</v>
      </c>
      <c r="I29">
        <v>1792520</v>
      </c>
      <c r="J29">
        <f t="shared" si="0"/>
        <v>1461902.8</v>
      </c>
      <c r="K29">
        <f t="shared" si="1"/>
        <v>103264.03969504601</v>
      </c>
    </row>
    <row r="30" spans="1:11" x14ac:dyDescent="0.25">
      <c r="A30" t="s">
        <v>44</v>
      </c>
      <c r="B30" t="s">
        <v>137</v>
      </c>
      <c r="E30">
        <v>2077564</v>
      </c>
      <c r="F30">
        <v>1865492</v>
      </c>
      <c r="G30">
        <v>1646470</v>
      </c>
      <c r="H30">
        <v>1980144</v>
      </c>
      <c r="I30">
        <v>2066863</v>
      </c>
      <c r="J30">
        <f t="shared" si="0"/>
        <v>1927306.6</v>
      </c>
      <c r="K30">
        <f t="shared" si="1"/>
        <v>79854.65125689299</v>
      </c>
    </row>
    <row r="31" spans="1:11" x14ac:dyDescent="0.25">
      <c r="A31" t="s">
        <v>54</v>
      </c>
      <c r="B31" t="s">
        <v>137</v>
      </c>
      <c r="E31">
        <v>8630200</v>
      </c>
      <c r="F31">
        <v>4422801</v>
      </c>
      <c r="G31">
        <v>6993979</v>
      </c>
      <c r="H31">
        <v>7242525</v>
      </c>
      <c r="I31">
        <v>7017045</v>
      </c>
      <c r="J31">
        <f t="shared" si="0"/>
        <v>6861310</v>
      </c>
      <c r="K31">
        <f t="shared" si="1"/>
        <v>680532.04572569544</v>
      </c>
    </row>
    <row r="32" spans="1:11" x14ac:dyDescent="0.25">
      <c r="A32" t="s">
        <v>79</v>
      </c>
      <c r="B32" t="s">
        <v>137</v>
      </c>
      <c r="E32">
        <v>1410601</v>
      </c>
      <c r="F32">
        <v>2860461</v>
      </c>
      <c r="G32">
        <v>2264656</v>
      </c>
      <c r="H32">
        <v>2725159</v>
      </c>
      <c r="I32">
        <v>3072449</v>
      </c>
      <c r="J32">
        <f t="shared" si="0"/>
        <v>2466665.2000000002</v>
      </c>
      <c r="K32">
        <f t="shared" si="1"/>
        <v>295376.66635033989</v>
      </c>
    </row>
    <row r="33" spans="1:11" x14ac:dyDescent="0.25">
      <c r="A33" t="s">
        <v>111</v>
      </c>
      <c r="B33" t="s">
        <v>137</v>
      </c>
    </row>
    <row r="34" spans="1:11" x14ac:dyDescent="0.25">
      <c r="A34" t="s">
        <v>50</v>
      </c>
      <c r="C34" s="4" t="s">
        <v>135</v>
      </c>
      <c r="E34">
        <v>775555</v>
      </c>
      <c r="F34">
        <v>820608</v>
      </c>
      <c r="G34">
        <v>714950</v>
      </c>
      <c r="H34">
        <v>782297</v>
      </c>
      <c r="I34">
        <v>766809</v>
      </c>
      <c r="J34">
        <f t="shared" si="0"/>
        <v>772043.8</v>
      </c>
      <c r="K34">
        <f t="shared" si="1"/>
        <v>16975.045341323832</v>
      </c>
    </row>
    <row r="35" spans="1:11" x14ac:dyDescent="0.25">
      <c r="A35" t="s">
        <v>28</v>
      </c>
      <c r="E35">
        <v>161479123</v>
      </c>
      <c r="F35">
        <v>224406152</v>
      </c>
      <c r="G35">
        <v>222416441</v>
      </c>
      <c r="H35">
        <v>232777622</v>
      </c>
      <c r="I35">
        <v>207601284</v>
      </c>
      <c r="J35">
        <f t="shared" si="0"/>
        <v>209736124.40000001</v>
      </c>
      <c r="K35">
        <f t="shared" si="1"/>
        <v>12728327.616314847</v>
      </c>
    </row>
    <row r="36" spans="1:11" x14ac:dyDescent="0.25">
      <c r="A36" t="s">
        <v>67</v>
      </c>
      <c r="C36" t="s">
        <v>136</v>
      </c>
      <c r="E36">
        <v>1179018</v>
      </c>
      <c r="F36">
        <v>1958295</v>
      </c>
      <c r="G36">
        <v>993117</v>
      </c>
      <c r="H36">
        <v>1372553</v>
      </c>
      <c r="I36">
        <v>1029313</v>
      </c>
      <c r="J36">
        <f t="shared" si="0"/>
        <v>1306459.2</v>
      </c>
      <c r="K36">
        <f t="shared" si="1"/>
        <v>176138.14329849169</v>
      </c>
    </row>
    <row r="37" spans="1:11" x14ac:dyDescent="0.25">
      <c r="A37" t="s">
        <v>100</v>
      </c>
      <c r="E37">
        <v>5453784</v>
      </c>
      <c r="F37">
        <v>3146345</v>
      </c>
      <c r="G37">
        <v>4008673</v>
      </c>
      <c r="H37">
        <v>4410874</v>
      </c>
      <c r="I37">
        <v>3874853</v>
      </c>
      <c r="J37">
        <f t="shared" si="0"/>
        <v>4178905.8</v>
      </c>
      <c r="K37">
        <f t="shared" si="1"/>
        <v>378598.25592089014</v>
      </c>
    </row>
    <row r="38" spans="1:11" x14ac:dyDescent="0.25">
      <c r="A38" t="s">
        <v>42</v>
      </c>
      <c r="E38">
        <v>2567154</v>
      </c>
      <c r="F38">
        <v>1894214</v>
      </c>
      <c r="G38">
        <v>1292844</v>
      </c>
      <c r="H38">
        <v>2066348</v>
      </c>
      <c r="I38">
        <v>2988059</v>
      </c>
      <c r="J38">
        <f t="shared" si="0"/>
        <v>2161723.7999999998</v>
      </c>
      <c r="K38">
        <f t="shared" si="1"/>
        <v>290070.13401941268</v>
      </c>
    </row>
    <row r="39" spans="1:11" x14ac:dyDescent="0.25">
      <c r="A39" t="s">
        <v>15</v>
      </c>
      <c r="B39" t="s">
        <v>139</v>
      </c>
      <c r="E39">
        <v>49885983</v>
      </c>
      <c r="F39">
        <v>47948907</v>
      </c>
      <c r="G39">
        <v>51679069</v>
      </c>
      <c r="H39">
        <v>49028382</v>
      </c>
      <c r="I39">
        <v>51539474</v>
      </c>
      <c r="J39">
        <f t="shared" si="0"/>
        <v>50016363</v>
      </c>
      <c r="K39">
        <f t="shared" si="1"/>
        <v>719442.07805263938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4693999</v>
      </c>
      <c r="F40">
        <v>4930496</v>
      </c>
      <c r="G40">
        <v>4833161</v>
      </c>
      <c r="H40">
        <v>5091717</v>
      </c>
      <c r="I40">
        <v>5165665</v>
      </c>
      <c r="J40">
        <f t="shared" si="0"/>
        <v>4943007.5999999996</v>
      </c>
      <c r="K40">
        <f t="shared" si="1"/>
        <v>85416.304638868576</v>
      </c>
    </row>
    <row r="41" spans="1:11" x14ac:dyDescent="0.25">
      <c r="A41" t="s">
        <v>65</v>
      </c>
      <c r="B41" t="s">
        <v>144</v>
      </c>
      <c r="E41">
        <v>2089365</v>
      </c>
      <c r="F41">
        <v>2161472</v>
      </c>
      <c r="G41">
        <v>5789805</v>
      </c>
      <c r="H41">
        <v>4966733</v>
      </c>
      <c r="I41">
        <v>3794452</v>
      </c>
      <c r="J41">
        <f t="shared" si="0"/>
        <v>3760365.4</v>
      </c>
      <c r="K41">
        <f t="shared" si="1"/>
        <v>739047.09640324011</v>
      </c>
    </row>
    <row r="42" spans="1:11" x14ac:dyDescent="0.25">
      <c r="A42" t="s">
        <v>13</v>
      </c>
      <c r="B42" t="s">
        <v>145</v>
      </c>
      <c r="E42">
        <v>123796</v>
      </c>
      <c r="F42">
        <v>170898</v>
      </c>
      <c r="G42">
        <v>88885</v>
      </c>
      <c r="H42">
        <v>102738</v>
      </c>
      <c r="I42">
        <v>128737</v>
      </c>
      <c r="J42">
        <f t="shared" si="0"/>
        <v>123010.8</v>
      </c>
      <c r="K42">
        <f t="shared" si="1"/>
        <v>13968.082321492817</v>
      </c>
    </row>
    <row r="43" spans="1:11" x14ac:dyDescent="0.25">
      <c r="A43" t="s">
        <v>142</v>
      </c>
      <c r="B43" t="s">
        <v>142</v>
      </c>
      <c r="C43" t="s">
        <v>143</v>
      </c>
      <c r="E43">
        <v>187463</v>
      </c>
      <c r="F43">
        <v>135775</v>
      </c>
      <c r="G43">
        <v>156942</v>
      </c>
      <c r="H43">
        <v>207865</v>
      </c>
      <c r="I43">
        <v>149978</v>
      </c>
      <c r="J43">
        <f t="shared" si="0"/>
        <v>167604.6</v>
      </c>
      <c r="K43">
        <f t="shared" si="1"/>
        <v>13139.192062680284</v>
      </c>
    </row>
    <row r="44" spans="1:11" x14ac:dyDescent="0.25">
      <c r="A44" t="s">
        <v>12</v>
      </c>
      <c r="B44" t="s">
        <v>146</v>
      </c>
      <c r="E44">
        <v>87860</v>
      </c>
      <c r="F44">
        <v>76523</v>
      </c>
      <c r="G44">
        <v>68728</v>
      </c>
      <c r="H44">
        <v>58486</v>
      </c>
      <c r="I44">
        <v>97465</v>
      </c>
      <c r="J44">
        <f t="shared" si="0"/>
        <v>77812.399999999994</v>
      </c>
      <c r="K44">
        <f t="shared" si="1"/>
        <v>6873.4182369473219</v>
      </c>
    </row>
    <row r="45" spans="1:11" x14ac:dyDescent="0.25">
      <c r="A45" t="s">
        <v>58</v>
      </c>
      <c r="B45" t="s">
        <v>147</v>
      </c>
      <c r="C45" t="s">
        <v>136</v>
      </c>
      <c r="E45">
        <v>253146</v>
      </c>
      <c r="F45">
        <v>273356</v>
      </c>
      <c r="G45">
        <v>8131037</v>
      </c>
      <c r="H45">
        <v>4972355</v>
      </c>
      <c r="I45">
        <v>891981</v>
      </c>
      <c r="J45">
        <f t="shared" si="0"/>
        <v>2904375</v>
      </c>
      <c r="K45">
        <f t="shared" si="1"/>
        <v>1574730.814181935</v>
      </c>
    </row>
    <row r="46" spans="1:11" x14ac:dyDescent="0.25">
      <c r="A46" t="s">
        <v>38</v>
      </c>
      <c r="B46" t="s">
        <v>148</v>
      </c>
      <c r="E46">
        <v>13943976</v>
      </c>
      <c r="F46">
        <v>23914247</v>
      </c>
      <c r="G46">
        <v>18038228</v>
      </c>
      <c r="H46">
        <v>22389181</v>
      </c>
      <c r="I46">
        <v>17827899</v>
      </c>
      <c r="J46">
        <f t="shared" si="0"/>
        <v>19222706.199999999</v>
      </c>
      <c r="K46">
        <f t="shared" si="1"/>
        <v>1778350.1622703413</v>
      </c>
    </row>
    <row r="47" spans="1:11" x14ac:dyDescent="0.25">
      <c r="A47" t="s">
        <v>45</v>
      </c>
      <c r="B47" t="s">
        <v>149</v>
      </c>
      <c r="E47">
        <v>80052</v>
      </c>
      <c r="F47">
        <v>75948</v>
      </c>
      <c r="G47">
        <v>110438</v>
      </c>
      <c r="H47">
        <v>102919</v>
      </c>
      <c r="I47">
        <v>106348</v>
      </c>
      <c r="J47">
        <f t="shared" si="0"/>
        <v>95141</v>
      </c>
      <c r="K47">
        <f t="shared" si="1"/>
        <v>7127.9082205090153</v>
      </c>
    </row>
    <row r="48" spans="1:11" x14ac:dyDescent="0.25">
      <c r="A48" t="s">
        <v>74</v>
      </c>
      <c r="B48" t="s">
        <v>149</v>
      </c>
      <c r="E48">
        <v>110282</v>
      </c>
      <c r="F48">
        <v>127899</v>
      </c>
      <c r="G48">
        <v>121327</v>
      </c>
      <c r="H48">
        <v>133819</v>
      </c>
      <c r="I48">
        <v>132529</v>
      </c>
      <c r="J48">
        <f t="shared" si="0"/>
        <v>125171.2</v>
      </c>
      <c r="K48">
        <f t="shared" si="1"/>
        <v>4317.5728644691108</v>
      </c>
    </row>
    <row r="49" spans="1:11" x14ac:dyDescent="0.25">
      <c r="A49" t="s">
        <v>62</v>
      </c>
      <c r="B49" t="s">
        <v>150</v>
      </c>
      <c r="E49">
        <v>66635650</v>
      </c>
      <c r="F49">
        <v>68307543</v>
      </c>
      <c r="G49">
        <v>60888275</v>
      </c>
      <c r="H49">
        <v>72857352</v>
      </c>
      <c r="I49">
        <v>69011811</v>
      </c>
      <c r="J49">
        <f t="shared" si="0"/>
        <v>67540126.200000003</v>
      </c>
      <c r="K49">
        <f t="shared" si="1"/>
        <v>1950549.6210935879</v>
      </c>
    </row>
    <row r="50" spans="1:11" x14ac:dyDescent="0.25">
      <c r="A50" t="s">
        <v>51</v>
      </c>
      <c r="B50" t="s">
        <v>151</v>
      </c>
      <c r="C50" t="s">
        <v>152</v>
      </c>
      <c r="E50">
        <v>2230956</v>
      </c>
      <c r="F50">
        <v>1534650</v>
      </c>
      <c r="G50">
        <v>1867385</v>
      </c>
      <c r="H50">
        <v>1711972</v>
      </c>
      <c r="I50">
        <v>1676616</v>
      </c>
      <c r="J50">
        <f t="shared" si="0"/>
        <v>1804315.8</v>
      </c>
      <c r="K50">
        <f t="shared" si="1"/>
        <v>119070.11469147092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836069</v>
      </c>
      <c r="F53">
        <v>748894</v>
      </c>
      <c r="G53">
        <v>583679</v>
      </c>
      <c r="H53">
        <v>606318</v>
      </c>
      <c r="I53">
        <v>664332</v>
      </c>
      <c r="J53">
        <f t="shared" si="0"/>
        <v>687858.4</v>
      </c>
      <c r="K53">
        <f t="shared" si="1"/>
        <v>46769.328695845201</v>
      </c>
    </row>
    <row r="54" spans="1:11" x14ac:dyDescent="0.25">
      <c r="A54" t="s">
        <v>178</v>
      </c>
      <c r="B54" t="s">
        <v>156</v>
      </c>
    </row>
    <row r="55" spans="1:11" x14ac:dyDescent="0.25">
      <c r="A55" t="s">
        <v>14</v>
      </c>
      <c r="B55" t="s">
        <v>157</v>
      </c>
      <c r="C55" t="s">
        <v>158</v>
      </c>
      <c r="E55">
        <v>6100305</v>
      </c>
      <c r="F55">
        <v>5664617</v>
      </c>
      <c r="G55">
        <v>5529966</v>
      </c>
      <c r="H55">
        <v>5644442</v>
      </c>
      <c r="I55">
        <v>4668997</v>
      </c>
      <c r="J55">
        <f t="shared" si="0"/>
        <v>5521665.4000000004</v>
      </c>
      <c r="K55">
        <f t="shared" si="1"/>
        <v>234248.30207038854</v>
      </c>
    </row>
    <row r="56" spans="1:11" x14ac:dyDescent="0.25">
      <c r="A56" t="s">
        <v>21</v>
      </c>
      <c r="B56" t="s">
        <v>160</v>
      </c>
      <c r="C56" t="s">
        <v>159</v>
      </c>
      <c r="E56">
        <v>2088500</v>
      </c>
      <c r="F56">
        <v>2804161</v>
      </c>
      <c r="G56">
        <v>1393146</v>
      </c>
      <c r="H56">
        <v>1651090</v>
      </c>
      <c r="I56">
        <v>1306173</v>
      </c>
      <c r="J56">
        <f t="shared" si="0"/>
        <v>1848614</v>
      </c>
      <c r="K56">
        <f t="shared" si="1"/>
        <v>274893.10925212369</v>
      </c>
    </row>
    <row r="57" spans="1:11" x14ac:dyDescent="0.25">
      <c r="A57" t="s">
        <v>4</v>
      </c>
      <c r="B57" t="s">
        <v>160</v>
      </c>
      <c r="C57" t="s">
        <v>159</v>
      </c>
      <c r="E57">
        <v>53608206</v>
      </c>
      <c r="F57">
        <v>76740391</v>
      </c>
      <c r="G57">
        <v>15151986</v>
      </c>
      <c r="H57">
        <v>15225147</v>
      </c>
      <c r="I57">
        <v>25075386</v>
      </c>
      <c r="J57">
        <f t="shared" si="0"/>
        <v>37160223.200000003</v>
      </c>
      <c r="K57">
        <f t="shared" si="1"/>
        <v>12142238.640314698</v>
      </c>
    </row>
    <row r="58" spans="1:11" x14ac:dyDescent="0.25">
      <c r="A58" t="s">
        <v>9</v>
      </c>
      <c r="B58" t="s">
        <v>160</v>
      </c>
      <c r="C58" t="s">
        <v>159</v>
      </c>
      <c r="E58">
        <v>823441</v>
      </c>
      <c r="F58">
        <v>862465</v>
      </c>
      <c r="G58">
        <v>787388</v>
      </c>
      <c r="H58">
        <v>593842</v>
      </c>
      <c r="I58">
        <v>619005</v>
      </c>
      <c r="J58">
        <f t="shared" si="0"/>
        <v>737228.2</v>
      </c>
      <c r="K58">
        <f t="shared" si="1"/>
        <v>54849.446607417929</v>
      </c>
    </row>
    <row r="59" spans="1:11" x14ac:dyDescent="0.25">
      <c r="A59" t="s">
        <v>10</v>
      </c>
      <c r="B59" t="s">
        <v>161</v>
      </c>
      <c r="C59" t="s">
        <v>174</v>
      </c>
      <c r="E59">
        <v>2422586</v>
      </c>
      <c r="F59">
        <v>3680230</v>
      </c>
      <c r="G59">
        <v>1724515</v>
      </c>
      <c r="H59">
        <v>1952525</v>
      </c>
      <c r="I59">
        <v>1545742</v>
      </c>
      <c r="J59">
        <f t="shared" si="0"/>
        <v>2265119.6</v>
      </c>
      <c r="K59">
        <f t="shared" si="1"/>
        <v>383066.96282694483</v>
      </c>
    </row>
    <row r="60" spans="1:11" x14ac:dyDescent="0.25">
      <c r="A60" t="s">
        <v>91</v>
      </c>
      <c r="B60" t="s">
        <v>162</v>
      </c>
      <c r="C60" s="5" t="s">
        <v>171</v>
      </c>
      <c r="E60">
        <v>3876344</v>
      </c>
      <c r="F60">
        <v>4136188</v>
      </c>
      <c r="G60">
        <v>4082586</v>
      </c>
      <c r="H60">
        <v>4942476</v>
      </c>
      <c r="I60">
        <v>4832793</v>
      </c>
      <c r="J60">
        <f t="shared" si="0"/>
        <v>4374077.4000000004</v>
      </c>
      <c r="K60">
        <f t="shared" si="1"/>
        <v>214801.54917355691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10070671</v>
      </c>
      <c r="F62">
        <v>9136562</v>
      </c>
      <c r="G62">
        <v>7264011</v>
      </c>
      <c r="H62">
        <v>7751212</v>
      </c>
      <c r="I62">
        <v>9607768</v>
      </c>
      <c r="J62">
        <f t="shared" si="0"/>
        <v>8766044.8000000007</v>
      </c>
      <c r="K62">
        <f t="shared" si="1"/>
        <v>540084.32725542097</v>
      </c>
    </row>
    <row r="63" spans="1:11" x14ac:dyDescent="0.25">
      <c r="A63" t="s">
        <v>25</v>
      </c>
      <c r="B63" t="s">
        <v>164</v>
      </c>
      <c r="C63" t="s">
        <v>173</v>
      </c>
      <c r="E63">
        <v>292931</v>
      </c>
      <c r="F63">
        <v>167166</v>
      </c>
      <c r="G63">
        <v>119702</v>
      </c>
      <c r="H63">
        <v>103349</v>
      </c>
      <c r="I63">
        <v>269401</v>
      </c>
      <c r="J63">
        <f t="shared" si="0"/>
        <v>190509.8</v>
      </c>
      <c r="K63">
        <f t="shared" si="1"/>
        <v>38645.572995363895</v>
      </c>
    </row>
    <row r="64" spans="1:11" x14ac:dyDescent="0.25">
      <c r="A64" t="s">
        <v>63</v>
      </c>
      <c r="B64" t="s">
        <v>165</v>
      </c>
      <c r="E64">
        <v>974047</v>
      </c>
      <c r="F64">
        <v>833179</v>
      </c>
      <c r="G64">
        <v>843598</v>
      </c>
      <c r="H64">
        <v>736116</v>
      </c>
      <c r="I64">
        <v>846032</v>
      </c>
      <c r="J64">
        <f t="shared" si="0"/>
        <v>846594.4</v>
      </c>
      <c r="K64">
        <f t="shared" si="1"/>
        <v>37841.055599176929</v>
      </c>
    </row>
    <row r="65" spans="1:11" x14ac:dyDescent="0.25">
      <c r="A65" t="s">
        <v>110</v>
      </c>
      <c r="B65" t="s">
        <v>166</v>
      </c>
      <c r="E65">
        <v>1298399</v>
      </c>
      <c r="F65">
        <v>1093828</v>
      </c>
      <c r="G65">
        <v>1002837</v>
      </c>
      <c r="H65">
        <v>998982</v>
      </c>
      <c r="I65">
        <v>1178320</v>
      </c>
      <c r="J65">
        <f t="shared" si="0"/>
        <v>1114473.2</v>
      </c>
      <c r="K65">
        <f t="shared" si="1"/>
        <v>56626.935501932203</v>
      </c>
    </row>
    <row r="66" spans="1:11" x14ac:dyDescent="0.25">
      <c r="A66" t="s">
        <v>27</v>
      </c>
      <c r="B66" t="s">
        <v>139</v>
      </c>
      <c r="E66">
        <v>107998036</v>
      </c>
      <c r="F66">
        <v>106275732</v>
      </c>
      <c r="G66">
        <v>99130969</v>
      </c>
      <c r="H66">
        <v>103437481</v>
      </c>
      <c r="I66">
        <v>101449116</v>
      </c>
      <c r="J66">
        <f t="shared" si="0"/>
        <v>103658266.8</v>
      </c>
      <c r="K66">
        <f t="shared" si="1"/>
        <v>1598596.8813147796</v>
      </c>
    </row>
    <row r="67" spans="1:11" x14ac:dyDescent="0.25">
      <c r="A67" t="s">
        <v>92</v>
      </c>
      <c r="B67" t="s">
        <v>167</v>
      </c>
      <c r="E67">
        <v>201839899</v>
      </c>
      <c r="F67">
        <v>232759976</v>
      </c>
      <c r="G67">
        <v>217389983</v>
      </c>
      <c r="H67">
        <v>222703910</v>
      </c>
      <c r="I67">
        <v>233047185</v>
      </c>
      <c r="J67">
        <f t="shared" si="0"/>
        <v>221548190.59999999</v>
      </c>
      <c r="K67">
        <f t="shared" si="1"/>
        <v>5766169.1773384055</v>
      </c>
    </row>
    <row r="68" spans="1:11" x14ac:dyDescent="0.25">
      <c r="A68" t="s">
        <v>22</v>
      </c>
      <c r="B68" t="s">
        <v>168</v>
      </c>
      <c r="E68">
        <v>149393199</v>
      </c>
      <c r="F68">
        <v>137267666</v>
      </c>
      <c r="G68">
        <v>128232369</v>
      </c>
      <c r="H68">
        <v>123969751</v>
      </c>
      <c r="I68">
        <v>132127960</v>
      </c>
      <c r="J68">
        <f t="shared" ref="J68:J130" si="2">AVERAGE(E68:I68)</f>
        <v>134198189</v>
      </c>
      <c r="K68">
        <f t="shared" ref="K68:K130" si="3">STDEV(E68:I68)/SQRT(5)</f>
        <v>4386386.9999027327</v>
      </c>
    </row>
    <row r="69" spans="1:11" x14ac:dyDescent="0.25">
      <c r="A69" t="s">
        <v>33</v>
      </c>
      <c r="B69" t="s">
        <v>169</v>
      </c>
      <c r="E69">
        <v>1117418</v>
      </c>
      <c r="F69">
        <v>1300975</v>
      </c>
      <c r="G69">
        <v>1447434</v>
      </c>
      <c r="H69">
        <v>1496090</v>
      </c>
      <c r="I69">
        <v>1263477</v>
      </c>
      <c r="J69">
        <f t="shared" si="2"/>
        <v>1325078.8</v>
      </c>
      <c r="K69">
        <f t="shared" si="3"/>
        <v>67717.947505369579</v>
      </c>
    </row>
    <row r="70" spans="1:11" x14ac:dyDescent="0.25">
      <c r="A70" t="s">
        <v>35</v>
      </c>
      <c r="B70" t="s">
        <v>169</v>
      </c>
      <c r="E70">
        <v>2874262</v>
      </c>
      <c r="F70">
        <v>4076755</v>
      </c>
      <c r="G70">
        <v>3069042</v>
      </c>
      <c r="H70">
        <v>4199439</v>
      </c>
      <c r="I70">
        <v>3729060</v>
      </c>
      <c r="J70">
        <f t="shared" si="2"/>
        <v>3589711.6</v>
      </c>
      <c r="K70">
        <f t="shared" si="3"/>
        <v>265646.54287993314</v>
      </c>
    </row>
    <row r="71" spans="1:11" x14ac:dyDescent="0.25">
      <c r="A71" t="s">
        <v>95</v>
      </c>
      <c r="B71" t="s">
        <v>170</v>
      </c>
      <c r="E71">
        <v>803902</v>
      </c>
      <c r="F71">
        <v>514728</v>
      </c>
      <c r="G71">
        <v>401909</v>
      </c>
      <c r="H71">
        <v>389222</v>
      </c>
      <c r="I71">
        <v>355514</v>
      </c>
      <c r="J71">
        <f t="shared" si="2"/>
        <v>493055</v>
      </c>
      <c r="K71">
        <f t="shared" si="3"/>
        <v>82189.411794950807</v>
      </c>
    </row>
    <row r="72" spans="1:11" x14ac:dyDescent="0.25">
      <c r="A72" t="s">
        <v>1</v>
      </c>
      <c r="E72">
        <v>280382</v>
      </c>
      <c r="F72">
        <v>405062</v>
      </c>
      <c r="G72">
        <v>356440</v>
      </c>
      <c r="H72">
        <v>486457</v>
      </c>
      <c r="I72">
        <v>379440</v>
      </c>
      <c r="J72">
        <f t="shared" si="2"/>
        <v>381556.2</v>
      </c>
      <c r="K72">
        <f t="shared" si="3"/>
        <v>33487.476035676416</v>
      </c>
    </row>
    <row r="73" spans="1:11" x14ac:dyDescent="0.25">
      <c r="A73" t="s">
        <v>7</v>
      </c>
      <c r="E73">
        <v>168596222</v>
      </c>
      <c r="F73">
        <v>157900948</v>
      </c>
      <c r="G73">
        <v>122623107</v>
      </c>
      <c r="H73">
        <v>147839792</v>
      </c>
      <c r="I73">
        <v>158843138</v>
      </c>
      <c r="J73">
        <f t="shared" si="2"/>
        <v>151160641.40000001</v>
      </c>
      <c r="K73">
        <f t="shared" si="3"/>
        <v>7854523.7548140623</v>
      </c>
    </row>
    <row r="74" spans="1:11" x14ac:dyDescent="0.25">
      <c r="A74" t="s">
        <v>105</v>
      </c>
      <c r="E74">
        <v>301289</v>
      </c>
      <c r="F74">
        <v>314122</v>
      </c>
      <c r="G74">
        <v>327737</v>
      </c>
      <c r="H74">
        <v>298377</v>
      </c>
      <c r="I74">
        <v>345355</v>
      </c>
      <c r="J74">
        <f t="shared" si="2"/>
        <v>317376</v>
      </c>
      <c r="K74">
        <f t="shared" si="3"/>
        <v>8719.2799243974277</v>
      </c>
    </row>
    <row r="75" spans="1:11" x14ac:dyDescent="0.25">
      <c r="A75" t="s">
        <v>16</v>
      </c>
      <c r="E75">
        <v>3111907</v>
      </c>
      <c r="F75">
        <v>2329565</v>
      </c>
      <c r="G75">
        <v>2388267</v>
      </c>
      <c r="H75">
        <v>2038474</v>
      </c>
      <c r="I75">
        <v>2503542</v>
      </c>
      <c r="J75">
        <f t="shared" si="2"/>
        <v>2474351</v>
      </c>
      <c r="K75">
        <f t="shared" si="3"/>
        <v>176874.52722170029</v>
      </c>
    </row>
    <row r="76" spans="1:11" x14ac:dyDescent="0.25">
      <c r="A76" t="s">
        <v>17</v>
      </c>
      <c r="E76">
        <v>608458</v>
      </c>
      <c r="F76">
        <v>612898</v>
      </c>
      <c r="G76">
        <v>617378</v>
      </c>
      <c r="H76">
        <v>622090</v>
      </c>
      <c r="I76">
        <v>598280</v>
      </c>
      <c r="J76">
        <f t="shared" si="2"/>
        <v>611820.80000000005</v>
      </c>
      <c r="K76">
        <f t="shared" si="3"/>
        <v>4075.2974664434005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81597814</v>
      </c>
      <c r="F78">
        <v>75514846</v>
      </c>
      <c r="G78">
        <v>69319236</v>
      </c>
      <c r="H78">
        <v>67042982</v>
      </c>
      <c r="I78">
        <v>73150430</v>
      </c>
      <c r="J78">
        <f t="shared" si="2"/>
        <v>73325061.599999994</v>
      </c>
      <c r="K78">
        <f t="shared" si="3"/>
        <v>2537471.6454007835</v>
      </c>
    </row>
    <row r="79" spans="1:11" x14ac:dyDescent="0.25">
      <c r="A79" t="s">
        <v>24</v>
      </c>
      <c r="E79">
        <v>5204529</v>
      </c>
      <c r="F79">
        <v>4833939</v>
      </c>
      <c r="G79">
        <v>4493375</v>
      </c>
      <c r="H79">
        <v>4655555</v>
      </c>
      <c r="I79">
        <v>4743849</v>
      </c>
      <c r="J79">
        <f t="shared" si="2"/>
        <v>4786249.4000000004</v>
      </c>
      <c r="K79">
        <f t="shared" si="3"/>
        <v>118719.49208348221</v>
      </c>
    </row>
    <row r="80" spans="1:11" x14ac:dyDescent="0.25">
      <c r="A80" t="s">
        <v>26</v>
      </c>
    </row>
    <row r="81" spans="1:11" x14ac:dyDescent="0.25">
      <c r="A81" t="s">
        <v>29</v>
      </c>
      <c r="E81">
        <v>213236</v>
      </c>
      <c r="F81">
        <v>119033</v>
      </c>
      <c r="G81">
        <v>178938</v>
      </c>
      <c r="H81">
        <v>270662</v>
      </c>
      <c r="I81">
        <v>186938</v>
      </c>
      <c r="J81">
        <f t="shared" si="2"/>
        <v>193761.4</v>
      </c>
      <c r="K81">
        <f t="shared" si="3"/>
        <v>24641.010599405225</v>
      </c>
    </row>
    <row r="82" spans="1:11" x14ac:dyDescent="0.25">
      <c r="A82" t="s">
        <v>107</v>
      </c>
      <c r="E82">
        <v>237872</v>
      </c>
      <c r="F82">
        <v>206941</v>
      </c>
      <c r="G82">
        <v>258482</v>
      </c>
      <c r="H82">
        <v>278767</v>
      </c>
      <c r="I82">
        <v>331196</v>
      </c>
      <c r="J82">
        <f t="shared" si="2"/>
        <v>262651.59999999998</v>
      </c>
      <c r="K82">
        <f t="shared" si="3"/>
        <v>20848.412387038024</v>
      </c>
    </row>
    <row r="83" spans="1:11" x14ac:dyDescent="0.25">
      <c r="A83" t="s">
        <v>2</v>
      </c>
      <c r="E83">
        <v>86948934</v>
      </c>
      <c r="F83">
        <v>98090656</v>
      </c>
      <c r="G83">
        <v>67611788</v>
      </c>
      <c r="H83">
        <v>87215202</v>
      </c>
      <c r="I83">
        <v>104517983</v>
      </c>
      <c r="J83">
        <f t="shared" si="2"/>
        <v>88876912.599999994</v>
      </c>
      <c r="K83">
        <f t="shared" si="3"/>
        <v>6277818.32547158</v>
      </c>
    </row>
    <row r="84" spans="1:11" x14ac:dyDescent="0.25">
      <c r="A84" t="s">
        <v>30</v>
      </c>
      <c r="E84">
        <v>227847</v>
      </c>
      <c r="F84">
        <v>204302</v>
      </c>
      <c r="G84">
        <v>169449</v>
      </c>
      <c r="H84">
        <v>234208</v>
      </c>
      <c r="I84">
        <v>258162</v>
      </c>
      <c r="J84">
        <f t="shared" si="2"/>
        <v>218793.60000000001</v>
      </c>
      <c r="K84">
        <f t="shared" si="3"/>
        <v>15023.872199270085</v>
      </c>
    </row>
    <row r="85" spans="1:11" x14ac:dyDescent="0.25">
      <c r="A85" t="s">
        <v>31</v>
      </c>
    </row>
    <row r="86" spans="1:11" x14ac:dyDescent="0.25">
      <c r="A86" t="s">
        <v>32</v>
      </c>
      <c r="E86">
        <v>59920</v>
      </c>
      <c r="F86">
        <v>67935</v>
      </c>
      <c r="G86">
        <v>58487</v>
      </c>
      <c r="H86">
        <v>63713</v>
      </c>
      <c r="I86">
        <v>74547</v>
      </c>
      <c r="J86">
        <f t="shared" si="2"/>
        <v>64920.4</v>
      </c>
      <c r="K86">
        <f t="shared" si="3"/>
        <v>2912.1271538172914</v>
      </c>
    </row>
    <row r="87" spans="1:11" x14ac:dyDescent="0.25">
      <c r="A87" t="s">
        <v>36</v>
      </c>
      <c r="E87">
        <v>4837300</v>
      </c>
      <c r="F87">
        <v>4724646</v>
      </c>
      <c r="G87">
        <v>4989031</v>
      </c>
      <c r="H87">
        <v>6159207</v>
      </c>
      <c r="I87">
        <v>5483348</v>
      </c>
      <c r="J87">
        <f t="shared" si="2"/>
        <v>5238706.4000000004</v>
      </c>
      <c r="K87">
        <f t="shared" si="3"/>
        <v>264092.20598355442</v>
      </c>
    </row>
    <row r="88" spans="1:11" x14ac:dyDescent="0.25">
      <c r="A88" t="s">
        <v>37</v>
      </c>
      <c r="E88">
        <v>2101008</v>
      </c>
      <c r="F88">
        <v>1975679</v>
      </c>
      <c r="G88">
        <v>1417089</v>
      </c>
      <c r="H88">
        <v>2026097</v>
      </c>
      <c r="I88">
        <v>2099975</v>
      </c>
      <c r="J88">
        <f t="shared" si="2"/>
        <v>1923969.6</v>
      </c>
      <c r="K88">
        <f t="shared" si="3"/>
        <v>128909.32984838591</v>
      </c>
    </row>
    <row r="89" spans="1:11" x14ac:dyDescent="0.25">
      <c r="A89" t="s">
        <v>39</v>
      </c>
      <c r="E89">
        <v>409491</v>
      </c>
      <c r="F89">
        <v>649326</v>
      </c>
      <c r="G89">
        <v>536265</v>
      </c>
      <c r="H89">
        <v>698637</v>
      </c>
      <c r="I89">
        <v>404175</v>
      </c>
      <c r="J89">
        <f t="shared" si="2"/>
        <v>539578.80000000005</v>
      </c>
      <c r="K89">
        <f t="shared" si="3"/>
        <v>60254.445864516936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2527420</v>
      </c>
      <c r="F91">
        <v>2475607</v>
      </c>
      <c r="G91">
        <v>1451489</v>
      </c>
      <c r="H91">
        <v>1718718</v>
      </c>
      <c r="I91">
        <v>2133966</v>
      </c>
      <c r="J91">
        <f t="shared" si="2"/>
        <v>2061440</v>
      </c>
      <c r="K91">
        <f t="shared" si="3"/>
        <v>210170.20205657129</v>
      </c>
    </row>
    <row r="92" spans="1:11" x14ac:dyDescent="0.25">
      <c r="A92" t="s">
        <v>46</v>
      </c>
      <c r="E92">
        <v>413095</v>
      </c>
      <c r="F92">
        <v>417371</v>
      </c>
      <c r="G92">
        <v>387432</v>
      </c>
      <c r="H92">
        <v>388315</v>
      </c>
      <c r="I92">
        <v>462372</v>
      </c>
      <c r="J92">
        <f t="shared" si="2"/>
        <v>413717</v>
      </c>
      <c r="K92">
        <f t="shared" si="3"/>
        <v>13633.067252089677</v>
      </c>
    </row>
    <row r="93" spans="1:11" x14ac:dyDescent="0.25">
      <c r="A93" t="s">
        <v>108</v>
      </c>
      <c r="E93">
        <v>36798</v>
      </c>
      <c r="F93">
        <v>34787</v>
      </c>
      <c r="G93">
        <v>35347</v>
      </c>
      <c r="H93">
        <v>38489</v>
      </c>
      <c r="I93">
        <v>34928</v>
      </c>
      <c r="J93">
        <f t="shared" si="2"/>
        <v>36069.800000000003</v>
      </c>
      <c r="K93">
        <f t="shared" si="3"/>
        <v>701.94468443033315</v>
      </c>
    </row>
    <row r="94" spans="1:11" x14ac:dyDescent="0.25">
      <c r="A94" t="s">
        <v>103</v>
      </c>
      <c r="E94">
        <v>7848399</v>
      </c>
      <c r="F94">
        <v>8119318</v>
      </c>
      <c r="G94">
        <v>8092389</v>
      </c>
      <c r="H94">
        <v>7766378</v>
      </c>
      <c r="I94">
        <v>7873549</v>
      </c>
      <c r="J94">
        <f t="shared" si="2"/>
        <v>7940006.5999999996</v>
      </c>
      <c r="K94">
        <f t="shared" si="3"/>
        <v>70117.198215986922</v>
      </c>
    </row>
    <row r="95" spans="1:11" x14ac:dyDescent="0.25">
      <c r="A95" t="s">
        <v>109</v>
      </c>
      <c r="E95">
        <v>69579</v>
      </c>
      <c r="F95">
        <v>62802</v>
      </c>
      <c r="G95">
        <v>55893</v>
      </c>
      <c r="H95">
        <v>52655</v>
      </c>
      <c r="I95">
        <v>51870</v>
      </c>
      <c r="J95">
        <f t="shared" si="2"/>
        <v>58559.8</v>
      </c>
      <c r="K95">
        <f t="shared" si="3"/>
        <v>3362.6696150528915</v>
      </c>
    </row>
    <row r="96" spans="1:11" x14ac:dyDescent="0.25">
      <c r="A96" t="s">
        <v>52</v>
      </c>
      <c r="E96">
        <v>787747</v>
      </c>
      <c r="F96">
        <v>730042</v>
      </c>
      <c r="G96">
        <v>729991</v>
      </c>
      <c r="H96">
        <v>687470</v>
      </c>
      <c r="I96">
        <v>722963</v>
      </c>
      <c r="J96">
        <f t="shared" si="2"/>
        <v>731642.6</v>
      </c>
      <c r="K96">
        <f t="shared" si="3"/>
        <v>16092.773920614183</v>
      </c>
    </row>
    <row r="97" spans="1:11" x14ac:dyDescent="0.25">
      <c r="A97" t="s">
        <v>53</v>
      </c>
      <c r="E97">
        <v>291839</v>
      </c>
      <c r="F97">
        <v>256637</v>
      </c>
      <c r="G97">
        <v>215764</v>
      </c>
      <c r="H97">
        <v>272069</v>
      </c>
      <c r="I97">
        <v>312322</v>
      </c>
      <c r="J97">
        <f t="shared" si="2"/>
        <v>269726.2</v>
      </c>
      <c r="K97">
        <f t="shared" si="3"/>
        <v>16419.672650208326</v>
      </c>
    </row>
    <row r="98" spans="1:11" x14ac:dyDescent="0.25">
      <c r="A98" t="s">
        <v>116</v>
      </c>
    </row>
    <row r="99" spans="1:11" x14ac:dyDescent="0.25">
      <c r="A99" t="s">
        <v>56</v>
      </c>
    </row>
    <row r="100" spans="1:11" x14ac:dyDescent="0.25">
      <c r="A100" t="s">
        <v>179</v>
      </c>
      <c r="I100">
        <v>19948</v>
      </c>
      <c r="J100">
        <f t="shared" si="2"/>
        <v>19948</v>
      </c>
      <c r="K100" t="e">
        <f t="shared" si="3"/>
        <v>#DIV/0!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137487</v>
      </c>
      <c r="F103">
        <v>126240</v>
      </c>
      <c r="G103">
        <v>117387</v>
      </c>
      <c r="H103">
        <v>128917</v>
      </c>
      <c r="I103">
        <v>128225</v>
      </c>
      <c r="J103">
        <f t="shared" si="2"/>
        <v>127651.2</v>
      </c>
      <c r="K103">
        <f t="shared" si="3"/>
        <v>3209.5151097946245</v>
      </c>
    </row>
    <row r="104" spans="1:11" x14ac:dyDescent="0.25">
      <c r="A104" t="s">
        <v>59</v>
      </c>
      <c r="E104">
        <v>10826245</v>
      </c>
      <c r="F104">
        <v>13014164</v>
      </c>
      <c r="G104">
        <v>27423801</v>
      </c>
      <c r="H104">
        <v>27566168</v>
      </c>
      <c r="I104">
        <v>19586621</v>
      </c>
      <c r="J104">
        <f t="shared" si="2"/>
        <v>19683399.800000001</v>
      </c>
      <c r="K104">
        <f t="shared" si="3"/>
        <v>3499922.2039581607</v>
      </c>
    </row>
    <row r="105" spans="1:11" x14ac:dyDescent="0.25">
      <c r="A105" t="s">
        <v>182</v>
      </c>
      <c r="E105">
        <v>1638289</v>
      </c>
      <c r="F105">
        <v>1547915</v>
      </c>
      <c r="G105">
        <v>1735646</v>
      </c>
      <c r="H105">
        <v>1737331</v>
      </c>
      <c r="I105">
        <v>1678891</v>
      </c>
      <c r="J105">
        <f t="shared" si="2"/>
        <v>1667614.4</v>
      </c>
      <c r="K105">
        <f t="shared" si="3"/>
        <v>35216.3243874201</v>
      </c>
    </row>
    <row r="106" spans="1:11" x14ac:dyDescent="0.25">
      <c r="A106" t="s">
        <v>60</v>
      </c>
      <c r="E106">
        <v>149755</v>
      </c>
      <c r="F106">
        <v>157812</v>
      </c>
      <c r="G106">
        <v>166589</v>
      </c>
      <c r="H106">
        <v>197375</v>
      </c>
      <c r="I106">
        <v>166001</v>
      </c>
      <c r="J106">
        <f t="shared" si="2"/>
        <v>167506.4</v>
      </c>
      <c r="K106">
        <f t="shared" si="3"/>
        <v>8075.6879310681634</v>
      </c>
    </row>
    <row r="107" spans="1:11" x14ac:dyDescent="0.25">
      <c r="A107" t="s">
        <v>61</v>
      </c>
      <c r="E107">
        <v>11093888</v>
      </c>
      <c r="F107">
        <v>11228798</v>
      </c>
      <c r="G107">
        <v>11062394</v>
      </c>
      <c r="H107">
        <v>10938898</v>
      </c>
      <c r="I107">
        <v>12118890</v>
      </c>
      <c r="J107">
        <f t="shared" si="2"/>
        <v>11288573.6</v>
      </c>
      <c r="K107">
        <f t="shared" si="3"/>
        <v>212641.85453517846</v>
      </c>
    </row>
    <row r="108" spans="1:11" x14ac:dyDescent="0.25">
      <c r="A108" t="s">
        <v>66</v>
      </c>
      <c r="E108">
        <v>32879</v>
      </c>
      <c r="F108">
        <v>31092</v>
      </c>
      <c r="G108">
        <v>29848</v>
      </c>
      <c r="H108">
        <v>30903</v>
      </c>
      <c r="I108">
        <v>28873</v>
      </c>
      <c r="J108">
        <f t="shared" si="2"/>
        <v>30719</v>
      </c>
      <c r="K108">
        <f t="shared" si="3"/>
        <v>671.00454543914975</v>
      </c>
    </row>
    <row r="109" spans="1:11" x14ac:dyDescent="0.25">
      <c r="A109" t="s">
        <v>70</v>
      </c>
      <c r="E109">
        <v>58927</v>
      </c>
      <c r="F109">
        <v>60204</v>
      </c>
      <c r="G109">
        <v>59283</v>
      </c>
      <c r="H109">
        <v>61127</v>
      </c>
      <c r="I109">
        <v>61019</v>
      </c>
      <c r="J109">
        <f t="shared" si="2"/>
        <v>60112</v>
      </c>
      <c r="K109">
        <f t="shared" si="3"/>
        <v>444.56743020603744</v>
      </c>
    </row>
    <row r="110" spans="1:11" x14ac:dyDescent="0.25">
      <c r="A110" t="s">
        <v>71</v>
      </c>
      <c r="E110">
        <v>1065517</v>
      </c>
      <c r="F110">
        <v>1278224</v>
      </c>
      <c r="G110">
        <v>1270314</v>
      </c>
      <c r="H110">
        <v>1124858</v>
      </c>
      <c r="I110">
        <v>1225780</v>
      </c>
      <c r="J110">
        <f t="shared" si="2"/>
        <v>1192938.6000000001</v>
      </c>
      <c r="K110">
        <f t="shared" si="3"/>
        <v>41958.51628406324</v>
      </c>
    </row>
    <row r="111" spans="1:11" x14ac:dyDescent="0.25">
      <c r="A111" t="s">
        <v>72</v>
      </c>
      <c r="E111">
        <v>779444</v>
      </c>
      <c r="F111">
        <v>829188</v>
      </c>
      <c r="G111">
        <v>847524</v>
      </c>
      <c r="H111">
        <v>921745</v>
      </c>
      <c r="I111">
        <v>872387</v>
      </c>
      <c r="J111">
        <f t="shared" si="2"/>
        <v>850057.6</v>
      </c>
      <c r="K111">
        <f t="shared" si="3"/>
        <v>23522.250382563314</v>
      </c>
    </row>
    <row r="112" spans="1:11" x14ac:dyDescent="0.25">
      <c r="A112" t="s">
        <v>73</v>
      </c>
      <c r="E112">
        <v>421505</v>
      </c>
      <c r="F112">
        <v>345101</v>
      </c>
      <c r="G112">
        <v>350706</v>
      </c>
      <c r="H112">
        <v>470057</v>
      </c>
      <c r="I112">
        <v>430044</v>
      </c>
      <c r="J112">
        <f t="shared" si="2"/>
        <v>403482.6</v>
      </c>
      <c r="K112">
        <f t="shared" si="3"/>
        <v>24141.506097590463</v>
      </c>
    </row>
    <row r="113" spans="1:11" x14ac:dyDescent="0.25">
      <c r="A113" t="s">
        <v>114</v>
      </c>
    </row>
    <row r="114" spans="1:11" x14ac:dyDescent="0.25">
      <c r="A114" t="s">
        <v>80</v>
      </c>
      <c r="E114">
        <v>86111</v>
      </c>
      <c r="F114">
        <v>91912</v>
      </c>
      <c r="G114">
        <v>70981</v>
      </c>
      <c r="H114">
        <v>98189</v>
      </c>
      <c r="I114">
        <v>99107</v>
      </c>
      <c r="J114">
        <f t="shared" si="2"/>
        <v>89260</v>
      </c>
      <c r="K114">
        <f t="shared" si="3"/>
        <v>5136.932917607548</v>
      </c>
    </row>
    <row r="115" spans="1:11" x14ac:dyDescent="0.25">
      <c r="A115" t="s">
        <v>104</v>
      </c>
      <c r="E115">
        <v>11996119</v>
      </c>
      <c r="F115">
        <v>139699249</v>
      </c>
      <c r="G115">
        <v>140009271</v>
      </c>
      <c r="H115">
        <v>148596911</v>
      </c>
      <c r="I115">
        <v>142766359</v>
      </c>
      <c r="J115">
        <f t="shared" si="2"/>
        <v>116613581.8</v>
      </c>
      <c r="K115">
        <f t="shared" si="3"/>
        <v>26203073.224251725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79440</v>
      </c>
      <c r="F117">
        <v>88987</v>
      </c>
      <c r="G117">
        <v>99389</v>
      </c>
      <c r="H117">
        <v>103812</v>
      </c>
      <c r="I117">
        <v>112612</v>
      </c>
      <c r="J117">
        <f t="shared" si="2"/>
        <v>96848</v>
      </c>
      <c r="K117">
        <f t="shared" si="3"/>
        <v>5780.5339632251962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145414</v>
      </c>
      <c r="F119">
        <v>1382789</v>
      </c>
      <c r="G119">
        <v>126892</v>
      </c>
      <c r="H119">
        <v>118320</v>
      </c>
      <c r="I119">
        <v>128721</v>
      </c>
      <c r="J119">
        <f t="shared" si="2"/>
        <v>380427.2</v>
      </c>
      <c r="K119">
        <f t="shared" si="3"/>
        <v>250628.87656082248</v>
      </c>
    </row>
    <row r="120" spans="1:11" x14ac:dyDescent="0.25">
      <c r="A120" t="s">
        <v>117</v>
      </c>
      <c r="F120">
        <v>1318914</v>
      </c>
    </row>
    <row r="121" spans="1:11" x14ac:dyDescent="0.25">
      <c r="A121" t="s">
        <v>93</v>
      </c>
      <c r="E121">
        <v>7480402</v>
      </c>
      <c r="F121">
        <v>8192890</v>
      </c>
      <c r="G121">
        <v>7729382</v>
      </c>
      <c r="H121">
        <v>7821155</v>
      </c>
      <c r="I121">
        <v>8602225</v>
      </c>
      <c r="J121">
        <f t="shared" si="2"/>
        <v>7965210.7999999998</v>
      </c>
      <c r="K121">
        <f t="shared" si="3"/>
        <v>196090.7670053335</v>
      </c>
    </row>
    <row r="122" spans="1:11" x14ac:dyDescent="0.25">
      <c r="A122" t="s">
        <v>94</v>
      </c>
      <c r="E122">
        <v>88694</v>
      </c>
      <c r="F122">
        <v>106404</v>
      </c>
      <c r="G122">
        <v>71536</v>
      </c>
      <c r="H122">
        <v>81435</v>
      </c>
      <c r="I122">
        <v>47935</v>
      </c>
      <c r="J122">
        <f t="shared" si="2"/>
        <v>79200.800000000003</v>
      </c>
      <c r="K122">
        <f t="shared" si="3"/>
        <v>9673.2259221006479</v>
      </c>
    </row>
    <row r="123" spans="1:11" x14ac:dyDescent="0.25">
      <c r="A123" t="s">
        <v>98</v>
      </c>
      <c r="E123">
        <v>33948</v>
      </c>
      <c r="F123">
        <v>29274</v>
      </c>
      <c r="G123">
        <v>48278</v>
      </c>
      <c r="H123">
        <v>29501</v>
      </c>
      <c r="I123">
        <v>55155</v>
      </c>
      <c r="J123">
        <f t="shared" si="2"/>
        <v>39231.199999999997</v>
      </c>
      <c r="K123">
        <f t="shared" si="3"/>
        <v>5278.0054130324652</v>
      </c>
    </row>
    <row r="124" spans="1:11" x14ac:dyDescent="0.25">
      <c r="A124" t="s">
        <v>102</v>
      </c>
      <c r="E124">
        <v>143159</v>
      </c>
      <c r="F124">
        <v>183445</v>
      </c>
      <c r="G124">
        <v>199429</v>
      </c>
      <c r="H124">
        <v>207249</v>
      </c>
      <c r="I124">
        <v>266523</v>
      </c>
      <c r="J124">
        <f t="shared" si="2"/>
        <v>199961</v>
      </c>
      <c r="K124">
        <f t="shared" si="3"/>
        <v>19978.917978709454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178882</v>
      </c>
      <c r="F126">
        <v>197210</v>
      </c>
      <c r="G126">
        <v>266096</v>
      </c>
      <c r="H126">
        <v>305040</v>
      </c>
      <c r="I126">
        <v>304184</v>
      </c>
      <c r="J126">
        <f t="shared" si="2"/>
        <v>250282.4</v>
      </c>
      <c r="K126">
        <f t="shared" si="3"/>
        <v>26522.201970424714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1699786</v>
      </c>
      <c r="F128">
        <v>1428494</v>
      </c>
      <c r="G128">
        <v>1665582</v>
      </c>
      <c r="H128">
        <v>1634732</v>
      </c>
      <c r="I128">
        <v>1728628</v>
      </c>
      <c r="J128">
        <f t="shared" si="2"/>
        <v>1631444.4</v>
      </c>
      <c r="K128">
        <f t="shared" si="3"/>
        <v>53141.450538727309</v>
      </c>
    </row>
    <row r="129" spans="1:11" x14ac:dyDescent="0.25">
      <c r="A129" t="s">
        <v>11</v>
      </c>
      <c r="B129" t="s">
        <v>175</v>
      </c>
      <c r="C129" t="s">
        <v>173</v>
      </c>
      <c r="E129">
        <v>861680</v>
      </c>
      <c r="F129">
        <v>831492</v>
      </c>
      <c r="G129">
        <v>573393</v>
      </c>
      <c r="H129">
        <v>572471</v>
      </c>
      <c r="I129">
        <v>795249</v>
      </c>
      <c r="J129">
        <f t="shared" si="2"/>
        <v>726857</v>
      </c>
      <c r="K129">
        <f t="shared" si="3"/>
        <v>63713.980612578271</v>
      </c>
    </row>
    <row r="130" spans="1:11" x14ac:dyDescent="0.25">
      <c r="A130" t="s">
        <v>47</v>
      </c>
      <c r="B130" t="s">
        <v>147</v>
      </c>
      <c r="E130">
        <v>3273099</v>
      </c>
      <c r="F130">
        <v>1956544</v>
      </c>
      <c r="G130">
        <v>1728848</v>
      </c>
      <c r="H130">
        <v>3091479</v>
      </c>
      <c r="I130">
        <v>2134716</v>
      </c>
      <c r="J130">
        <f t="shared" si="2"/>
        <v>2436937.2000000002</v>
      </c>
      <c r="K130">
        <f t="shared" si="3"/>
        <v>312337.72740567225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workbookViewId="0">
      <selection activeCell="F9" sqref="F9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188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2014-08-19T15:55:23Z</dcterms:modified>
</cp:coreProperties>
</file>