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1140" windowWidth="15315" windowHeight="11760"/>
  </bookViews>
  <sheets>
    <sheet name="1_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3" i="1" l="1"/>
  <c r="K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2" i="1"/>
  <c r="J63" i="1"/>
  <c r="J64" i="1"/>
  <c r="J65" i="1"/>
  <c r="J66" i="1"/>
  <c r="J67" i="1"/>
  <c r="J68" i="1"/>
  <c r="J69" i="1"/>
  <c r="J70" i="1"/>
  <c r="J71" i="1"/>
  <c r="J72" i="1"/>
  <c r="J73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5" i="1"/>
  <c r="J96" i="1"/>
  <c r="J97" i="1"/>
  <c r="J98" i="1"/>
  <c r="J99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7" i="1"/>
  <c r="J128" i="1"/>
  <c r="J129" i="1"/>
  <c r="J130" i="1"/>
  <c r="J4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7" i="1"/>
  <c r="K128" i="1"/>
  <c r="K129" i="1"/>
  <c r="K130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2" i="1"/>
  <c r="K63" i="1"/>
  <c r="K64" i="1"/>
  <c r="K65" i="1"/>
  <c r="K66" i="1"/>
  <c r="K67" i="1"/>
  <c r="K68" i="1"/>
  <c r="K69" i="1"/>
  <c r="K70" i="1"/>
  <c r="K71" i="1"/>
  <c r="K72" i="1"/>
  <c r="K73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5" i="1"/>
  <c r="K96" i="1"/>
  <c r="K97" i="1"/>
  <c r="K98" i="1"/>
  <c r="K99" i="1"/>
  <c r="K103" i="1"/>
  <c r="K104" i="1"/>
  <c r="K106" i="1"/>
  <c r="K107" i="1"/>
  <c r="K108" i="1"/>
  <c r="K109" i="1"/>
  <c r="K110" i="1"/>
  <c r="K111" i="1"/>
  <c r="K112" i="1"/>
  <c r="K4" i="1"/>
  <c r="K5" i="1"/>
  <c r="K6" i="1"/>
</calcChain>
</file>

<file path=xl/sharedStrings.xml><?xml version="1.0" encoding="utf-8"?>
<sst xmlns="http://schemas.openxmlformats.org/spreadsheetml/2006/main" count="350" uniqueCount="189">
  <si>
    <t>Name</t>
  </si>
  <si>
    <t>Unknown 1</t>
  </si>
  <si>
    <t>Unknown 2</t>
  </si>
  <si>
    <t>1-Octanesulfonyl chloride</t>
  </si>
  <si>
    <t>Propanoic acid, 2-[(trimethylsilyl)oxy]-, trimethylsilyl ester</t>
  </si>
  <si>
    <t>Unknown 8</t>
  </si>
  <si>
    <t>Unknown 9</t>
  </si>
  <si>
    <t>Unknown 10</t>
  </si>
  <si>
    <t>Boric acid, trimethyl ester</t>
  </si>
  <si>
    <t>Propanoic acid, 2-oxo-, methyl ester</t>
  </si>
  <si>
    <t>Pyruvic acid_1175_1TMS</t>
  </si>
  <si>
    <t>Valine_1245_2TMS</t>
  </si>
  <si>
    <t>Leucine_1252_1TMS</t>
  </si>
  <si>
    <t>Isoleucine_1285_1TMS</t>
  </si>
  <si>
    <t>Propanedioic acid, bis(trimethylsilyl) ester</t>
  </si>
  <si>
    <t>Glycine d5_1343_3TMS</t>
  </si>
  <si>
    <t>Unknown 12</t>
  </si>
  <si>
    <t>Unknown 13</t>
  </si>
  <si>
    <t>Dichloroacetic acid, 6-ethyl-3-octyl ester</t>
  </si>
  <si>
    <t>Serine_1361_2TMS</t>
  </si>
  <si>
    <t>Phosphate_1372_4TMS</t>
  </si>
  <si>
    <t>Propanoic acid, 2,3-bis[(trimethylsilyl)oxy]-, trimethylsilyl ester</t>
  </si>
  <si>
    <t>Threonine_1384_2TMS</t>
  </si>
  <si>
    <t>Unknown 15</t>
  </si>
  <si>
    <t>Unknown 16</t>
  </si>
  <si>
    <t>Serine_1408_3TMS</t>
  </si>
  <si>
    <t>Unknown 17</t>
  </si>
  <si>
    <t>Succinic acid d4_1419_2TMS</t>
  </si>
  <si>
    <t>Fumaric acid_1413_2TMS</t>
  </si>
  <si>
    <t>Unknown 18</t>
  </si>
  <si>
    <t>Unknown 20</t>
  </si>
  <si>
    <t>Unknown 21</t>
  </si>
  <si>
    <t>Unknown 22</t>
  </si>
  <si>
    <t>Threose_1819_3TMS</t>
  </si>
  <si>
    <t>2(3H)-Furanone, dihydro-3,4-bis[(trimethylsilyl)oxy]-, trans-</t>
  </si>
  <si>
    <t>Threose_1840_3TMS</t>
  </si>
  <si>
    <t>Unknown 23</t>
  </si>
  <si>
    <t>Unknown 24</t>
  </si>
  <si>
    <t>Malic acid_1546_3TMS</t>
  </si>
  <si>
    <t>Unknown 25</t>
  </si>
  <si>
    <t>2,3,4-Trihydroxybutyric acid tetrakis(trimethylsilyl) deriv.</t>
  </si>
  <si>
    <t>Unknown 27</t>
  </si>
  <si>
    <t>Glycerol_1285_4TMS</t>
  </si>
  <si>
    <t>Arabinofuranose, 1,2,3,5-tetrakis-O-(trimethylsilyl)-</t>
  </si>
  <si>
    <t>Fructose_1773_5TMS</t>
  </si>
  <si>
    <t>Mannose, 6-deoxy-2,3,4,5-tetrakis-O-(trimethylsilyl)-, L-</t>
  </si>
  <si>
    <t>Unknown 28</t>
  </si>
  <si>
    <t>Xylose_1661_4TMS</t>
  </si>
  <si>
    <t>Erythro-Pentonic acid, 2-deoxy-3,4,5-tris-O-(trimethylsilyl)-, trimethylsilyl ester</t>
  </si>
  <si>
    <t>D-Gluconic acid, 2,3,4,5,6-pentakis-O-(trimethylsilyl)-, trimethylsilyl ester</t>
  </si>
  <si>
    <t>Fucose_1724_4TMS</t>
  </si>
  <si>
    <t>N,O-Bis-(trimethylsilyl)-2-pyrrolidone carboxylic acid</t>
  </si>
  <si>
    <t>Unknown 31</t>
  </si>
  <si>
    <t>Unknown 32</t>
  </si>
  <si>
    <t>Fructose_1773_5TMS:2</t>
  </si>
  <si>
    <t>1,6-anhydroglucose_1803_3TMS</t>
  </si>
  <si>
    <t>Unknown 34</t>
  </si>
  <si>
    <t>D-Glycero-D-gulo-Heptonic acid, 2,3,5,6,7-pentakis-O-(trimethylsilyl)-, ç-lactone</t>
  </si>
  <si>
    <t>Lyxose, tetra-(trimethylsilyl)-ether</t>
  </si>
  <si>
    <t>Unknown 39</t>
  </si>
  <si>
    <t>Unknown 40</t>
  </si>
  <si>
    <t>Unknown 41</t>
  </si>
  <si>
    <t>myo-inositol_2014_5TMS</t>
  </si>
  <si>
    <t>Shikimic acid_1838_4TMS</t>
  </si>
  <si>
    <t>Allose_1831_5TMS</t>
  </si>
  <si>
    <t>Isoascorbic acid_2032_4TMS</t>
  </si>
  <si>
    <t>Unknown 42</t>
  </si>
  <si>
    <t>Galactose_1872_5TMS</t>
  </si>
  <si>
    <t>Allose_1831_5TMS:2</t>
  </si>
  <si>
    <t>Fructose_1763_5TMS</t>
  </si>
  <si>
    <t>Unknown 43</t>
  </si>
  <si>
    <t>Unknown 44</t>
  </si>
  <si>
    <t>Unknown 45</t>
  </si>
  <si>
    <t>Unknown 46</t>
  </si>
  <si>
    <t>Mannose, 6-deoxy-2,3,4,5-tetrakis-O-(trimethylsilyl)-, L-:2</t>
  </si>
  <si>
    <t>Hexadecanoic acid_2101_1TMS</t>
  </si>
  <si>
    <t>à-D-Glucopyranoside, methyl 2,3,4-tris-O-(trimethylsilyl)-6-dodecanoyl-</t>
  </si>
  <si>
    <t>Fructose_1763_5TMS:2</t>
  </si>
  <si>
    <t>à-D-Mannopyranoside, methyl 2,3,4,6-tetrakis-O-(trimethylsilyl)-</t>
  </si>
  <si>
    <t>Fructose_1831_5TMS</t>
  </si>
  <si>
    <t>Unknown 49</t>
  </si>
  <si>
    <t>Fructose_1763_5TMS:3</t>
  </si>
  <si>
    <t>Arabinofuranose, 1,2,3,5-tetrakis-O-(trimethylsilyl)-:2</t>
  </si>
  <si>
    <t>Octadecanoic acid_2292_1TMS</t>
  </si>
  <si>
    <t>Unknown 50</t>
  </si>
  <si>
    <t>Unknown 51</t>
  </si>
  <si>
    <t>Fructose_1763_5TMS:4</t>
  </si>
  <si>
    <t>á-D-Glucopyranose, 1,2,3,4,6-pentakis-O-(trimethylsilyl)-</t>
  </si>
  <si>
    <t>Fructose_1763_5TMS:5</t>
  </si>
  <si>
    <t>Unknown 52</t>
  </si>
  <si>
    <t>Unknown 53</t>
  </si>
  <si>
    <t>Ribitol_1660_5TMS</t>
  </si>
  <si>
    <t>Sucrose_2323_8TMS</t>
  </si>
  <si>
    <t>Unknown 55</t>
  </si>
  <si>
    <t>Unknown 56</t>
  </si>
  <si>
    <t>Trehalose_2614_8TMS</t>
  </si>
  <si>
    <t>Palmitin_2606_2TMS</t>
  </si>
  <si>
    <t>Sedoheptulose_2252_6TMS</t>
  </si>
  <si>
    <t>Unknown 57</t>
  </si>
  <si>
    <t>D-Xylopyranose, 1,2,3,4-tetrakis-O-(trimethylsilyl)-</t>
  </si>
  <si>
    <t>Glucopyranose, pentakis-O-trimethylsilyl-</t>
  </si>
  <si>
    <t>Bis(trimethylsilyl)monostearin</t>
  </si>
  <si>
    <t>Unknown 58</t>
  </si>
  <si>
    <t>Unknown 3</t>
  </si>
  <si>
    <t>Unknown 5</t>
  </si>
  <si>
    <t>Unknown 11</t>
  </si>
  <si>
    <t>Unknown 14</t>
  </si>
  <si>
    <t>Unknown 19</t>
  </si>
  <si>
    <t>Unknown 29</t>
  </si>
  <si>
    <t>Unknown 30</t>
  </si>
  <si>
    <t>Sorbose_1849_5TMS</t>
  </si>
  <si>
    <t>Fructose_1845_5TMS</t>
  </si>
  <si>
    <t>1,2,3-Propanetricarboxylic acid, 2-[(trimethylsilyl)oxy]-, tris(trimethylsilyl) ester</t>
  </si>
  <si>
    <t>Unknown 38</t>
  </si>
  <si>
    <t>Unknown 47</t>
  </si>
  <si>
    <t>à-D-Xylopyranose, 1,2,3,4-tetrakis-O-(trimethylsilyl)-</t>
  </si>
  <si>
    <t>Unknown 33</t>
  </si>
  <si>
    <t>Unknown 54</t>
  </si>
  <si>
    <t>Unknown 26</t>
  </si>
  <si>
    <r>
      <t>beta</t>
    </r>
    <r>
      <rPr>
        <b/>
        <sz val="11"/>
        <color rgb="FF252525"/>
        <rFont val="Arial"/>
        <family val="2"/>
      </rPr>
      <t xml:space="preserve">-carboxyglutaric acid </t>
    </r>
  </si>
  <si>
    <t>inhibitor of aconitase, interferes with Krebs cycle</t>
  </si>
  <si>
    <t>threonic acid</t>
  </si>
  <si>
    <t>Threonic acid-1,4-lactone</t>
  </si>
  <si>
    <t>arabinose</t>
  </si>
  <si>
    <t>pectin, hemi celluloses</t>
  </si>
  <si>
    <t>octadecanoic acid</t>
  </si>
  <si>
    <t> saturated fatty acid with an 18-carbon chain </t>
  </si>
  <si>
    <t>provide structural integrity to the cell wall and plasma membranes in plants</t>
  </si>
  <si>
    <t>boric acid</t>
  </si>
  <si>
    <t>allose</t>
  </si>
  <si>
    <t>cellobiose</t>
  </si>
  <si>
    <t>butanal</t>
  </si>
  <si>
    <t>volatile aldehyde produced from degradation of fatty acids</t>
  </si>
  <si>
    <t>non natural - possibly from acetic acid in GC</t>
  </si>
  <si>
    <t>breakdown product of cellulose /lactose</t>
  </si>
  <si>
    <r>
      <t>Found on </t>
    </r>
    <r>
      <rPr>
        <i/>
        <sz val="11"/>
        <color rgb="FF0B0080"/>
        <rFont val="Arial"/>
        <family val="2"/>
      </rPr>
      <t>N</t>
    </r>
    <r>
      <rPr>
        <sz val="11"/>
        <color rgb="FF0B0080"/>
        <rFont val="Arial"/>
        <family val="2"/>
      </rPr>
      <t>-linked</t>
    </r>
    <r>
      <rPr>
        <sz val="11"/>
        <color rgb="FF252525"/>
        <rFont val="Arial"/>
        <family val="2"/>
      </rPr>
      <t> </t>
    </r>
    <r>
      <rPr>
        <sz val="11"/>
        <color rgb="FF0B0080"/>
        <rFont val="Arial"/>
        <family val="2"/>
      </rPr>
      <t>glycans</t>
    </r>
    <r>
      <rPr>
        <sz val="11"/>
        <color rgb="FF252525"/>
        <rFont val="Arial"/>
        <family val="2"/>
      </rPr>
      <t> on plant </t>
    </r>
    <r>
      <rPr>
        <sz val="11"/>
        <color rgb="FF0B0080"/>
        <rFont val="Arial"/>
        <family val="2"/>
      </rPr>
      <t>cell</t>
    </r>
    <r>
      <rPr>
        <sz val="11"/>
        <color rgb="FF252525"/>
        <rFont val="Arial"/>
        <family val="2"/>
      </rPr>
      <t> surface</t>
    </r>
  </si>
  <si>
    <t>monosaccharide</t>
  </si>
  <si>
    <t>Fructose</t>
  </si>
  <si>
    <t>Isosaccharinic acid</t>
  </si>
  <si>
    <t>STANDARD</t>
  </si>
  <si>
    <t>Palmitic acid</t>
  </si>
  <si>
    <t> saturated fatty acid with an 16-carbon chain </t>
  </si>
  <si>
    <t>Isotridecanol</t>
  </si>
  <si>
    <t>fatty alcohol (C13)</t>
  </si>
  <si>
    <t>Isoascorbic acid</t>
  </si>
  <si>
    <t>Isoleucine</t>
  </si>
  <si>
    <t>Leucine</t>
  </si>
  <si>
    <t>Xylose</t>
  </si>
  <si>
    <t>Malate</t>
  </si>
  <si>
    <t>Mannose</t>
  </si>
  <si>
    <t>Myo-inositol</t>
  </si>
  <si>
    <t>Pyroglutamic acid</t>
  </si>
  <si>
    <t>product of the glutathione-ascorbate cycle (ROS)</t>
  </si>
  <si>
    <t>glyceride of palmitic acid</t>
  </si>
  <si>
    <t>Palmitin</t>
  </si>
  <si>
    <t>Phosphate</t>
  </si>
  <si>
    <t>Proline</t>
  </si>
  <si>
    <t>Malonic acid</t>
  </si>
  <si>
    <t>succinate dehydrogenase inhibitor</t>
  </si>
  <si>
    <t>carboxylic acid metabolism</t>
  </si>
  <si>
    <t>Propanoic acid</t>
  </si>
  <si>
    <t>Pyruvate</t>
  </si>
  <si>
    <t>Ribitol</t>
  </si>
  <si>
    <t>Sedoheptulose</t>
  </si>
  <si>
    <t>Serine</t>
  </si>
  <si>
    <t>Shikimate</t>
  </si>
  <si>
    <t>Sorbose</t>
  </si>
  <si>
    <t>Sucrose</t>
  </si>
  <si>
    <t>Threonine</t>
  </si>
  <si>
    <t>Threose</t>
  </si>
  <si>
    <t>Trehalose</t>
  </si>
  <si>
    <t>crystalline pentose alcohol formed by the reduction of ribose</t>
  </si>
  <si>
    <r>
      <t> a </t>
    </r>
    <r>
      <rPr>
        <sz val="11"/>
        <color rgb="FF0B0080"/>
        <rFont val="Arial"/>
        <family val="2"/>
      </rPr>
      <t>monosaccharide</t>
    </r>
    <r>
      <rPr>
        <sz val="11"/>
        <color rgb="FF252525"/>
        <rFont val="Arial"/>
        <family val="2"/>
      </rPr>
      <t> with seven </t>
    </r>
    <r>
      <rPr>
        <sz val="11"/>
        <color rgb="FF0B0080"/>
        <rFont val="Arial"/>
        <family val="2"/>
      </rPr>
      <t>carbon</t>
    </r>
    <r>
      <rPr>
        <sz val="11"/>
        <color rgb="FF252525"/>
        <rFont val="Arial"/>
        <family val="2"/>
      </rPr>
      <t> atoms</t>
    </r>
  </si>
  <si>
    <t>amino acid</t>
  </si>
  <si>
    <t>triose sugar</t>
  </si>
  <si>
    <t>Valine</t>
  </si>
  <si>
    <t>Butanal, 2,3,4-tris[(trimethylsilyl)oxy]-, O-methyloxime, [R-(R*,R*)]-</t>
  </si>
  <si>
    <t>Cellobiose_2591_8TMS</t>
  </si>
  <si>
    <t>Proline_1327_1TMS</t>
  </si>
  <si>
    <t>Unknown 35</t>
  </si>
  <si>
    <t>Unknown 36</t>
  </si>
  <si>
    <t>Unknown 37</t>
  </si>
  <si>
    <t>Unknown 4</t>
  </si>
  <si>
    <t>Unknown 6</t>
  </si>
  <si>
    <t>Unknown 7</t>
  </si>
  <si>
    <t>SE</t>
  </si>
  <si>
    <t>MEAN</t>
  </si>
  <si>
    <t>Fum2 Control Day 1 8h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</si>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</sst>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52525"/>
      <name val="Arial"/>
      <family val="2"/>
    </font>
    <font>
      <b/>
      <i/>
      <sz val="11"/>
      <color rgb="FF252525"/>
      <name val="Arial"/>
      <family val="2"/>
    </font>
    <font>
      <sz val="9"/>
      <color rgb="FF666666"/>
      <name val="Tahoma"/>
      <family val="2"/>
    </font>
    <font>
      <sz val="12"/>
      <color rgb="FF545454"/>
      <name val="Arial"/>
      <family val="2"/>
    </font>
    <font>
      <sz val="11"/>
      <color rgb="FF252525"/>
      <name val="Arial"/>
      <family val="2"/>
    </font>
    <font>
      <sz val="11"/>
      <color rgb="FF0B0080"/>
      <name val="Arial"/>
      <family val="2"/>
    </font>
    <font>
      <i/>
      <sz val="11"/>
      <color rgb="FF0B0080"/>
      <name val="Arial"/>
      <family val="2"/>
    </font>
    <font>
      <sz val="10"/>
      <color rgb="FF222222"/>
      <name val="Arial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5" fillId="0" borderId="0" xfId="0" applyFont="1"/>
    <xf numFmtId="0" fontId="2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zoomScale="80" zoomScaleNormal="80" workbookViewId="0">
      <selection activeCell="K2" sqref="A1:K2"/>
    </sheetView>
  </sheetViews>
  <sheetFormatPr defaultRowHeight="15" x14ac:dyDescent="0.25"/>
  <cols>
    <col min="1" max="1" width="31.85546875" customWidth="1"/>
    <col min="2" max="2" width="1.28515625" customWidth="1"/>
    <col min="3" max="3" width="16.28515625" customWidth="1"/>
    <col min="4" max="9" width="10.85546875" bestFit="1" customWidth="1"/>
  </cols>
  <sheetData>
    <row r="1" spans="1:11" x14ac:dyDescent="0.25">
      <c r="A1" s="7"/>
      <c r="B1" s="7"/>
      <c r="C1" s="7"/>
      <c r="D1" s="7"/>
      <c r="E1" s="7">
        <v>36</v>
      </c>
      <c r="F1" s="7">
        <v>37</v>
      </c>
      <c r="G1" s="7">
        <v>38</v>
      </c>
      <c r="H1" s="7">
        <v>39</v>
      </c>
      <c r="I1" s="7">
        <v>40</v>
      </c>
      <c r="J1" s="7"/>
      <c r="K1" s="7"/>
    </row>
    <row r="2" spans="1:11" s="6" customFormat="1" x14ac:dyDescent="0.25">
      <c r="A2" s="7" t="s">
        <v>0</v>
      </c>
      <c r="B2" s="7"/>
      <c r="C2" s="7"/>
      <c r="D2" s="7"/>
      <c r="E2" s="7" t="s">
        <v>188</v>
      </c>
      <c r="F2" s="7" t="s">
        <v>188</v>
      </c>
      <c r="G2" s="7" t="s">
        <v>188</v>
      </c>
      <c r="H2" s="7" t="s">
        <v>188</v>
      </c>
      <c r="I2" s="7" t="s">
        <v>188</v>
      </c>
      <c r="J2" s="7" t="s">
        <v>186</v>
      </c>
      <c r="K2" s="7" t="s">
        <v>185</v>
      </c>
    </row>
    <row r="3" spans="1:11" x14ac:dyDescent="0.25">
      <c r="A3" t="s">
        <v>112</v>
      </c>
      <c r="B3" s="1" t="s">
        <v>119</v>
      </c>
      <c r="C3" s="1" t="s">
        <v>120</v>
      </c>
      <c r="E3">
        <v>97477377</v>
      </c>
      <c r="F3">
        <v>98691189</v>
      </c>
      <c r="G3">
        <v>82918278</v>
      </c>
      <c r="H3">
        <v>88198728</v>
      </c>
      <c r="I3">
        <v>90182787</v>
      </c>
      <c r="J3">
        <f>AVERAGE(E3:I3)</f>
        <v>91493671.799999997</v>
      </c>
      <c r="K3">
        <f t="shared" ref="K3" si="0">STDEV(E3:I3)/SQRT(5)</f>
        <v>2947214.2286735009</v>
      </c>
    </row>
    <row r="4" spans="1:11" x14ac:dyDescent="0.25">
      <c r="A4" t="s">
        <v>55</v>
      </c>
      <c r="B4" s="1"/>
      <c r="C4" s="1"/>
      <c r="E4">
        <v>29914925</v>
      </c>
      <c r="F4">
        <v>34266085</v>
      </c>
      <c r="G4">
        <v>36362894</v>
      </c>
      <c r="H4">
        <v>12919662</v>
      </c>
      <c r="I4">
        <v>16635576</v>
      </c>
      <c r="J4">
        <f>AVERAGE(E4:I4)</f>
        <v>26019828.399999999</v>
      </c>
      <c r="K4">
        <f t="shared" ref="K4:K5" si="1">STDEV(E4:I4)/SQRT(5)</f>
        <v>4742520.8711025873</v>
      </c>
    </row>
    <row r="5" spans="1:11" x14ac:dyDescent="0.25">
      <c r="A5" t="s">
        <v>3</v>
      </c>
      <c r="E5">
        <v>3021499</v>
      </c>
      <c r="F5">
        <v>2686392</v>
      </c>
      <c r="G5">
        <v>2641085</v>
      </c>
      <c r="H5">
        <v>2724665</v>
      </c>
      <c r="I5">
        <v>2978507</v>
      </c>
      <c r="J5">
        <f t="shared" ref="J5:J68" si="2">AVERAGE(E5:I5)</f>
        <v>2810429.6</v>
      </c>
      <c r="K5">
        <f t="shared" si="1"/>
        <v>78809.514141123844</v>
      </c>
    </row>
    <row r="6" spans="1:11" x14ac:dyDescent="0.25">
      <c r="A6" t="s">
        <v>34</v>
      </c>
      <c r="B6" s="2" t="s">
        <v>122</v>
      </c>
      <c r="E6">
        <v>8451648</v>
      </c>
      <c r="F6">
        <v>13663450</v>
      </c>
      <c r="G6">
        <v>22318691</v>
      </c>
      <c r="H6">
        <v>19341452</v>
      </c>
      <c r="I6">
        <v>16833029</v>
      </c>
      <c r="J6">
        <f t="shared" si="2"/>
        <v>16121654</v>
      </c>
      <c r="K6">
        <f>STDEV(E6:I6)/SQRT(5)</f>
        <v>2389018.4184770319</v>
      </c>
    </row>
    <row r="7" spans="1:11" x14ac:dyDescent="0.25">
      <c r="A7" t="s">
        <v>40</v>
      </c>
      <c r="B7" t="s">
        <v>121</v>
      </c>
      <c r="E7">
        <v>28637820</v>
      </c>
      <c r="F7">
        <v>32162241</v>
      </c>
      <c r="G7">
        <v>34619876</v>
      </c>
      <c r="H7">
        <v>28779558</v>
      </c>
      <c r="I7">
        <v>29178548</v>
      </c>
      <c r="J7">
        <f t="shared" si="2"/>
        <v>30675608.600000001</v>
      </c>
      <c r="K7">
        <f t="shared" ref="K7:K70" si="3">STDEV(E7:I7)/SQRT(5)</f>
        <v>1178051.3976808311</v>
      </c>
    </row>
    <row r="8" spans="1:11" x14ac:dyDescent="0.25">
      <c r="A8" t="s">
        <v>87</v>
      </c>
      <c r="E8">
        <v>194521</v>
      </c>
      <c r="F8">
        <v>216076</v>
      </c>
      <c r="G8">
        <v>227859</v>
      </c>
      <c r="H8">
        <v>278852</v>
      </c>
      <c r="I8">
        <v>223086</v>
      </c>
      <c r="J8">
        <f t="shared" si="2"/>
        <v>228078.8</v>
      </c>
      <c r="K8">
        <f t="shared" si="3"/>
        <v>13915.975263703202</v>
      </c>
    </row>
    <row r="9" spans="1:11" x14ac:dyDescent="0.25">
      <c r="A9" t="s">
        <v>76</v>
      </c>
      <c r="E9">
        <v>110373</v>
      </c>
      <c r="F9">
        <v>119837</v>
      </c>
      <c r="G9">
        <v>101903</v>
      </c>
      <c r="H9">
        <v>119018</v>
      </c>
      <c r="I9">
        <v>124746</v>
      </c>
      <c r="J9">
        <f t="shared" si="2"/>
        <v>115175.4</v>
      </c>
      <c r="K9">
        <f t="shared" si="3"/>
        <v>4045.442628440057</v>
      </c>
    </row>
    <row r="10" spans="1:11" x14ac:dyDescent="0.25">
      <c r="A10" t="s">
        <v>78</v>
      </c>
      <c r="E10">
        <v>208718</v>
      </c>
      <c r="F10">
        <v>259335</v>
      </c>
      <c r="G10">
        <v>252573</v>
      </c>
      <c r="H10">
        <v>278854</v>
      </c>
      <c r="I10">
        <v>272879</v>
      </c>
      <c r="J10">
        <f t="shared" si="2"/>
        <v>254471.8</v>
      </c>
      <c r="K10">
        <f t="shared" si="3"/>
        <v>12357.149871228397</v>
      </c>
    </row>
    <row r="11" spans="1:11" x14ac:dyDescent="0.25">
      <c r="A11" t="s">
        <v>115</v>
      </c>
      <c r="E11">
        <v>1347888</v>
      </c>
      <c r="F11">
        <v>1489388</v>
      </c>
      <c r="G11">
        <v>1400298</v>
      </c>
      <c r="H11">
        <v>1382777</v>
      </c>
      <c r="I11">
        <v>1356402</v>
      </c>
      <c r="J11">
        <f t="shared" si="2"/>
        <v>1395350.6</v>
      </c>
      <c r="K11">
        <f t="shared" si="3"/>
        <v>25293.572921989489</v>
      </c>
    </row>
    <row r="12" spans="1:11" x14ac:dyDescent="0.25">
      <c r="A12" t="s">
        <v>64</v>
      </c>
      <c r="B12" t="s">
        <v>129</v>
      </c>
      <c r="E12">
        <v>10075026</v>
      </c>
      <c r="F12">
        <v>6888377</v>
      </c>
      <c r="G12">
        <v>6092665</v>
      </c>
      <c r="H12">
        <v>8043247</v>
      </c>
      <c r="I12">
        <v>9232520</v>
      </c>
      <c r="J12">
        <f t="shared" si="2"/>
        <v>8066367</v>
      </c>
      <c r="K12">
        <f t="shared" si="3"/>
        <v>730695.50282569812</v>
      </c>
    </row>
    <row r="13" spans="1:11" x14ac:dyDescent="0.25">
      <c r="A13" t="s">
        <v>68</v>
      </c>
      <c r="B13" t="s">
        <v>129</v>
      </c>
      <c r="E13">
        <v>551478</v>
      </c>
      <c r="F13">
        <v>452533</v>
      </c>
      <c r="G13">
        <v>456610</v>
      </c>
      <c r="H13">
        <v>472876</v>
      </c>
      <c r="I13">
        <v>489187</v>
      </c>
      <c r="J13">
        <f t="shared" si="2"/>
        <v>484536.8</v>
      </c>
      <c r="K13">
        <f t="shared" si="3"/>
        <v>17948.359600253163</v>
      </c>
    </row>
    <row r="14" spans="1:11" x14ac:dyDescent="0.25">
      <c r="A14" t="s">
        <v>43</v>
      </c>
      <c r="B14" t="s">
        <v>123</v>
      </c>
      <c r="C14" t="s">
        <v>124</v>
      </c>
      <c r="E14">
        <v>2066637</v>
      </c>
      <c r="F14">
        <v>3781944</v>
      </c>
      <c r="G14">
        <v>4052515</v>
      </c>
      <c r="H14">
        <v>2452724</v>
      </c>
      <c r="I14">
        <v>2415328</v>
      </c>
      <c r="J14">
        <f t="shared" si="2"/>
        <v>2953829.6</v>
      </c>
      <c r="K14">
        <f t="shared" si="3"/>
        <v>401315.62221705267</v>
      </c>
    </row>
    <row r="15" spans="1:11" x14ac:dyDescent="0.25">
      <c r="A15" t="s">
        <v>82</v>
      </c>
      <c r="B15" t="s">
        <v>123</v>
      </c>
      <c r="C15" t="s">
        <v>124</v>
      </c>
      <c r="E15">
        <v>423081</v>
      </c>
      <c r="F15">
        <v>630088</v>
      </c>
      <c r="G15">
        <v>623411</v>
      </c>
      <c r="H15">
        <v>450124</v>
      </c>
      <c r="I15">
        <v>417173</v>
      </c>
      <c r="J15">
        <f t="shared" si="2"/>
        <v>508775.4</v>
      </c>
      <c r="K15">
        <f t="shared" si="3"/>
        <v>48493.599735016549</v>
      </c>
    </row>
    <row r="16" spans="1:11" ht="15.75" x14ac:dyDescent="0.25">
      <c r="A16" t="s">
        <v>101</v>
      </c>
      <c r="B16" t="s">
        <v>125</v>
      </c>
      <c r="C16" s="3" t="s">
        <v>126</v>
      </c>
      <c r="E16">
        <v>18955647</v>
      </c>
      <c r="F16">
        <v>27886621</v>
      </c>
      <c r="G16">
        <v>28575723</v>
      </c>
      <c r="H16">
        <v>24051907</v>
      </c>
      <c r="I16">
        <v>21343210</v>
      </c>
      <c r="J16">
        <f t="shared" si="2"/>
        <v>24162621.600000001</v>
      </c>
      <c r="K16">
        <f t="shared" si="3"/>
        <v>1849561.5625844277</v>
      </c>
    </row>
    <row r="17" spans="1:11" x14ac:dyDescent="0.25">
      <c r="A17" t="s">
        <v>8</v>
      </c>
      <c r="B17" t="s">
        <v>128</v>
      </c>
      <c r="C17" s="4" t="s">
        <v>127</v>
      </c>
      <c r="E17">
        <v>1498785</v>
      </c>
      <c r="F17">
        <v>1337778</v>
      </c>
      <c r="G17">
        <v>1209200</v>
      </c>
      <c r="H17">
        <v>1162426</v>
      </c>
      <c r="I17">
        <v>1123616</v>
      </c>
      <c r="J17">
        <f t="shared" si="2"/>
        <v>1266361</v>
      </c>
      <c r="K17">
        <f t="shared" si="3"/>
        <v>68398.575583121608</v>
      </c>
    </row>
    <row r="18" spans="1:11" x14ac:dyDescent="0.25">
      <c r="A18" t="s">
        <v>176</v>
      </c>
      <c r="B18" t="s">
        <v>131</v>
      </c>
      <c r="C18" t="s">
        <v>132</v>
      </c>
      <c r="E18">
        <v>201990</v>
      </c>
      <c r="F18">
        <v>257369</v>
      </c>
      <c r="G18">
        <v>221921</v>
      </c>
      <c r="H18">
        <v>219995</v>
      </c>
      <c r="I18">
        <v>198902</v>
      </c>
      <c r="J18">
        <f t="shared" si="2"/>
        <v>220035.4</v>
      </c>
      <c r="K18">
        <f t="shared" si="3"/>
        <v>10415.401733010591</v>
      </c>
    </row>
    <row r="19" spans="1:11" x14ac:dyDescent="0.25">
      <c r="A19" t="s">
        <v>177</v>
      </c>
      <c r="B19" t="s">
        <v>130</v>
      </c>
      <c r="E19">
        <v>45313945</v>
      </c>
      <c r="F19">
        <v>67743036</v>
      </c>
      <c r="G19">
        <v>35684417</v>
      </c>
      <c r="H19">
        <v>10081351</v>
      </c>
      <c r="I19">
        <v>27917689</v>
      </c>
      <c r="J19">
        <f t="shared" si="2"/>
        <v>37348087.600000001</v>
      </c>
      <c r="K19">
        <f t="shared" si="3"/>
        <v>9545896.8012171667</v>
      </c>
    </row>
    <row r="20" spans="1:11" x14ac:dyDescent="0.25">
      <c r="A20" t="s">
        <v>49</v>
      </c>
      <c r="E20">
        <v>787892</v>
      </c>
      <c r="F20">
        <v>956869</v>
      </c>
      <c r="G20">
        <v>1121975</v>
      </c>
      <c r="H20">
        <v>1043570</v>
      </c>
      <c r="I20">
        <v>1100626</v>
      </c>
      <c r="J20">
        <f t="shared" si="2"/>
        <v>1002186.4</v>
      </c>
      <c r="K20">
        <f t="shared" si="3"/>
        <v>60715.740340211691</v>
      </c>
    </row>
    <row r="21" spans="1:11" x14ac:dyDescent="0.25">
      <c r="A21" t="s">
        <v>57</v>
      </c>
      <c r="E21">
        <v>776372</v>
      </c>
      <c r="F21">
        <v>609934</v>
      </c>
      <c r="G21">
        <v>831429</v>
      </c>
      <c r="H21">
        <v>634768</v>
      </c>
      <c r="I21">
        <v>713111</v>
      </c>
      <c r="J21">
        <f t="shared" si="2"/>
        <v>713122.8</v>
      </c>
      <c r="K21">
        <f t="shared" si="3"/>
        <v>41703.84965851462</v>
      </c>
    </row>
    <row r="22" spans="1:11" x14ac:dyDescent="0.25">
      <c r="A22" t="s">
        <v>18</v>
      </c>
      <c r="B22" t="s">
        <v>133</v>
      </c>
      <c r="E22">
        <v>1916314</v>
      </c>
      <c r="F22">
        <v>2121441</v>
      </c>
      <c r="G22">
        <v>1672349</v>
      </c>
      <c r="H22">
        <v>1728840</v>
      </c>
      <c r="I22">
        <v>3544451</v>
      </c>
      <c r="J22">
        <f t="shared" si="2"/>
        <v>2196679</v>
      </c>
      <c r="K22">
        <f t="shared" si="3"/>
        <v>346016.61323367117</v>
      </c>
    </row>
    <row r="23" spans="1:11" x14ac:dyDescent="0.25">
      <c r="A23" t="s">
        <v>99</v>
      </c>
      <c r="E23">
        <v>59948285</v>
      </c>
      <c r="F23">
        <v>82061276</v>
      </c>
      <c r="G23">
        <v>96593050</v>
      </c>
      <c r="H23">
        <v>86328428</v>
      </c>
      <c r="I23">
        <v>86065994</v>
      </c>
      <c r="J23">
        <f t="shared" si="2"/>
        <v>82199406.599999994</v>
      </c>
      <c r="K23">
        <f t="shared" si="3"/>
        <v>6059322.481476373</v>
      </c>
    </row>
    <row r="24" spans="1:11" x14ac:dyDescent="0.25">
      <c r="A24" t="s">
        <v>48</v>
      </c>
      <c r="B24" t="s">
        <v>138</v>
      </c>
      <c r="C24" t="s">
        <v>134</v>
      </c>
      <c r="E24">
        <v>1336169</v>
      </c>
      <c r="F24">
        <v>1744664</v>
      </c>
      <c r="G24">
        <v>1690285</v>
      </c>
      <c r="H24">
        <v>1428608</v>
      </c>
      <c r="I24">
        <v>1596988</v>
      </c>
      <c r="J24">
        <f t="shared" si="2"/>
        <v>1559342.8</v>
      </c>
      <c r="K24">
        <f t="shared" si="3"/>
        <v>77396.737958004407</v>
      </c>
    </row>
    <row r="25" spans="1:11" x14ac:dyDescent="0.25">
      <c r="A25" t="s">
        <v>69</v>
      </c>
      <c r="B25" t="s">
        <v>137</v>
      </c>
      <c r="E25">
        <v>10058971</v>
      </c>
      <c r="F25">
        <v>7845501</v>
      </c>
      <c r="G25">
        <v>10468612</v>
      </c>
      <c r="H25">
        <v>10553012</v>
      </c>
      <c r="I25">
        <v>8318702</v>
      </c>
      <c r="J25">
        <f t="shared" si="2"/>
        <v>9448959.5999999996</v>
      </c>
      <c r="K25">
        <f t="shared" si="3"/>
        <v>569179.16121258284</v>
      </c>
    </row>
    <row r="26" spans="1:11" x14ac:dyDescent="0.25">
      <c r="A26" t="s">
        <v>77</v>
      </c>
      <c r="B26" t="s">
        <v>137</v>
      </c>
      <c r="E26">
        <v>4075002</v>
      </c>
      <c r="F26">
        <v>4204145</v>
      </c>
      <c r="G26">
        <v>2998456</v>
      </c>
      <c r="H26">
        <v>3745838</v>
      </c>
      <c r="I26">
        <v>3841487</v>
      </c>
      <c r="J26">
        <f t="shared" si="2"/>
        <v>3772985.6</v>
      </c>
      <c r="K26">
        <f t="shared" si="3"/>
        <v>210052.12083447323</v>
      </c>
    </row>
    <row r="27" spans="1:11" x14ac:dyDescent="0.25">
      <c r="A27" t="s">
        <v>81</v>
      </c>
      <c r="B27" t="s">
        <v>137</v>
      </c>
      <c r="E27">
        <v>158255</v>
      </c>
      <c r="F27">
        <v>149183</v>
      </c>
      <c r="G27">
        <v>132070</v>
      </c>
      <c r="H27">
        <v>162918</v>
      </c>
      <c r="I27">
        <v>185087</v>
      </c>
      <c r="J27">
        <f t="shared" si="2"/>
        <v>157502.6</v>
      </c>
      <c r="K27">
        <f t="shared" si="3"/>
        <v>8679.9328142561026</v>
      </c>
    </row>
    <row r="28" spans="1:11" x14ac:dyDescent="0.25">
      <c r="A28" t="s">
        <v>86</v>
      </c>
      <c r="B28" t="s">
        <v>137</v>
      </c>
      <c r="E28">
        <v>1844326</v>
      </c>
      <c r="F28">
        <v>1110696</v>
      </c>
      <c r="G28">
        <v>1209882</v>
      </c>
      <c r="H28">
        <v>1777076</v>
      </c>
      <c r="I28">
        <v>1659121</v>
      </c>
      <c r="J28">
        <f t="shared" si="2"/>
        <v>1520220.2</v>
      </c>
      <c r="K28">
        <f t="shared" si="3"/>
        <v>150720.39885045434</v>
      </c>
    </row>
    <row r="29" spans="1:11" x14ac:dyDescent="0.25">
      <c r="A29" t="s">
        <v>88</v>
      </c>
      <c r="B29" t="s">
        <v>137</v>
      </c>
      <c r="E29">
        <v>3391431</v>
      </c>
      <c r="F29">
        <v>3590581</v>
      </c>
      <c r="G29">
        <v>2411866</v>
      </c>
      <c r="H29">
        <v>3272764</v>
      </c>
      <c r="I29">
        <v>2901802</v>
      </c>
      <c r="J29">
        <f t="shared" si="2"/>
        <v>3113688.8</v>
      </c>
      <c r="K29">
        <f t="shared" si="3"/>
        <v>208245.41747068492</v>
      </c>
    </row>
    <row r="30" spans="1:11" x14ac:dyDescent="0.25">
      <c r="A30" t="s">
        <v>44</v>
      </c>
      <c r="B30" t="s">
        <v>137</v>
      </c>
      <c r="E30">
        <v>4333520</v>
      </c>
      <c r="F30">
        <v>6283621</v>
      </c>
      <c r="G30">
        <v>7953142</v>
      </c>
      <c r="H30">
        <v>6138446</v>
      </c>
      <c r="I30">
        <v>6332634</v>
      </c>
      <c r="J30">
        <f t="shared" si="2"/>
        <v>6208272.5999999996</v>
      </c>
      <c r="K30">
        <f t="shared" si="3"/>
        <v>573815.53776118625</v>
      </c>
    </row>
    <row r="31" spans="1:11" x14ac:dyDescent="0.25">
      <c r="A31" t="s">
        <v>54</v>
      </c>
      <c r="B31" t="s">
        <v>137</v>
      </c>
      <c r="E31">
        <v>14217645</v>
      </c>
      <c r="F31">
        <v>34032647</v>
      </c>
      <c r="G31">
        <v>43148312</v>
      </c>
      <c r="H31">
        <v>25418735</v>
      </c>
      <c r="I31">
        <v>24026524</v>
      </c>
      <c r="J31">
        <f t="shared" si="2"/>
        <v>28168772.600000001</v>
      </c>
      <c r="K31">
        <f t="shared" si="3"/>
        <v>4889409.5512251044</v>
      </c>
    </row>
    <row r="32" spans="1:11" x14ac:dyDescent="0.25">
      <c r="A32" t="s">
        <v>79</v>
      </c>
      <c r="B32" t="s">
        <v>137</v>
      </c>
      <c r="E32">
        <v>3541107</v>
      </c>
      <c r="F32">
        <v>3083381</v>
      </c>
      <c r="G32">
        <v>3136998</v>
      </c>
      <c r="H32">
        <v>3338826</v>
      </c>
      <c r="I32">
        <v>2993039</v>
      </c>
      <c r="J32">
        <f t="shared" si="2"/>
        <v>3218670.2</v>
      </c>
      <c r="K32">
        <f t="shared" si="3"/>
        <v>98561.113166096082</v>
      </c>
    </row>
    <row r="33" spans="1:11" x14ac:dyDescent="0.25">
      <c r="A33" t="s">
        <v>111</v>
      </c>
      <c r="B33" t="s">
        <v>137</v>
      </c>
      <c r="E33">
        <v>384777877</v>
      </c>
      <c r="F33">
        <v>431891851</v>
      </c>
      <c r="G33">
        <v>477816744</v>
      </c>
      <c r="H33">
        <v>49515859</v>
      </c>
      <c r="I33">
        <v>5594226</v>
      </c>
      <c r="J33">
        <f t="shared" si="2"/>
        <v>269919311.39999998</v>
      </c>
      <c r="K33">
        <f t="shared" si="3"/>
        <v>100273218.94688307</v>
      </c>
    </row>
    <row r="34" spans="1:11" x14ac:dyDescent="0.25">
      <c r="A34" t="s">
        <v>50</v>
      </c>
      <c r="C34" s="4" t="s">
        <v>135</v>
      </c>
      <c r="E34">
        <v>1062678</v>
      </c>
      <c r="F34">
        <v>1330171</v>
      </c>
      <c r="G34">
        <v>1514354</v>
      </c>
      <c r="H34">
        <v>1522132</v>
      </c>
      <c r="I34">
        <v>1473304</v>
      </c>
      <c r="J34">
        <f t="shared" si="2"/>
        <v>1380527.8</v>
      </c>
      <c r="K34">
        <f t="shared" si="3"/>
        <v>86640.904663098016</v>
      </c>
    </row>
    <row r="35" spans="1:11" x14ac:dyDescent="0.25">
      <c r="A35" t="s">
        <v>28</v>
      </c>
      <c r="E35">
        <v>234622272</v>
      </c>
      <c r="F35">
        <v>229909793</v>
      </c>
      <c r="G35">
        <v>286487204</v>
      </c>
      <c r="H35">
        <v>364874703</v>
      </c>
      <c r="I35">
        <v>267412269</v>
      </c>
      <c r="J35">
        <f t="shared" si="2"/>
        <v>276661248.19999999</v>
      </c>
      <c r="K35">
        <f t="shared" si="3"/>
        <v>24409711.914153121</v>
      </c>
    </row>
    <row r="36" spans="1:11" x14ac:dyDescent="0.25">
      <c r="A36" t="s">
        <v>67</v>
      </c>
      <c r="C36" t="s">
        <v>136</v>
      </c>
      <c r="E36">
        <v>8429189</v>
      </c>
      <c r="F36">
        <v>11928614</v>
      </c>
      <c r="G36">
        <v>7608532</v>
      </c>
      <c r="H36">
        <v>10676652</v>
      </c>
      <c r="I36">
        <v>10108462</v>
      </c>
      <c r="J36">
        <f t="shared" si="2"/>
        <v>9750289.8000000007</v>
      </c>
      <c r="K36">
        <f t="shared" si="3"/>
        <v>776658.36660557555</v>
      </c>
    </row>
    <row r="37" spans="1:11" x14ac:dyDescent="0.25">
      <c r="A37" t="s">
        <v>100</v>
      </c>
      <c r="E37">
        <v>9150544</v>
      </c>
      <c r="F37">
        <v>18151833</v>
      </c>
      <c r="G37">
        <v>29208231</v>
      </c>
      <c r="H37">
        <v>14414912</v>
      </c>
      <c r="I37">
        <v>15395640</v>
      </c>
      <c r="J37">
        <f t="shared" si="2"/>
        <v>17264232</v>
      </c>
      <c r="K37">
        <f t="shared" si="3"/>
        <v>3323320.1856984077</v>
      </c>
    </row>
    <row r="38" spans="1:11" x14ac:dyDescent="0.25">
      <c r="A38" t="s">
        <v>42</v>
      </c>
      <c r="E38">
        <v>2482562</v>
      </c>
      <c r="F38">
        <v>2615451</v>
      </c>
      <c r="G38">
        <v>3191619</v>
      </c>
      <c r="H38">
        <v>2408584</v>
      </c>
      <c r="I38">
        <v>2930628</v>
      </c>
      <c r="J38">
        <f t="shared" si="2"/>
        <v>2725768.8</v>
      </c>
      <c r="K38">
        <f t="shared" si="3"/>
        <v>146783.7631652079</v>
      </c>
    </row>
    <row r="39" spans="1:11" x14ac:dyDescent="0.25">
      <c r="A39" t="s">
        <v>15</v>
      </c>
      <c r="B39" t="s">
        <v>139</v>
      </c>
      <c r="E39">
        <v>203909990</v>
      </c>
      <c r="F39">
        <v>246453443</v>
      </c>
      <c r="G39">
        <v>213855506</v>
      </c>
      <c r="H39">
        <v>244644777</v>
      </c>
      <c r="I39">
        <v>207126765</v>
      </c>
      <c r="J39">
        <f t="shared" si="2"/>
        <v>223198096.19999999</v>
      </c>
      <c r="K39">
        <f t="shared" si="3"/>
        <v>9269234.0327911302</v>
      </c>
    </row>
    <row r="40" spans="1:11" ht="15.75" x14ac:dyDescent="0.25">
      <c r="A40" t="s">
        <v>75</v>
      </c>
      <c r="B40" t="s">
        <v>140</v>
      </c>
      <c r="C40" s="3" t="s">
        <v>141</v>
      </c>
      <c r="E40">
        <v>23374043</v>
      </c>
      <c r="F40">
        <v>38325491</v>
      </c>
      <c r="G40">
        <v>31718440</v>
      </c>
      <c r="H40">
        <v>26755018</v>
      </c>
      <c r="I40">
        <v>24926048</v>
      </c>
      <c r="J40">
        <f t="shared" si="2"/>
        <v>29019808</v>
      </c>
      <c r="K40">
        <f t="shared" si="3"/>
        <v>2716994.2757101827</v>
      </c>
    </row>
    <row r="41" spans="1:11" x14ac:dyDescent="0.25">
      <c r="A41" t="s">
        <v>65</v>
      </c>
      <c r="B41" t="s">
        <v>144</v>
      </c>
      <c r="E41">
        <v>3784656</v>
      </c>
      <c r="F41">
        <v>3564934</v>
      </c>
      <c r="G41">
        <v>3299138</v>
      </c>
      <c r="H41">
        <v>4748381</v>
      </c>
      <c r="I41">
        <v>5311707</v>
      </c>
      <c r="J41">
        <f t="shared" si="2"/>
        <v>4141763.2</v>
      </c>
      <c r="K41">
        <f t="shared" si="3"/>
        <v>381249.81025403785</v>
      </c>
    </row>
    <row r="42" spans="1:11" x14ac:dyDescent="0.25">
      <c r="A42" t="s">
        <v>13</v>
      </c>
      <c r="B42" t="s">
        <v>145</v>
      </c>
      <c r="E42">
        <v>210955</v>
      </c>
      <c r="F42">
        <v>245779</v>
      </c>
      <c r="G42">
        <v>165234</v>
      </c>
      <c r="H42">
        <v>160887</v>
      </c>
      <c r="I42">
        <v>186616</v>
      </c>
      <c r="J42">
        <f t="shared" si="2"/>
        <v>193894.2</v>
      </c>
      <c r="K42">
        <f t="shared" si="3"/>
        <v>15727.297731651148</v>
      </c>
    </row>
    <row r="43" spans="1:11" x14ac:dyDescent="0.25">
      <c r="A43" t="s">
        <v>142</v>
      </c>
      <c r="B43" t="s">
        <v>142</v>
      </c>
      <c r="C43" t="s">
        <v>143</v>
      </c>
      <c r="E43">
        <v>2798933</v>
      </c>
      <c r="F43">
        <v>2339391</v>
      </c>
      <c r="G43">
        <v>2159568</v>
      </c>
      <c r="H43">
        <v>2452742</v>
      </c>
      <c r="I43">
        <v>2742703</v>
      </c>
      <c r="J43">
        <f t="shared" si="2"/>
        <v>2498667.4</v>
      </c>
      <c r="K43">
        <f t="shared" si="3"/>
        <v>120867.55595551687</v>
      </c>
    </row>
    <row r="44" spans="1:11" x14ac:dyDescent="0.25">
      <c r="A44" t="s">
        <v>12</v>
      </c>
      <c r="B44" t="s">
        <v>146</v>
      </c>
      <c r="E44">
        <v>157619</v>
      </c>
      <c r="F44">
        <v>162767</v>
      </c>
      <c r="G44">
        <v>188988</v>
      </c>
      <c r="H44">
        <v>162009</v>
      </c>
      <c r="I44">
        <v>149900</v>
      </c>
      <c r="J44">
        <f t="shared" si="2"/>
        <v>164256.6</v>
      </c>
      <c r="K44">
        <f t="shared" si="3"/>
        <v>6591.974124645817</v>
      </c>
    </row>
    <row r="45" spans="1:11" x14ac:dyDescent="0.25">
      <c r="A45" t="s">
        <v>58</v>
      </c>
      <c r="B45" t="s">
        <v>147</v>
      </c>
      <c r="C45" t="s">
        <v>136</v>
      </c>
      <c r="E45">
        <v>962596</v>
      </c>
      <c r="F45">
        <v>1312390</v>
      </c>
      <c r="G45">
        <v>833706</v>
      </c>
      <c r="H45">
        <v>1253314</v>
      </c>
      <c r="I45">
        <v>828941</v>
      </c>
      <c r="J45">
        <f t="shared" si="2"/>
        <v>1038189.4</v>
      </c>
      <c r="K45">
        <f t="shared" si="3"/>
        <v>103144.86862350453</v>
      </c>
    </row>
    <row r="46" spans="1:11" x14ac:dyDescent="0.25">
      <c r="A46" t="s">
        <v>38</v>
      </c>
      <c r="B46" t="s">
        <v>148</v>
      </c>
      <c r="E46">
        <v>35372095</v>
      </c>
      <c r="F46">
        <v>39909889</v>
      </c>
      <c r="G46">
        <v>35885993</v>
      </c>
      <c r="H46">
        <v>37360266</v>
      </c>
      <c r="I46">
        <v>40012777</v>
      </c>
      <c r="J46">
        <f t="shared" si="2"/>
        <v>37708204</v>
      </c>
      <c r="K46">
        <f t="shared" si="3"/>
        <v>976150.41340461466</v>
      </c>
    </row>
    <row r="47" spans="1:11" x14ac:dyDescent="0.25">
      <c r="A47" t="s">
        <v>45</v>
      </c>
      <c r="B47" t="s">
        <v>149</v>
      </c>
      <c r="E47">
        <v>265670</v>
      </c>
      <c r="F47">
        <v>516130</v>
      </c>
      <c r="G47">
        <v>553872</v>
      </c>
      <c r="H47">
        <v>233472</v>
      </c>
      <c r="I47">
        <v>223808</v>
      </c>
      <c r="J47">
        <f t="shared" si="2"/>
        <v>358590.4</v>
      </c>
      <c r="K47">
        <f t="shared" si="3"/>
        <v>72597.775093731339</v>
      </c>
    </row>
    <row r="48" spans="1:11" x14ac:dyDescent="0.25">
      <c r="A48" t="s">
        <v>74</v>
      </c>
      <c r="B48" t="s">
        <v>149</v>
      </c>
      <c r="E48">
        <v>509938</v>
      </c>
      <c r="F48">
        <v>441211</v>
      </c>
      <c r="G48">
        <v>435601</v>
      </c>
      <c r="H48">
        <v>413298</v>
      </c>
      <c r="I48">
        <v>386596</v>
      </c>
      <c r="J48">
        <f t="shared" si="2"/>
        <v>437328.8</v>
      </c>
      <c r="K48">
        <f t="shared" si="3"/>
        <v>20544.401961118263</v>
      </c>
    </row>
    <row r="49" spans="1:11" x14ac:dyDescent="0.25">
      <c r="A49" t="s">
        <v>62</v>
      </c>
      <c r="B49" t="s">
        <v>150</v>
      </c>
      <c r="E49">
        <v>100203165</v>
      </c>
      <c r="F49">
        <v>106770298</v>
      </c>
      <c r="G49">
        <v>117319832</v>
      </c>
      <c r="H49">
        <v>117374619</v>
      </c>
      <c r="I49">
        <v>111943465</v>
      </c>
      <c r="J49">
        <f t="shared" si="2"/>
        <v>110722275.8</v>
      </c>
      <c r="K49">
        <f t="shared" si="3"/>
        <v>3282853.4956597649</v>
      </c>
    </row>
    <row r="50" spans="1:11" x14ac:dyDescent="0.25">
      <c r="A50" t="s">
        <v>51</v>
      </c>
      <c r="B50" t="s">
        <v>151</v>
      </c>
      <c r="C50" t="s">
        <v>152</v>
      </c>
      <c r="E50">
        <v>8061491</v>
      </c>
      <c r="F50">
        <v>14820695</v>
      </c>
      <c r="G50">
        <v>17665135</v>
      </c>
      <c r="H50">
        <v>13605070</v>
      </c>
      <c r="I50">
        <v>14745244</v>
      </c>
      <c r="J50">
        <f t="shared" si="2"/>
        <v>13779527</v>
      </c>
      <c r="K50">
        <f t="shared" si="3"/>
        <v>1578622.1935618732</v>
      </c>
    </row>
    <row r="51" spans="1:11" ht="15.75" x14ac:dyDescent="0.25">
      <c r="A51" t="s">
        <v>83</v>
      </c>
      <c r="B51" t="s">
        <v>125</v>
      </c>
      <c r="C51" s="3" t="s">
        <v>126</v>
      </c>
      <c r="E51">
        <v>13990723</v>
      </c>
      <c r="F51">
        <v>22769262</v>
      </c>
      <c r="G51">
        <v>18886706</v>
      </c>
      <c r="H51">
        <v>15434294</v>
      </c>
      <c r="I51">
        <v>14459244</v>
      </c>
      <c r="J51">
        <f t="shared" si="2"/>
        <v>17108045.800000001</v>
      </c>
      <c r="K51">
        <f t="shared" si="3"/>
        <v>1654513.5005990847</v>
      </c>
    </row>
    <row r="52" spans="1:11" x14ac:dyDescent="0.25">
      <c r="A52" t="s">
        <v>96</v>
      </c>
      <c r="B52" t="s">
        <v>154</v>
      </c>
      <c r="C52" t="s">
        <v>153</v>
      </c>
      <c r="E52">
        <v>25343168</v>
      </c>
      <c r="F52">
        <v>31265658</v>
      </c>
      <c r="G52">
        <v>28172988</v>
      </c>
      <c r="H52">
        <v>27083756</v>
      </c>
      <c r="I52">
        <v>24734685</v>
      </c>
      <c r="J52">
        <f t="shared" si="2"/>
        <v>27320051</v>
      </c>
      <c r="K52">
        <f t="shared" si="3"/>
        <v>1160675.1311432496</v>
      </c>
    </row>
    <row r="53" spans="1:11" x14ac:dyDescent="0.25">
      <c r="A53" t="s">
        <v>20</v>
      </c>
      <c r="B53" t="s">
        <v>155</v>
      </c>
      <c r="E53">
        <v>2366686</v>
      </c>
      <c r="F53">
        <v>3156070</v>
      </c>
      <c r="G53">
        <v>2863042</v>
      </c>
      <c r="H53">
        <v>2488260</v>
      </c>
      <c r="I53">
        <v>2684687</v>
      </c>
      <c r="J53">
        <f t="shared" si="2"/>
        <v>2711749</v>
      </c>
      <c r="K53">
        <f t="shared" si="3"/>
        <v>139652.9415773259</v>
      </c>
    </row>
    <row r="54" spans="1:11" x14ac:dyDescent="0.25">
      <c r="A54" t="s">
        <v>178</v>
      </c>
      <c r="B54" t="s">
        <v>156</v>
      </c>
      <c r="E54">
        <v>38477787</v>
      </c>
      <c r="F54">
        <v>36600487</v>
      </c>
      <c r="G54">
        <v>34472666</v>
      </c>
      <c r="H54">
        <v>34700476</v>
      </c>
      <c r="I54">
        <v>39299211</v>
      </c>
      <c r="J54">
        <f t="shared" si="2"/>
        <v>36710125.399999999</v>
      </c>
      <c r="K54">
        <f t="shared" si="3"/>
        <v>971723.40798617166</v>
      </c>
    </row>
    <row r="55" spans="1:11" x14ac:dyDescent="0.25">
      <c r="A55" t="s">
        <v>14</v>
      </c>
      <c r="B55" t="s">
        <v>157</v>
      </c>
      <c r="C55" t="s">
        <v>158</v>
      </c>
      <c r="E55">
        <v>11260300</v>
      </c>
      <c r="F55">
        <v>17179126</v>
      </c>
      <c r="G55">
        <v>23196151</v>
      </c>
      <c r="H55">
        <v>22900181</v>
      </c>
      <c r="I55">
        <v>18062822</v>
      </c>
      <c r="J55">
        <f t="shared" si="2"/>
        <v>18519716</v>
      </c>
      <c r="K55">
        <f t="shared" si="3"/>
        <v>2188179.291806798</v>
      </c>
    </row>
    <row r="56" spans="1:11" x14ac:dyDescent="0.25">
      <c r="A56" t="s">
        <v>21</v>
      </c>
      <c r="B56" t="s">
        <v>160</v>
      </c>
      <c r="C56" t="s">
        <v>159</v>
      </c>
      <c r="E56">
        <v>29909388</v>
      </c>
      <c r="F56">
        <v>28367667</v>
      </c>
      <c r="G56">
        <v>25863188</v>
      </c>
      <c r="H56">
        <v>25303154</v>
      </c>
      <c r="I56">
        <v>31390763</v>
      </c>
      <c r="J56">
        <f t="shared" si="2"/>
        <v>28166832</v>
      </c>
      <c r="K56">
        <f t="shared" si="3"/>
        <v>1161421.425873098</v>
      </c>
    </row>
    <row r="57" spans="1:11" x14ac:dyDescent="0.25">
      <c r="A57" t="s">
        <v>4</v>
      </c>
      <c r="B57" t="s">
        <v>160</v>
      </c>
      <c r="C57" t="s">
        <v>159</v>
      </c>
      <c r="E57">
        <v>33009257</v>
      </c>
      <c r="F57">
        <v>32910992</v>
      </c>
      <c r="G57">
        <v>32884776</v>
      </c>
      <c r="H57">
        <v>31484357</v>
      </c>
      <c r="I57">
        <v>34879110</v>
      </c>
      <c r="J57">
        <f t="shared" si="2"/>
        <v>33033698.399999999</v>
      </c>
      <c r="K57">
        <f t="shared" si="3"/>
        <v>540547.63300865539</v>
      </c>
    </row>
    <row r="58" spans="1:11" x14ac:dyDescent="0.25">
      <c r="A58" t="s">
        <v>9</v>
      </c>
      <c r="B58" t="s">
        <v>160</v>
      </c>
      <c r="C58" t="s">
        <v>159</v>
      </c>
      <c r="E58">
        <v>5828590</v>
      </c>
      <c r="F58">
        <v>4928889</v>
      </c>
      <c r="G58">
        <v>4152565</v>
      </c>
      <c r="H58">
        <v>3707456</v>
      </c>
      <c r="I58">
        <v>3705146</v>
      </c>
      <c r="J58">
        <f t="shared" si="2"/>
        <v>4464529.2</v>
      </c>
      <c r="K58">
        <f t="shared" si="3"/>
        <v>407641.76838461956</v>
      </c>
    </row>
    <row r="59" spans="1:11" x14ac:dyDescent="0.25">
      <c r="A59" t="s">
        <v>10</v>
      </c>
      <c r="B59" t="s">
        <v>161</v>
      </c>
      <c r="C59" t="s">
        <v>174</v>
      </c>
      <c r="E59">
        <v>2410133</v>
      </c>
      <c r="F59">
        <v>2903888</v>
      </c>
      <c r="G59">
        <v>3093606</v>
      </c>
      <c r="H59">
        <v>3376744</v>
      </c>
      <c r="I59">
        <v>3541855</v>
      </c>
      <c r="J59">
        <f t="shared" si="2"/>
        <v>3065245.2</v>
      </c>
      <c r="K59">
        <f t="shared" si="3"/>
        <v>197509.60475566713</v>
      </c>
    </row>
    <row r="60" spans="1:11" x14ac:dyDescent="0.25">
      <c r="A60" t="s">
        <v>91</v>
      </c>
      <c r="B60" t="s">
        <v>162</v>
      </c>
      <c r="C60" s="5" t="s">
        <v>171</v>
      </c>
      <c r="E60">
        <v>13004633</v>
      </c>
      <c r="F60">
        <v>19023452</v>
      </c>
      <c r="G60">
        <v>19921855</v>
      </c>
      <c r="H60">
        <v>16483287</v>
      </c>
      <c r="I60">
        <v>13877611</v>
      </c>
      <c r="J60">
        <f t="shared" si="2"/>
        <v>16462167.6</v>
      </c>
      <c r="K60">
        <f t="shared" si="3"/>
        <v>1363167.9838020559</v>
      </c>
    </row>
    <row r="61" spans="1:11" x14ac:dyDescent="0.25">
      <c r="A61" t="s">
        <v>97</v>
      </c>
      <c r="B61" t="s">
        <v>163</v>
      </c>
      <c r="C61" s="4" t="s">
        <v>172</v>
      </c>
    </row>
    <row r="62" spans="1:11" x14ac:dyDescent="0.25">
      <c r="A62" t="s">
        <v>19</v>
      </c>
      <c r="B62" t="s">
        <v>164</v>
      </c>
      <c r="C62" t="s">
        <v>173</v>
      </c>
      <c r="E62">
        <v>36818868</v>
      </c>
      <c r="F62">
        <v>43691965</v>
      </c>
      <c r="G62">
        <v>43809387</v>
      </c>
      <c r="H62">
        <v>35374549</v>
      </c>
      <c r="I62">
        <v>33287969</v>
      </c>
      <c r="J62">
        <f t="shared" si="2"/>
        <v>38596547.600000001</v>
      </c>
      <c r="K62">
        <f t="shared" si="3"/>
        <v>2177836.0771813379</v>
      </c>
    </row>
    <row r="63" spans="1:11" x14ac:dyDescent="0.25">
      <c r="A63" t="s">
        <v>25</v>
      </c>
      <c r="B63" t="s">
        <v>164</v>
      </c>
      <c r="C63" t="s">
        <v>173</v>
      </c>
      <c r="E63">
        <v>5784109</v>
      </c>
      <c r="F63">
        <v>7139202</v>
      </c>
      <c r="G63">
        <v>6662292</v>
      </c>
      <c r="H63">
        <v>6141057</v>
      </c>
      <c r="I63">
        <v>2935865</v>
      </c>
      <c r="J63">
        <f t="shared" si="2"/>
        <v>5732505</v>
      </c>
      <c r="K63">
        <f t="shared" si="3"/>
        <v>736005.20766832889</v>
      </c>
    </row>
    <row r="64" spans="1:11" x14ac:dyDescent="0.25">
      <c r="A64" t="s">
        <v>63</v>
      </c>
      <c r="B64" t="s">
        <v>165</v>
      </c>
      <c r="E64">
        <v>10844487</v>
      </c>
      <c r="F64">
        <v>12908460</v>
      </c>
      <c r="G64">
        <v>13451221</v>
      </c>
      <c r="H64">
        <v>15185143</v>
      </c>
      <c r="I64">
        <v>12355783</v>
      </c>
      <c r="J64">
        <f t="shared" si="2"/>
        <v>12949018.800000001</v>
      </c>
      <c r="K64">
        <f t="shared" si="3"/>
        <v>708346.18356354372</v>
      </c>
    </row>
    <row r="65" spans="1:11" x14ac:dyDescent="0.25">
      <c r="A65" t="s">
        <v>110</v>
      </c>
      <c r="B65" t="s">
        <v>166</v>
      </c>
      <c r="E65">
        <v>295534624</v>
      </c>
      <c r="F65">
        <v>250191762</v>
      </c>
      <c r="G65">
        <v>188649289</v>
      </c>
      <c r="H65">
        <v>323335400</v>
      </c>
      <c r="I65">
        <v>298808292</v>
      </c>
      <c r="J65">
        <f t="shared" si="2"/>
        <v>271303873.39999998</v>
      </c>
      <c r="K65">
        <f t="shared" si="3"/>
        <v>23799583.659796067</v>
      </c>
    </row>
    <row r="66" spans="1:11" x14ac:dyDescent="0.25">
      <c r="A66" t="s">
        <v>27</v>
      </c>
      <c r="B66" t="s">
        <v>139</v>
      </c>
      <c r="E66">
        <v>106109037</v>
      </c>
      <c r="F66">
        <v>115648818</v>
      </c>
      <c r="G66">
        <v>124992450</v>
      </c>
      <c r="H66">
        <v>119153292</v>
      </c>
      <c r="I66">
        <v>119156610</v>
      </c>
      <c r="J66">
        <f t="shared" si="2"/>
        <v>117012041.40000001</v>
      </c>
      <c r="K66">
        <f t="shared" si="3"/>
        <v>3111309.4752835757</v>
      </c>
    </row>
    <row r="67" spans="1:11" x14ac:dyDescent="0.25">
      <c r="A67" t="s">
        <v>92</v>
      </c>
      <c r="B67" t="s">
        <v>167</v>
      </c>
      <c r="E67">
        <v>350900983</v>
      </c>
      <c r="F67">
        <v>347667666</v>
      </c>
      <c r="G67">
        <v>348402688</v>
      </c>
      <c r="H67">
        <v>323421336</v>
      </c>
      <c r="I67">
        <v>319351780</v>
      </c>
      <c r="J67">
        <f t="shared" si="2"/>
        <v>337948890.60000002</v>
      </c>
      <c r="K67">
        <f t="shared" si="3"/>
        <v>6813206.066965255</v>
      </c>
    </row>
    <row r="68" spans="1:11" x14ac:dyDescent="0.25">
      <c r="A68" t="s">
        <v>22</v>
      </c>
      <c r="B68" t="s">
        <v>168</v>
      </c>
      <c r="E68">
        <v>173624280</v>
      </c>
      <c r="F68">
        <v>176787955</v>
      </c>
      <c r="G68">
        <v>2276255</v>
      </c>
      <c r="H68">
        <v>159070382</v>
      </c>
      <c r="I68">
        <v>169338109</v>
      </c>
      <c r="J68">
        <f t="shared" si="2"/>
        <v>136219396.19999999</v>
      </c>
      <c r="K68">
        <f t="shared" si="3"/>
        <v>33618979.058921747</v>
      </c>
    </row>
    <row r="69" spans="1:11" x14ac:dyDescent="0.25">
      <c r="A69" t="s">
        <v>33</v>
      </c>
      <c r="B69" t="s">
        <v>169</v>
      </c>
      <c r="E69">
        <v>995589</v>
      </c>
      <c r="F69">
        <v>1977431</v>
      </c>
      <c r="G69">
        <v>6978234</v>
      </c>
      <c r="H69">
        <v>2074031</v>
      </c>
      <c r="I69">
        <v>1705061</v>
      </c>
      <c r="J69">
        <f t="shared" ref="J69:J130" si="4">AVERAGE(E69:I69)</f>
        <v>2746069.2</v>
      </c>
      <c r="K69">
        <f t="shared" si="3"/>
        <v>1074745.0377223613</v>
      </c>
    </row>
    <row r="70" spans="1:11" x14ac:dyDescent="0.25">
      <c r="A70" t="s">
        <v>35</v>
      </c>
      <c r="B70" t="s">
        <v>169</v>
      </c>
      <c r="E70">
        <v>3018363</v>
      </c>
      <c r="F70">
        <v>4652659</v>
      </c>
      <c r="G70">
        <v>4350139</v>
      </c>
      <c r="H70">
        <v>5662894</v>
      </c>
      <c r="I70">
        <v>4881955</v>
      </c>
      <c r="J70">
        <f t="shared" si="4"/>
        <v>4513202</v>
      </c>
      <c r="K70">
        <f t="shared" si="3"/>
        <v>432339.67563780217</v>
      </c>
    </row>
    <row r="71" spans="1:11" x14ac:dyDescent="0.25">
      <c r="A71" t="s">
        <v>95</v>
      </c>
      <c r="B71" t="s">
        <v>170</v>
      </c>
      <c r="E71">
        <v>1253281</v>
      </c>
      <c r="F71">
        <v>2318202</v>
      </c>
      <c r="G71">
        <v>598692</v>
      </c>
      <c r="H71">
        <v>2140665</v>
      </c>
      <c r="I71">
        <v>1736519</v>
      </c>
      <c r="J71">
        <f t="shared" si="4"/>
        <v>1609471.8</v>
      </c>
      <c r="K71">
        <f t="shared" ref="K71:K114" si="5">STDEV(E71:I71)/SQRT(5)</f>
        <v>312182.10977238917</v>
      </c>
    </row>
    <row r="72" spans="1:11" x14ac:dyDescent="0.25">
      <c r="A72" t="s">
        <v>1</v>
      </c>
      <c r="E72">
        <v>91288</v>
      </c>
      <c r="F72">
        <v>89902</v>
      </c>
      <c r="G72">
        <v>92217</v>
      </c>
      <c r="H72">
        <v>88188</v>
      </c>
      <c r="I72">
        <v>90733</v>
      </c>
      <c r="J72">
        <f t="shared" si="4"/>
        <v>90465.600000000006</v>
      </c>
      <c r="K72">
        <f t="shared" si="5"/>
        <v>682.65486155157487</v>
      </c>
    </row>
    <row r="73" spans="1:11" x14ac:dyDescent="0.25">
      <c r="A73" t="s">
        <v>7</v>
      </c>
      <c r="E73">
        <v>148950175</v>
      </c>
      <c r="F73">
        <v>148402069</v>
      </c>
      <c r="G73">
        <v>137830341</v>
      </c>
      <c r="H73">
        <v>144850734</v>
      </c>
      <c r="I73">
        <v>145113759</v>
      </c>
      <c r="J73">
        <f t="shared" si="4"/>
        <v>145029415.59999999</v>
      </c>
      <c r="K73">
        <f t="shared" si="5"/>
        <v>1982584.9445722017</v>
      </c>
    </row>
    <row r="74" spans="1:11" x14ac:dyDescent="0.25">
      <c r="A74" t="s">
        <v>105</v>
      </c>
    </row>
    <row r="75" spans="1:11" x14ac:dyDescent="0.25">
      <c r="A75" t="s">
        <v>16</v>
      </c>
      <c r="E75">
        <v>13156476</v>
      </c>
      <c r="F75">
        <v>13815656</v>
      </c>
      <c r="G75">
        <v>10768629</v>
      </c>
      <c r="H75">
        <v>13033308</v>
      </c>
      <c r="I75">
        <v>13369752</v>
      </c>
      <c r="J75">
        <f t="shared" si="4"/>
        <v>12828764.199999999</v>
      </c>
      <c r="K75">
        <f t="shared" si="5"/>
        <v>531978.07553097524</v>
      </c>
    </row>
    <row r="76" spans="1:11" x14ac:dyDescent="0.25">
      <c r="A76" t="s">
        <v>17</v>
      </c>
      <c r="E76">
        <v>8729878</v>
      </c>
      <c r="F76">
        <v>8684755</v>
      </c>
      <c r="G76">
        <v>8574666</v>
      </c>
      <c r="H76">
        <v>8030984</v>
      </c>
      <c r="I76">
        <v>8478143</v>
      </c>
      <c r="J76">
        <f t="shared" si="4"/>
        <v>8499685.1999999993</v>
      </c>
      <c r="K76">
        <f t="shared" si="5"/>
        <v>125101.2705120935</v>
      </c>
    </row>
    <row r="77" spans="1:11" x14ac:dyDescent="0.25">
      <c r="A77" t="s">
        <v>106</v>
      </c>
      <c r="E77">
        <v>167266</v>
      </c>
      <c r="F77">
        <v>166762</v>
      </c>
      <c r="G77">
        <v>187236</v>
      </c>
      <c r="H77">
        <v>159722</v>
      </c>
      <c r="I77">
        <v>178372</v>
      </c>
      <c r="J77">
        <f t="shared" si="4"/>
        <v>171871.6</v>
      </c>
      <c r="K77">
        <f t="shared" si="5"/>
        <v>4864.4235588608026</v>
      </c>
    </row>
    <row r="78" spans="1:11" x14ac:dyDescent="0.25">
      <c r="A78" t="s">
        <v>23</v>
      </c>
      <c r="E78">
        <v>88907142</v>
      </c>
      <c r="F78">
        <v>87361925</v>
      </c>
      <c r="G78">
        <v>80365861</v>
      </c>
      <c r="H78">
        <v>79355777</v>
      </c>
      <c r="I78">
        <v>83000333</v>
      </c>
      <c r="J78">
        <f t="shared" si="4"/>
        <v>83798207.599999994</v>
      </c>
      <c r="K78">
        <f t="shared" si="5"/>
        <v>1883535.0953226117</v>
      </c>
    </row>
    <row r="79" spans="1:11" x14ac:dyDescent="0.25">
      <c r="A79" t="s">
        <v>24</v>
      </c>
      <c r="E79">
        <v>5644052</v>
      </c>
      <c r="F79">
        <v>5550176</v>
      </c>
      <c r="G79">
        <v>5111076</v>
      </c>
      <c r="H79">
        <v>5021359</v>
      </c>
      <c r="I79">
        <v>5235367</v>
      </c>
      <c r="J79">
        <f t="shared" si="4"/>
        <v>5312406</v>
      </c>
      <c r="K79">
        <f t="shared" si="5"/>
        <v>122004.25706630075</v>
      </c>
    </row>
    <row r="80" spans="1:11" x14ac:dyDescent="0.25">
      <c r="A80" t="s">
        <v>26</v>
      </c>
      <c r="E80">
        <v>99029</v>
      </c>
      <c r="F80">
        <v>111911</v>
      </c>
      <c r="G80">
        <v>100298</v>
      </c>
      <c r="H80">
        <v>125417</v>
      </c>
      <c r="I80">
        <v>98509</v>
      </c>
      <c r="J80">
        <f t="shared" si="4"/>
        <v>107032.8</v>
      </c>
      <c r="K80">
        <f t="shared" si="5"/>
        <v>5214.6388024483531</v>
      </c>
    </row>
    <row r="81" spans="1:11" x14ac:dyDescent="0.25">
      <c r="A81" t="s">
        <v>29</v>
      </c>
      <c r="E81">
        <v>156799</v>
      </c>
      <c r="F81">
        <v>193634</v>
      </c>
      <c r="G81">
        <v>213613</v>
      </c>
      <c r="H81">
        <v>257922</v>
      </c>
      <c r="I81">
        <v>211633</v>
      </c>
      <c r="J81">
        <f t="shared" si="4"/>
        <v>206720.2</v>
      </c>
      <c r="K81">
        <f t="shared" si="5"/>
        <v>16365.581961543541</v>
      </c>
    </row>
    <row r="82" spans="1:11" x14ac:dyDescent="0.25">
      <c r="A82" t="s">
        <v>107</v>
      </c>
      <c r="E82">
        <v>300927</v>
      </c>
      <c r="F82">
        <v>293878</v>
      </c>
      <c r="G82">
        <v>299289</v>
      </c>
      <c r="H82">
        <v>282784</v>
      </c>
      <c r="I82">
        <v>312898</v>
      </c>
      <c r="J82">
        <f t="shared" si="4"/>
        <v>297955.20000000001</v>
      </c>
      <c r="K82">
        <f t="shared" si="5"/>
        <v>4902.482834238177</v>
      </c>
    </row>
    <row r="83" spans="1:11" x14ac:dyDescent="0.25">
      <c r="A83" t="s">
        <v>2</v>
      </c>
      <c r="E83">
        <v>1095578</v>
      </c>
      <c r="F83">
        <v>1309489</v>
      </c>
      <c r="G83">
        <v>1217785</v>
      </c>
      <c r="H83">
        <v>1498299</v>
      </c>
      <c r="I83">
        <v>1791834</v>
      </c>
      <c r="J83">
        <f t="shared" si="4"/>
        <v>1382597</v>
      </c>
      <c r="K83">
        <f t="shared" si="5"/>
        <v>121603.77386043576</v>
      </c>
    </row>
    <row r="84" spans="1:11" x14ac:dyDescent="0.25">
      <c r="A84" t="s">
        <v>30</v>
      </c>
      <c r="E84">
        <v>355237</v>
      </c>
      <c r="F84">
        <v>352177</v>
      </c>
      <c r="G84">
        <v>471459</v>
      </c>
      <c r="H84">
        <v>481185</v>
      </c>
      <c r="I84">
        <v>411285</v>
      </c>
      <c r="J84">
        <f t="shared" si="4"/>
        <v>414268.6</v>
      </c>
      <c r="K84">
        <f t="shared" si="5"/>
        <v>27475.029480602883</v>
      </c>
    </row>
    <row r="85" spans="1:11" x14ac:dyDescent="0.25">
      <c r="A85" t="s">
        <v>31</v>
      </c>
      <c r="E85">
        <v>76625</v>
      </c>
      <c r="F85">
        <v>77187</v>
      </c>
      <c r="G85">
        <v>72716</v>
      </c>
      <c r="H85">
        <v>82336</v>
      </c>
      <c r="I85">
        <v>80100</v>
      </c>
      <c r="J85">
        <f t="shared" si="4"/>
        <v>77792.800000000003</v>
      </c>
      <c r="K85">
        <f t="shared" si="5"/>
        <v>1635.0609591082527</v>
      </c>
    </row>
    <row r="86" spans="1:11" x14ac:dyDescent="0.25">
      <c r="A86" t="s">
        <v>32</v>
      </c>
      <c r="E86">
        <v>102742</v>
      </c>
      <c r="F86">
        <v>86155</v>
      </c>
      <c r="G86">
        <v>97471</v>
      </c>
      <c r="H86">
        <v>121681</v>
      </c>
      <c r="I86">
        <v>110346</v>
      </c>
      <c r="J86">
        <f t="shared" si="4"/>
        <v>103679</v>
      </c>
      <c r="K86">
        <f t="shared" si="5"/>
        <v>5979.2503794372078</v>
      </c>
    </row>
    <row r="87" spans="1:11" x14ac:dyDescent="0.25">
      <c r="A87" t="s">
        <v>36</v>
      </c>
      <c r="E87">
        <v>4846068</v>
      </c>
      <c r="F87">
        <v>5362209</v>
      </c>
      <c r="G87">
        <v>7880218</v>
      </c>
      <c r="H87">
        <v>7092957</v>
      </c>
      <c r="I87">
        <v>6327420</v>
      </c>
      <c r="J87">
        <f t="shared" si="4"/>
        <v>6301774.4000000004</v>
      </c>
      <c r="K87">
        <f t="shared" si="5"/>
        <v>553171.58574899647</v>
      </c>
    </row>
    <row r="88" spans="1:11" x14ac:dyDescent="0.25">
      <c r="A88" t="s">
        <v>37</v>
      </c>
      <c r="E88">
        <v>1994846</v>
      </c>
      <c r="F88">
        <v>2226754</v>
      </c>
      <c r="G88">
        <v>2208755</v>
      </c>
      <c r="H88">
        <v>2663466</v>
      </c>
      <c r="I88">
        <v>2348535</v>
      </c>
      <c r="J88">
        <f t="shared" si="4"/>
        <v>2288471.2000000002</v>
      </c>
      <c r="K88">
        <f t="shared" si="5"/>
        <v>109683.22649585031</v>
      </c>
    </row>
    <row r="89" spans="1:11" x14ac:dyDescent="0.25">
      <c r="A89" t="s">
        <v>39</v>
      </c>
      <c r="E89">
        <v>381667</v>
      </c>
      <c r="F89">
        <v>409278</v>
      </c>
      <c r="G89">
        <v>460904</v>
      </c>
      <c r="H89">
        <v>428260</v>
      </c>
      <c r="I89">
        <v>453717</v>
      </c>
      <c r="J89">
        <f t="shared" si="4"/>
        <v>426765.2</v>
      </c>
      <c r="K89">
        <f t="shared" si="5"/>
        <v>14549.469788964818</v>
      </c>
    </row>
    <row r="90" spans="1:11" x14ac:dyDescent="0.25">
      <c r="A90" t="s">
        <v>118</v>
      </c>
      <c r="E90">
        <v>187367</v>
      </c>
      <c r="F90">
        <v>182378</v>
      </c>
      <c r="G90">
        <v>176167</v>
      </c>
      <c r="H90">
        <v>180029</v>
      </c>
      <c r="I90">
        <v>182987</v>
      </c>
      <c r="J90">
        <f t="shared" si="4"/>
        <v>181785.60000000001</v>
      </c>
      <c r="K90">
        <f t="shared" si="5"/>
        <v>1838.486268646029</v>
      </c>
    </row>
    <row r="91" spans="1:11" x14ac:dyDescent="0.25">
      <c r="A91" t="s">
        <v>41</v>
      </c>
      <c r="E91">
        <v>6699771</v>
      </c>
      <c r="F91">
        <v>5914519</v>
      </c>
      <c r="G91">
        <v>4574885</v>
      </c>
      <c r="H91">
        <v>4023562</v>
      </c>
      <c r="I91">
        <v>4314431</v>
      </c>
      <c r="J91">
        <f t="shared" si="4"/>
        <v>5105433.5999999996</v>
      </c>
      <c r="K91">
        <f t="shared" si="5"/>
        <v>513524.29439059662</v>
      </c>
    </row>
    <row r="92" spans="1:11" x14ac:dyDescent="0.25">
      <c r="A92" t="s">
        <v>46</v>
      </c>
      <c r="E92">
        <v>332008</v>
      </c>
      <c r="F92">
        <v>915916</v>
      </c>
      <c r="G92">
        <v>581318</v>
      </c>
      <c r="H92">
        <v>238088</v>
      </c>
      <c r="I92">
        <v>521326</v>
      </c>
      <c r="J92">
        <f t="shared" si="4"/>
        <v>517731.2</v>
      </c>
      <c r="K92">
        <f t="shared" si="5"/>
        <v>117324.49978516849</v>
      </c>
    </row>
    <row r="93" spans="1:11" x14ac:dyDescent="0.25">
      <c r="A93" t="s">
        <v>108</v>
      </c>
      <c r="E93">
        <v>991288</v>
      </c>
      <c r="F93">
        <v>1058211</v>
      </c>
      <c r="G93">
        <v>1210207</v>
      </c>
      <c r="H93">
        <v>941149</v>
      </c>
      <c r="I93">
        <v>974414</v>
      </c>
      <c r="J93">
        <f t="shared" si="4"/>
        <v>1035053.8</v>
      </c>
      <c r="K93">
        <f t="shared" si="5"/>
        <v>47762.768679589753</v>
      </c>
    </row>
    <row r="94" spans="1:11" x14ac:dyDescent="0.25">
      <c r="A94" t="s">
        <v>103</v>
      </c>
    </row>
    <row r="95" spans="1:11" x14ac:dyDescent="0.25">
      <c r="A95" t="s">
        <v>109</v>
      </c>
      <c r="E95">
        <v>563153</v>
      </c>
      <c r="F95">
        <v>594440</v>
      </c>
      <c r="G95">
        <v>607908</v>
      </c>
      <c r="H95">
        <v>676949</v>
      </c>
      <c r="I95">
        <v>644358</v>
      </c>
      <c r="J95">
        <f t="shared" si="4"/>
        <v>617361.6</v>
      </c>
      <c r="K95">
        <f t="shared" si="5"/>
        <v>19789.904579355607</v>
      </c>
    </row>
    <row r="96" spans="1:11" x14ac:dyDescent="0.25">
      <c r="A96" t="s">
        <v>52</v>
      </c>
      <c r="E96">
        <v>1388294</v>
      </c>
      <c r="F96">
        <v>1508703</v>
      </c>
      <c r="G96">
        <v>1757944</v>
      </c>
      <c r="H96">
        <v>1432462</v>
      </c>
      <c r="I96">
        <v>1587728</v>
      </c>
      <c r="J96">
        <f t="shared" si="4"/>
        <v>1535026.2</v>
      </c>
      <c r="K96">
        <f t="shared" si="5"/>
        <v>65273.459298860507</v>
      </c>
    </row>
    <row r="97" spans="1:11" x14ac:dyDescent="0.25">
      <c r="A97" t="s">
        <v>53</v>
      </c>
      <c r="E97">
        <v>1964083</v>
      </c>
      <c r="F97">
        <v>3321314</v>
      </c>
      <c r="G97">
        <v>4219231</v>
      </c>
      <c r="H97">
        <v>3429711</v>
      </c>
      <c r="I97">
        <v>3347973</v>
      </c>
      <c r="J97">
        <f t="shared" si="4"/>
        <v>3256462.4</v>
      </c>
      <c r="K97">
        <f t="shared" si="5"/>
        <v>363301.7263946872</v>
      </c>
    </row>
    <row r="98" spans="1:11" x14ac:dyDescent="0.25">
      <c r="A98" t="s">
        <v>116</v>
      </c>
      <c r="E98">
        <v>238127</v>
      </c>
      <c r="F98">
        <v>247677</v>
      </c>
      <c r="G98">
        <v>219838</v>
      </c>
      <c r="H98">
        <v>228738</v>
      </c>
      <c r="I98">
        <v>238737</v>
      </c>
      <c r="J98">
        <f t="shared" si="4"/>
        <v>234623.4</v>
      </c>
      <c r="K98">
        <f t="shared" si="5"/>
        <v>4758.3577902465468</v>
      </c>
    </row>
    <row r="99" spans="1:11" x14ac:dyDescent="0.25">
      <c r="A99" t="s">
        <v>56</v>
      </c>
      <c r="E99">
        <v>805021</v>
      </c>
      <c r="F99">
        <v>1354413</v>
      </c>
      <c r="G99">
        <v>1413048</v>
      </c>
      <c r="H99">
        <v>1202633</v>
      </c>
      <c r="I99">
        <v>948093</v>
      </c>
      <c r="J99">
        <f t="shared" si="4"/>
        <v>1144641.6000000001</v>
      </c>
      <c r="K99">
        <f t="shared" si="5"/>
        <v>116915.04231688927</v>
      </c>
    </row>
    <row r="100" spans="1:11" x14ac:dyDescent="0.25">
      <c r="A100" t="s">
        <v>179</v>
      </c>
    </row>
    <row r="101" spans="1:11" x14ac:dyDescent="0.25">
      <c r="A101" t="s">
        <v>180</v>
      </c>
    </row>
    <row r="102" spans="1:11" x14ac:dyDescent="0.25">
      <c r="A102" t="s">
        <v>181</v>
      </c>
    </row>
    <row r="103" spans="1:11" x14ac:dyDescent="0.25">
      <c r="A103" t="s">
        <v>113</v>
      </c>
      <c r="E103">
        <v>375595</v>
      </c>
      <c r="F103">
        <v>400959</v>
      </c>
      <c r="G103">
        <v>391965</v>
      </c>
      <c r="H103">
        <v>365258</v>
      </c>
      <c r="I103">
        <v>420126</v>
      </c>
      <c r="J103">
        <f t="shared" si="4"/>
        <v>390780.6</v>
      </c>
      <c r="K103">
        <f t="shared" si="5"/>
        <v>9612.9097811224656</v>
      </c>
    </row>
    <row r="104" spans="1:11" x14ac:dyDescent="0.25">
      <c r="A104" t="s">
        <v>59</v>
      </c>
      <c r="E104">
        <v>13177903</v>
      </c>
      <c r="F104">
        <v>12727918</v>
      </c>
      <c r="G104">
        <v>16201084</v>
      </c>
      <c r="H104">
        <v>23520877</v>
      </c>
      <c r="I104">
        <v>15897515</v>
      </c>
      <c r="J104">
        <f t="shared" si="4"/>
        <v>16305059.4</v>
      </c>
      <c r="K104">
        <f t="shared" si="5"/>
        <v>1934166.1601824861</v>
      </c>
    </row>
    <row r="105" spans="1:11" x14ac:dyDescent="0.25">
      <c r="A105" t="s">
        <v>182</v>
      </c>
    </row>
    <row r="106" spans="1:11" x14ac:dyDescent="0.25">
      <c r="A106" t="s">
        <v>60</v>
      </c>
      <c r="E106">
        <v>227387</v>
      </c>
      <c r="F106">
        <v>257367</v>
      </c>
      <c r="G106">
        <v>240658</v>
      </c>
      <c r="H106">
        <v>251610</v>
      </c>
      <c r="I106">
        <v>237806</v>
      </c>
      <c r="J106">
        <f t="shared" si="4"/>
        <v>242965.6</v>
      </c>
      <c r="K106">
        <f t="shared" si="5"/>
        <v>5276.1976896246024</v>
      </c>
    </row>
    <row r="107" spans="1:11" x14ac:dyDescent="0.25">
      <c r="A107" t="s">
        <v>61</v>
      </c>
      <c r="E107">
        <v>20388898</v>
      </c>
      <c r="F107">
        <v>19827772</v>
      </c>
      <c r="G107">
        <v>17538282</v>
      </c>
      <c r="H107">
        <v>18863286</v>
      </c>
      <c r="I107">
        <v>17897927</v>
      </c>
      <c r="J107">
        <f t="shared" si="4"/>
        <v>18903233</v>
      </c>
      <c r="K107">
        <f t="shared" si="5"/>
        <v>544853.19140076626</v>
      </c>
    </row>
    <row r="108" spans="1:11" x14ac:dyDescent="0.25">
      <c r="A108" t="s">
        <v>66</v>
      </c>
      <c r="E108">
        <v>83357</v>
      </c>
      <c r="F108">
        <v>71588</v>
      </c>
      <c r="G108">
        <v>73448</v>
      </c>
      <c r="H108">
        <v>79049</v>
      </c>
      <c r="I108">
        <v>78982</v>
      </c>
      <c r="J108">
        <f t="shared" si="4"/>
        <v>77284.800000000003</v>
      </c>
      <c r="K108">
        <f t="shared" si="5"/>
        <v>2121.7807002609861</v>
      </c>
    </row>
    <row r="109" spans="1:11" x14ac:dyDescent="0.25">
      <c r="A109" t="s">
        <v>70</v>
      </c>
      <c r="E109">
        <v>280287</v>
      </c>
      <c r="F109">
        <v>214787</v>
      </c>
      <c r="G109">
        <v>184119</v>
      </c>
      <c r="H109">
        <v>153001</v>
      </c>
      <c r="I109">
        <v>249613</v>
      </c>
      <c r="J109">
        <f t="shared" si="4"/>
        <v>216361.4</v>
      </c>
      <c r="K109">
        <f t="shared" si="5"/>
        <v>22637.074257951281</v>
      </c>
    </row>
    <row r="110" spans="1:11" x14ac:dyDescent="0.25">
      <c r="A110" t="s">
        <v>71</v>
      </c>
      <c r="E110">
        <v>3252474</v>
      </c>
      <c r="F110">
        <v>2680366</v>
      </c>
      <c r="G110">
        <v>2041145</v>
      </c>
      <c r="H110">
        <v>3252034</v>
      </c>
      <c r="I110">
        <v>2933895</v>
      </c>
      <c r="J110">
        <f t="shared" si="4"/>
        <v>2831982.8</v>
      </c>
      <c r="K110">
        <f t="shared" si="5"/>
        <v>224950.44302676944</v>
      </c>
    </row>
    <row r="111" spans="1:11" x14ac:dyDescent="0.25">
      <c r="A111" t="s">
        <v>72</v>
      </c>
      <c r="E111">
        <v>1234690</v>
      </c>
      <c r="F111">
        <v>1311568</v>
      </c>
      <c r="G111">
        <v>1854113</v>
      </c>
      <c r="H111">
        <v>1674440</v>
      </c>
      <c r="I111">
        <v>1380772</v>
      </c>
      <c r="J111">
        <f t="shared" si="4"/>
        <v>1491116.6</v>
      </c>
      <c r="K111">
        <f t="shared" si="5"/>
        <v>117375.9104542323</v>
      </c>
    </row>
    <row r="112" spans="1:11" x14ac:dyDescent="0.25">
      <c r="A112" t="s">
        <v>73</v>
      </c>
      <c r="E112">
        <v>1442162</v>
      </c>
      <c r="F112">
        <v>1589973</v>
      </c>
      <c r="G112">
        <v>2318077</v>
      </c>
      <c r="H112">
        <v>1343180</v>
      </c>
      <c r="I112">
        <v>1154587</v>
      </c>
      <c r="J112">
        <f t="shared" si="4"/>
        <v>1569595.8</v>
      </c>
      <c r="K112">
        <f t="shared" si="5"/>
        <v>200046.88562719498</v>
      </c>
    </row>
    <row r="113" spans="1:11" x14ac:dyDescent="0.25">
      <c r="A113" t="s">
        <v>114</v>
      </c>
      <c r="E113">
        <v>127790</v>
      </c>
      <c r="F113">
        <v>207117</v>
      </c>
      <c r="G113">
        <v>224587</v>
      </c>
      <c r="H113">
        <v>224007</v>
      </c>
      <c r="I113">
        <v>161623</v>
      </c>
      <c r="J113">
        <f t="shared" si="4"/>
        <v>189024.8</v>
      </c>
      <c r="K113">
        <f t="shared" si="5"/>
        <v>19126.305786533878</v>
      </c>
    </row>
    <row r="114" spans="1:11" x14ac:dyDescent="0.25">
      <c r="A114" t="s">
        <v>80</v>
      </c>
      <c r="E114">
        <v>129289</v>
      </c>
      <c r="F114">
        <v>151943</v>
      </c>
      <c r="G114">
        <v>203598</v>
      </c>
      <c r="H114">
        <v>142729</v>
      </c>
      <c r="I114">
        <v>176537</v>
      </c>
      <c r="J114">
        <f t="shared" si="4"/>
        <v>160819.20000000001</v>
      </c>
      <c r="K114">
        <f t="shared" si="5"/>
        <v>13185.73232854361</v>
      </c>
    </row>
    <row r="115" spans="1:11" x14ac:dyDescent="0.25">
      <c r="A115" t="s">
        <v>104</v>
      </c>
      <c r="E115">
        <v>18737859</v>
      </c>
      <c r="F115">
        <v>17827377</v>
      </c>
      <c r="G115">
        <v>15594609</v>
      </c>
      <c r="H115">
        <v>19454787</v>
      </c>
      <c r="I115">
        <v>19898992</v>
      </c>
      <c r="J115">
        <f t="shared" si="4"/>
        <v>18302724.800000001</v>
      </c>
      <c r="K115">
        <f>STDEV(E115:I115)/SQRT(5)</f>
        <v>762381.2948796947</v>
      </c>
    </row>
    <row r="116" spans="1:11" x14ac:dyDescent="0.25">
      <c r="A116" t="s">
        <v>84</v>
      </c>
      <c r="E116">
        <v>1664216</v>
      </c>
      <c r="F116">
        <v>187623</v>
      </c>
      <c r="G116">
        <v>229603</v>
      </c>
      <c r="H116">
        <v>232486</v>
      </c>
      <c r="I116">
        <v>234081</v>
      </c>
      <c r="J116">
        <f t="shared" si="4"/>
        <v>509601.8</v>
      </c>
      <c r="K116">
        <f t="shared" ref="K116:K130" si="6">STDEV(E116:I116)/SQRT(5)</f>
        <v>288782.66086581443</v>
      </c>
    </row>
    <row r="117" spans="1:11" x14ac:dyDescent="0.25">
      <c r="A117" t="s">
        <v>85</v>
      </c>
      <c r="E117">
        <v>9942151</v>
      </c>
      <c r="F117">
        <v>1387537</v>
      </c>
      <c r="G117">
        <v>1905456</v>
      </c>
      <c r="H117">
        <v>1973283</v>
      </c>
      <c r="I117">
        <v>2134271</v>
      </c>
      <c r="J117">
        <f t="shared" si="4"/>
        <v>3468539.6</v>
      </c>
      <c r="K117">
        <f t="shared" si="6"/>
        <v>1623229.9855041367</v>
      </c>
    </row>
    <row r="118" spans="1:11" x14ac:dyDescent="0.25">
      <c r="A118" t="s">
        <v>89</v>
      </c>
      <c r="E118">
        <v>525790</v>
      </c>
      <c r="F118">
        <v>16671099</v>
      </c>
      <c r="G118">
        <v>18434100</v>
      </c>
      <c r="H118">
        <v>12605849</v>
      </c>
      <c r="I118">
        <v>9206662</v>
      </c>
      <c r="J118">
        <f t="shared" si="4"/>
        <v>11488700</v>
      </c>
      <c r="K118">
        <f t="shared" si="6"/>
        <v>3175979.8137342273</v>
      </c>
    </row>
    <row r="119" spans="1:11" x14ac:dyDescent="0.25">
      <c r="A119" t="s">
        <v>90</v>
      </c>
      <c r="E119">
        <v>1932903</v>
      </c>
      <c r="F119">
        <v>646392</v>
      </c>
      <c r="G119">
        <v>700140</v>
      </c>
      <c r="H119">
        <v>689659</v>
      </c>
      <c r="I119">
        <v>598700</v>
      </c>
      <c r="J119">
        <f t="shared" si="4"/>
        <v>913558.8</v>
      </c>
      <c r="K119">
        <f t="shared" si="6"/>
        <v>255465.79669955815</v>
      </c>
    </row>
    <row r="120" spans="1:11" x14ac:dyDescent="0.25">
      <c r="A120" t="s">
        <v>117</v>
      </c>
      <c r="E120">
        <v>350737365</v>
      </c>
      <c r="F120">
        <v>972557</v>
      </c>
      <c r="G120">
        <v>944014</v>
      </c>
      <c r="H120">
        <v>902017</v>
      </c>
      <c r="I120">
        <v>837621</v>
      </c>
      <c r="J120">
        <f t="shared" si="4"/>
        <v>70878714.799999997</v>
      </c>
      <c r="K120">
        <f t="shared" si="6"/>
        <v>69964666.23296465</v>
      </c>
    </row>
    <row r="121" spans="1:11" x14ac:dyDescent="0.25">
      <c r="A121" t="s">
        <v>93</v>
      </c>
      <c r="E121">
        <v>4097161</v>
      </c>
      <c r="F121">
        <v>5209906</v>
      </c>
      <c r="G121">
        <v>6285608</v>
      </c>
      <c r="H121">
        <v>7601779</v>
      </c>
      <c r="I121">
        <v>5701441</v>
      </c>
      <c r="J121">
        <f t="shared" si="4"/>
        <v>5779179</v>
      </c>
      <c r="K121">
        <f t="shared" si="6"/>
        <v>580415.39390069584</v>
      </c>
    </row>
    <row r="122" spans="1:11" x14ac:dyDescent="0.25">
      <c r="A122" t="s">
        <v>94</v>
      </c>
      <c r="E122">
        <v>121819</v>
      </c>
      <c r="F122">
        <v>141954</v>
      </c>
      <c r="G122">
        <v>132300</v>
      </c>
      <c r="H122">
        <v>179680</v>
      </c>
      <c r="I122">
        <v>177146</v>
      </c>
      <c r="J122">
        <f t="shared" si="4"/>
        <v>150579.79999999999</v>
      </c>
      <c r="K122">
        <f t="shared" si="6"/>
        <v>11807.463217812712</v>
      </c>
    </row>
    <row r="123" spans="1:11" x14ac:dyDescent="0.25">
      <c r="A123" t="s">
        <v>98</v>
      </c>
      <c r="E123">
        <v>1181637</v>
      </c>
      <c r="F123">
        <v>1520183</v>
      </c>
      <c r="G123">
        <v>1746057</v>
      </c>
      <c r="H123">
        <v>1390690</v>
      </c>
      <c r="I123">
        <v>1475567</v>
      </c>
      <c r="J123">
        <f t="shared" si="4"/>
        <v>1462826.8</v>
      </c>
      <c r="K123">
        <f t="shared" si="6"/>
        <v>91635.913839717003</v>
      </c>
    </row>
    <row r="124" spans="1:11" x14ac:dyDescent="0.25">
      <c r="A124" t="s">
        <v>102</v>
      </c>
      <c r="E124">
        <v>718554</v>
      </c>
      <c r="F124">
        <v>776228</v>
      </c>
      <c r="G124">
        <v>893943</v>
      </c>
      <c r="H124">
        <v>1160360</v>
      </c>
      <c r="I124">
        <v>803127</v>
      </c>
      <c r="J124">
        <f t="shared" si="4"/>
        <v>870442.4</v>
      </c>
      <c r="K124">
        <f t="shared" si="6"/>
        <v>77808.19214234456</v>
      </c>
    </row>
    <row r="125" spans="1:11" x14ac:dyDescent="0.25">
      <c r="A125" t="s">
        <v>183</v>
      </c>
    </row>
    <row r="126" spans="1:11" x14ac:dyDescent="0.25">
      <c r="A126" t="s">
        <v>184</v>
      </c>
    </row>
    <row r="127" spans="1:11" x14ac:dyDescent="0.25">
      <c r="A127" t="s">
        <v>5</v>
      </c>
      <c r="E127">
        <v>2262535</v>
      </c>
      <c r="F127">
        <v>3457768</v>
      </c>
      <c r="G127">
        <v>4129863</v>
      </c>
      <c r="H127">
        <v>2723364</v>
      </c>
      <c r="I127">
        <v>3530508</v>
      </c>
      <c r="J127">
        <f t="shared" si="4"/>
        <v>3220807.6</v>
      </c>
      <c r="K127">
        <f t="shared" si="6"/>
        <v>327428.06845849386</v>
      </c>
    </row>
    <row r="128" spans="1:11" x14ac:dyDescent="0.25">
      <c r="A128" t="s">
        <v>6</v>
      </c>
      <c r="E128">
        <v>3095452</v>
      </c>
      <c r="F128">
        <v>3109928</v>
      </c>
      <c r="G128">
        <v>2893878</v>
      </c>
      <c r="H128">
        <v>3554332</v>
      </c>
      <c r="I128">
        <v>2692155</v>
      </c>
      <c r="J128">
        <f t="shared" si="4"/>
        <v>3069149</v>
      </c>
      <c r="K128">
        <f t="shared" si="6"/>
        <v>143283.23656590117</v>
      </c>
    </row>
    <row r="129" spans="1:11" x14ac:dyDescent="0.25">
      <c r="A129" t="s">
        <v>11</v>
      </c>
      <c r="B129" t="s">
        <v>175</v>
      </c>
      <c r="C129" t="s">
        <v>173</v>
      </c>
      <c r="E129">
        <v>1064382</v>
      </c>
      <c r="F129">
        <v>1383299</v>
      </c>
      <c r="G129">
        <v>1194817</v>
      </c>
      <c r="H129">
        <v>1042018</v>
      </c>
      <c r="I129">
        <v>1078982</v>
      </c>
      <c r="J129">
        <f t="shared" si="4"/>
        <v>1152699.6000000001</v>
      </c>
      <c r="K129">
        <f t="shared" si="6"/>
        <v>63417.134223015863</v>
      </c>
    </row>
    <row r="130" spans="1:11" x14ac:dyDescent="0.25">
      <c r="A130" t="s">
        <v>47</v>
      </c>
      <c r="B130" t="s">
        <v>147</v>
      </c>
      <c r="E130">
        <v>4471040</v>
      </c>
      <c r="F130">
        <v>6162744</v>
      </c>
      <c r="G130">
        <v>7116149</v>
      </c>
      <c r="H130">
        <v>5968781</v>
      </c>
      <c r="I130">
        <v>5525826</v>
      </c>
      <c r="J130">
        <f t="shared" si="4"/>
        <v>5848908</v>
      </c>
      <c r="K130">
        <f t="shared" si="6"/>
        <v>431373.65051970899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B3" sqref="B3:C130"/>
    </sheetView>
  </sheetViews>
  <sheetFormatPr defaultRowHeight="15" x14ac:dyDescent="0.25"/>
  <cols>
    <col min="1" max="1" width="51.7109375" customWidth="1"/>
  </cols>
  <sheetData>
    <row r="1" spans="1:3" x14ac:dyDescent="0.25">
      <c r="B1" t="s">
        <v>187</v>
      </c>
    </row>
    <row r="2" spans="1:3" x14ac:dyDescent="0.25">
      <c r="A2" t="s">
        <v>0</v>
      </c>
      <c r="B2" t="s">
        <v>186</v>
      </c>
      <c r="C2" t="s">
        <v>185</v>
      </c>
    </row>
    <row r="3" spans="1:3" x14ac:dyDescent="0.25">
      <c r="A3" t="s">
        <v>112</v>
      </c>
    </row>
    <row r="4" spans="1:3" x14ac:dyDescent="0.25">
      <c r="A4" t="s">
        <v>55</v>
      </c>
    </row>
    <row r="5" spans="1:3" x14ac:dyDescent="0.25">
      <c r="A5" t="s">
        <v>3</v>
      </c>
    </row>
    <row r="6" spans="1:3" x14ac:dyDescent="0.25">
      <c r="A6" t="s">
        <v>34</v>
      </c>
    </row>
    <row r="7" spans="1:3" x14ac:dyDescent="0.25">
      <c r="A7" t="s">
        <v>40</v>
      </c>
    </row>
    <row r="8" spans="1:3" x14ac:dyDescent="0.25">
      <c r="A8" t="s">
        <v>87</v>
      </c>
    </row>
    <row r="9" spans="1:3" x14ac:dyDescent="0.25">
      <c r="A9" t="s">
        <v>76</v>
      </c>
    </row>
    <row r="10" spans="1:3" x14ac:dyDescent="0.25">
      <c r="A10" t="s">
        <v>78</v>
      </c>
    </row>
    <row r="11" spans="1:3" x14ac:dyDescent="0.25">
      <c r="A11" t="s">
        <v>78</v>
      </c>
    </row>
    <row r="12" spans="1:3" x14ac:dyDescent="0.25">
      <c r="A12" t="s">
        <v>64</v>
      </c>
    </row>
    <row r="13" spans="1:3" x14ac:dyDescent="0.25">
      <c r="A13" t="s">
        <v>68</v>
      </c>
    </row>
    <row r="14" spans="1:3" x14ac:dyDescent="0.25">
      <c r="A14" t="s">
        <v>43</v>
      </c>
    </row>
    <row r="15" spans="1:3" x14ac:dyDescent="0.25">
      <c r="A15" t="s">
        <v>82</v>
      </c>
    </row>
    <row r="16" spans="1:3" x14ac:dyDescent="0.25">
      <c r="A16" t="s">
        <v>101</v>
      </c>
    </row>
    <row r="17" spans="1:1" x14ac:dyDescent="0.25">
      <c r="A17" t="s">
        <v>8</v>
      </c>
    </row>
    <row r="18" spans="1:1" x14ac:dyDescent="0.25">
      <c r="A18" t="s">
        <v>176</v>
      </c>
    </row>
    <row r="19" spans="1:1" x14ac:dyDescent="0.25">
      <c r="A19" t="s">
        <v>177</v>
      </c>
    </row>
    <row r="20" spans="1:1" x14ac:dyDescent="0.25">
      <c r="A20" t="s">
        <v>49</v>
      </c>
    </row>
    <row r="21" spans="1:1" x14ac:dyDescent="0.25">
      <c r="A21" t="s">
        <v>57</v>
      </c>
    </row>
    <row r="22" spans="1:1" x14ac:dyDescent="0.25">
      <c r="A22" t="s">
        <v>18</v>
      </c>
    </row>
    <row r="23" spans="1:1" x14ac:dyDescent="0.25">
      <c r="A23" t="s">
        <v>99</v>
      </c>
    </row>
    <row r="24" spans="1:1" x14ac:dyDescent="0.25">
      <c r="A24" t="s">
        <v>48</v>
      </c>
    </row>
    <row r="25" spans="1:1" x14ac:dyDescent="0.25">
      <c r="A25" t="s">
        <v>69</v>
      </c>
    </row>
    <row r="26" spans="1:1" x14ac:dyDescent="0.25">
      <c r="A26" t="s">
        <v>77</v>
      </c>
    </row>
    <row r="27" spans="1:1" x14ac:dyDescent="0.25">
      <c r="A27" t="s">
        <v>81</v>
      </c>
    </row>
    <row r="28" spans="1:1" x14ac:dyDescent="0.25">
      <c r="A28" t="s">
        <v>86</v>
      </c>
    </row>
    <row r="29" spans="1:1" x14ac:dyDescent="0.25">
      <c r="A29" t="s">
        <v>88</v>
      </c>
    </row>
    <row r="30" spans="1:1" x14ac:dyDescent="0.25">
      <c r="A30" t="s">
        <v>44</v>
      </c>
    </row>
    <row r="31" spans="1:1" x14ac:dyDescent="0.25">
      <c r="A31" t="s">
        <v>54</v>
      </c>
    </row>
    <row r="32" spans="1:1" x14ac:dyDescent="0.25">
      <c r="A32" t="s">
        <v>79</v>
      </c>
    </row>
    <row r="33" spans="1:1" x14ac:dyDescent="0.25">
      <c r="A33" t="s">
        <v>111</v>
      </c>
    </row>
    <row r="34" spans="1:1" x14ac:dyDescent="0.25">
      <c r="A34" t="s">
        <v>50</v>
      </c>
    </row>
    <row r="35" spans="1:1" x14ac:dyDescent="0.25">
      <c r="A35" t="s">
        <v>28</v>
      </c>
    </row>
    <row r="36" spans="1:1" x14ac:dyDescent="0.25">
      <c r="A36" t="s">
        <v>67</v>
      </c>
    </row>
    <row r="37" spans="1:1" x14ac:dyDescent="0.25">
      <c r="A37" t="s">
        <v>100</v>
      </c>
    </row>
    <row r="38" spans="1:1" x14ac:dyDescent="0.25">
      <c r="A38" t="s">
        <v>42</v>
      </c>
    </row>
    <row r="39" spans="1:1" x14ac:dyDescent="0.25">
      <c r="A39" t="s">
        <v>15</v>
      </c>
    </row>
    <row r="40" spans="1:1" x14ac:dyDescent="0.25">
      <c r="A40" t="s">
        <v>75</v>
      </c>
    </row>
    <row r="41" spans="1:1" x14ac:dyDescent="0.25">
      <c r="A41" t="s">
        <v>65</v>
      </c>
    </row>
    <row r="42" spans="1:1" x14ac:dyDescent="0.25">
      <c r="A42" t="s">
        <v>13</v>
      </c>
    </row>
    <row r="43" spans="1:1" x14ac:dyDescent="0.25">
      <c r="A43" t="s">
        <v>142</v>
      </c>
    </row>
    <row r="44" spans="1:1" x14ac:dyDescent="0.25">
      <c r="A44" t="s">
        <v>12</v>
      </c>
    </row>
    <row r="45" spans="1:1" x14ac:dyDescent="0.25">
      <c r="A45" t="s">
        <v>58</v>
      </c>
    </row>
    <row r="46" spans="1:1" x14ac:dyDescent="0.25">
      <c r="A46" t="s">
        <v>38</v>
      </c>
    </row>
    <row r="47" spans="1:1" x14ac:dyDescent="0.25">
      <c r="A47" t="s">
        <v>45</v>
      </c>
    </row>
    <row r="48" spans="1:1" x14ac:dyDescent="0.25">
      <c r="A48" t="s">
        <v>74</v>
      </c>
    </row>
    <row r="49" spans="1:1" x14ac:dyDescent="0.25">
      <c r="A49" t="s">
        <v>62</v>
      </c>
    </row>
    <row r="50" spans="1:1" x14ac:dyDescent="0.25">
      <c r="A50" t="s">
        <v>51</v>
      </c>
    </row>
    <row r="51" spans="1:1" x14ac:dyDescent="0.25">
      <c r="A51" t="s">
        <v>83</v>
      </c>
    </row>
    <row r="52" spans="1:1" x14ac:dyDescent="0.25">
      <c r="A52" t="s">
        <v>96</v>
      </c>
    </row>
    <row r="53" spans="1:1" x14ac:dyDescent="0.25">
      <c r="A53" t="s">
        <v>20</v>
      </c>
    </row>
    <row r="54" spans="1:1" x14ac:dyDescent="0.25">
      <c r="A54" t="s">
        <v>178</v>
      </c>
    </row>
    <row r="55" spans="1:1" x14ac:dyDescent="0.25">
      <c r="A55" t="s">
        <v>14</v>
      </c>
    </row>
    <row r="56" spans="1:1" x14ac:dyDescent="0.25">
      <c r="A56" t="s">
        <v>21</v>
      </c>
    </row>
    <row r="57" spans="1:1" x14ac:dyDescent="0.25">
      <c r="A57" t="s">
        <v>4</v>
      </c>
    </row>
    <row r="58" spans="1:1" x14ac:dyDescent="0.25">
      <c r="A58" t="s">
        <v>9</v>
      </c>
    </row>
    <row r="59" spans="1:1" x14ac:dyDescent="0.25">
      <c r="A59" t="s">
        <v>10</v>
      </c>
    </row>
    <row r="60" spans="1:1" x14ac:dyDescent="0.25">
      <c r="A60" t="s">
        <v>91</v>
      </c>
    </row>
    <row r="61" spans="1:1" x14ac:dyDescent="0.25">
      <c r="A61" t="s">
        <v>97</v>
      </c>
    </row>
    <row r="62" spans="1:1" x14ac:dyDescent="0.25">
      <c r="A62" t="s">
        <v>19</v>
      </c>
    </row>
    <row r="63" spans="1:1" x14ac:dyDescent="0.25">
      <c r="A63" t="s">
        <v>25</v>
      </c>
    </row>
    <row r="64" spans="1:1" x14ac:dyDescent="0.25">
      <c r="A64" t="s">
        <v>63</v>
      </c>
    </row>
    <row r="65" spans="1:1" x14ac:dyDescent="0.25">
      <c r="A65" t="s">
        <v>110</v>
      </c>
    </row>
    <row r="66" spans="1:1" x14ac:dyDescent="0.25">
      <c r="A66" t="s">
        <v>27</v>
      </c>
    </row>
    <row r="67" spans="1:1" x14ac:dyDescent="0.25">
      <c r="A67" t="s">
        <v>92</v>
      </c>
    </row>
    <row r="68" spans="1:1" x14ac:dyDescent="0.25">
      <c r="A68" t="s">
        <v>22</v>
      </c>
    </row>
    <row r="69" spans="1:1" x14ac:dyDescent="0.25">
      <c r="A69" t="s">
        <v>33</v>
      </c>
    </row>
    <row r="70" spans="1:1" x14ac:dyDescent="0.25">
      <c r="A70" t="s">
        <v>35</v>
      </c>
    </row>
    <row r="71" spans="1:1" x14ac:dyDescent="0.25">
      <c r="A71" t="s">
        <v>95</v>
      </c>
    </row>
    <row r="72" spans="1:1" x14ac:dyDescent="0.25">
      <c r="A72" t="s">
        <v>1</v>
      </c>
    </row>
    <row r="73" spans="1:1" x14ac:dyDescent="0.25">
      <c r="A73" t="s">
        <v>7</v>
      </c>
    </row>
    <row r="74" spans="1:1" x14ac:dyDescent="0.25">
      <c r="A74" t="s">
        <v>105</v>
      </c>
    </row>
    <row r="75" spans="1:1" x14ac:dyDescent="0.25">
      <c r="A75" t="s">
        <v>16</v>
      </c>
    </row>
    <row r="76" spans="1:1" x14ac:dyDescent="0.25">
      <c r="A76" t="s">
        <v>17</v>
      </c>
    </row>
    <row r="77" spans="1:1" x14ac:dyDescent="0.25">
      <c r="A77" t="s">
        <v>106</v>
      </c>
    </row>
    <row r="78" spans="1:1" x14ac:dyDescent="0.25">
      <c r="A78" t="s">
        <v>23</v>
      </c>
    </row>
    <row r="79" spans="1:1" x14ac:dyDescent="0.25">
      <c r="A79" t="s">
        <v>24</v>
      </c>
    </row>
    <row r="80" spans="1:1" x14ac:dyDescent="0.25">
      <c r="A80" t="s">
        <v>26</v>
      </c>
    </row>
    <row r="81" spans="1:1" x14ac:dyDescent="0.25">
      <c r="A81" t="s">
        <v>29</v>
      </c>
    </row>
    <row r="82" spans="1:1" x14ac:dyDescent="0.25">
      <c r="A82" t="s">
        <v>107</v>
      </c>
    </row>
    <row r="83" spans="1:1" x14ac:dyDescent="0.25">
      <c r="A83" t="s">
        <v>2</v>
      </c>
    </row>
    <row r="84" spans="1:1" x14ac:dyDescent="0.25">
      <c r="A84" t="s">
        <v>30</v>
      </c>
    </row>
    <row r="85" spans="1:1" x14ac:dyDescent="0.25">
      <c r="A85" t="s">
        <v>31</v>
      </c>
    </row>
    <row r="86" spans="1:1" x14ac:dyDescent="0.25">
      <c r="A86" t="s">
        <v>32</v>
      </c>
    </row>
    <row r="87" spans="1:1" x14ac:dyDescent="0.25">
      <c r="A87" t="s">
        <v>36</v>
      </c>
    </row>
    <row r="88" spans="1:1" x14ac:dyDescent="0.25">
      <c r="A88" t="s">
        <v>37</v>
      </c>
    </row>
    <row r="89" spans="1:1" x14ac:dyDescent="0.25">
      <c r="A89" t="s">
        <v>39</v>
      </c>
    </row>
    <row r="90" spans="1:1" x14ac:dyDescent="0.25">
      <c r="A90" t="s">
        <v>118</v>
      </c>
    </row>
    <row r="91" spans="1:1" x14ac:dyDescent="0.25">
      <c r="A91" t="s">
        <v>41</v>
      </c>
    </row>
    <row r="92" spans="1:1" x14ac:dyDescent="0.25">
      <c r="A92" t="s">
        <v>46</v>
      </c>
    </row>
    <row r="93" spans="1:1" x14ac:dyDescent="0.25">
      <c r="A93" t="s">
        <v>108</v>
      </c>
    </row>
    <row r="94" spans="1:1" x14ac:dyDescent="0.25">
      <c r="A94" t="s">
        <v>103</v>
      </c>
    </row>
    <row r="95" spans="1:1" x14ac:dyDescent="0.25">
      <c r="A95" t="s">
        <v>109</v>
      </c>
    </row>
    <row r="96" spans="1:1" x14ac:dyDescent="0.25">
      <c r="A96" t="s">
        <v>52</v>
      </c>
    </row>
    <row r="97" spans="1:1" x14ac:dyDescent="0.25">
      <c r="A97" t="s">
        <v>53</v>
      </c>
    </row>
    <row r="98" spans="1:1" x14ac:dyDescent="0.25">
      <c r="A98" t="s">
        <v>116</v>
      </c>
    </row>
    <row r="99" spans="1:1" x14ac:dyDescent="0.25">
      <c r="A99" t="s">
        <v>56</v>
      </c>
    </row>
    <row r="100" spans="1:1" x14ac:dyDescent="0.25">
      <c r="A100" t="s">
        <v>179</v>
      </c>
    </row>
    <row r="101" spans="1:1" x14ac:dyDescent="0.25">
      <c r="A101" t="s">
        <v>180</v>
      </c>
    </row>
    <row r="102" spans="1:1" x14ac:dyDescent="0.25">
      <c r="A102" t="s">
        <v>181</v>
      </c>
    </row>
    <row r="103" spans="1:1" x14ac:dyDescent="0.25">
      <c r="A103" t="s">
        <v>113</v>
      </c>
    </row>
    <row r="104" spans="1:1" x14ac:dyDescent="0.25">
      <c r="A104" t="s">
        <v>59</v>
      </c>
    </row>
    <row r="105" spans="1:1" x14ac:dyDescent="0.25">
      <c r="A105" t="s">
        <v>182</v>
      </c>
    </row>
    <row r="106" spans="1:1" x14ac:dyDescent="0.25">
      <c r="A106" t="s">
        <v>60</v>
      </c>
    </row>
    <row r="107" spans="1:1" x14ac:dyDescent="0.25">
      <c r="A107" t="s">
        <v>61</v>
      </c>
    </row>
    <row r="108" spans="1:1" x14ac:dyDescent="0.25">
      <c r="A108" t="s">
        <v>66</v>
      </c>
    </row>
    <row r="109" spans="1:1" x14ac:dyDescent="0.25">
      <c r="A109" t="s">
        <v>70</v>
      </c>
    </row>
    <row r="110" spans="1:1" x14ac:dyDescent="0.25">
      <c r="A110" t="s">
        <v>71</v>
      </c>
    </row>
    <row r="111" spans="1:1" x14ac:dyDescent="0.25">
      <c r="A111" t="s">
        <v>72</v>
      </c>
    </row>
    <row r="112" spans="1:1" x14ac:dyDescent="0.25">
      <c r="A112" t="s">
        <v>73</v>
      </c>
    </row>
    <row r="113" spans="1:1" x14ac:dyDescent="0.25">
      <c r="A113" t="s">
        <v>114</v>
      </c>
    </row>
    <row r="114" spans="1:1" x14ac:dyDescent="0.25">
      <c r="A114" t="s">
        <v>80</v>
      </c>
    </row>
    <row r="115" spans="1:1" x14ac:dyDescent="0.25">
      <c r="A115" t="s">
        <v>104</v>
      </c>
    </row>
    <row r="116" spans="1:1" x14ac:dyDescent="0.25">
      <c r="A116" t="s">
        <v>84</v>
      </c>
    </row>
    <row r="117" spans="1:1" x14ac:dyDescent="0.25">
      <c r="A117" t="s">
        <v>85</v>
      </c>
    </row>
    <row r="118" spans="1:1" x14ac:dyDescent="0.25">
      <c r="A118" t="s">
        <v>89</v>
      </c>
    </row>
    <row r="119" spans="1:1" x14ac:dyDescent="0.25">
      <c r="A119" t="s">
        <v>90</v>
      </c>
    </row>
    <row r="120" spans="1:1" x14ac:dyDescent="0.25">
      <c r="A120" t="s">
        <v>117</v>
      </c>
    </row>
    <row r="121" spans="1:1" x14ac:dyDescent="0.25">
      <c r="A121" t="s">
        <v>93</v>
      </c>
    </row>
    <row r="122" spans="1:1" x14ac:dyDescent="0.25">
      <c r="A122" t="s">
        <v>94</v>
      </c>
    </row>
    <row r="123" spans="1:1" x14ac:dyDescent="0.25">
      <c r="A123" t="s">
        <v>98</v>
      </c>
    </row>
    <row r="124" spans="1:1" x14ac:dyDescent="0.25">
      <c r="A124" t="s">
        <v>102</v>
      </c>
    </row>
    <row r="125" spans="1:1" x14ac:dyDescent="0.25">
      <c r="A125" t="s">
        <v>183</v>
      </c>
    </row>
    <row r="126" spans="1:1" x14ac:dyDescent="0.25">
      <c r="A126" t="s">
        <v>184</v>
      </c>
    </row>
    <row r="127" spans="1:1" x14ac:dyDescent="0.25">
      <c r="A127" t="s">
        <v>5</v>
      </c>
    </row>
    <row r="128" spans="1:1" x14ac:dyDescent="0.25">
      <c r="A128" t="s">
        <v>6</v>
      </c>
    </row>
    <row r="129" spans="1:1" x14ac:dyDescent="0.25">
      <c r="A129" t="s">
        <v>11</v>
      </c>
    </row>
    <row r="130" spans="1:1" x14ac:dyDescent="0.25">
      <c r="A13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Dyson</dc:creator>
  <cp:lastModifiedBy>Matt</cp:lastModifiedBy>
  <dcterms:created xsi:type="dcterms:W3CDTF">2014-07-30T14:22:28Z</dcterms:created>
  <dcterms:modified xsi:type="dcterms:W3CDTF">2018-03-17T13:41:32Z</dcterms:modified>
</cp:coreProperties>
</file>