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1140" windowWidth="15315" windowHeight="11760"/>
  </bookViews>
  <sheets>
    <sheet name="1_1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K4" i="1" l="1"/>
  <c r="L4" i="1"/>
  <c r="K6" i="1"/>
  <c r="L6" i="1"/>
  <c r="K7" i="1"/>
  <c r="L7" i="1"/>
  <c r="K8" i="1"/>
  <c r="L8" i="1"/>
  <c r="K10" i="1"/>
  <c r="L10" i="1"/>
  <c r="K11" i="1"/>
  <c r="L11" i="1"/>
  <c r="K12" i="1"/>
  <c r="L12" i="1"/>
  <c r="K13" i="1"/>
  <c r="L13" i="1"/>
  <c r="K14" i="1"/>
  <c r="L14" i="1"/>
  <c r="K15" i="1"/>
  <c r="L15" i="1"/>
  <c r="K17" i="1"/>
  <c r="L17" i="1"/>
  <c r="K18" i="1"/>
  <c r="L18" i="1"/>
  <c r="K19" i="1"/>
  <c r="L19" i="1"/>
  <c r="K20" i="1"/>
  <c r="L20" i="1"/>
  <c r="K21" i="1"/>
  <c r="L21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3" i="1"/>
  <c r="L53" i="1"/>
  <c r="K54" i="1"/>
  <c r="L54" i="1"/>
  <c r="K55" i="1"/>
  <c r="L55" i="1"/>
  <c r="K56" i="1"/>
  <c r="L56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5" i="1"/>
  <c r="L75" i="1"/>
  <c r="K76" i="1"/>
  <c r="L76" i="1"/>
  <c r="K78" i="1"/>
  <c r="L78" i="1"/>
  <c r="K79" i="1"/>
  <c r="L79" i="1"/>
  <c r="K80" i="1"/>
  <c r="L80" i="1"/>
  <c r="K81" i="1"/>
  <c r="L81" i="1"/>
  <c r="K82" i="1"/>
  <c r="L82" i="1"/>
  <c r="K84" i="1"/>
  <c r="L84" i="1"/>
  <c r="K85" i="1"/>
  <c r="L85" i="1"/>
  <c r="K86" i="1"/>
  <c r="L86" i="1"/>
  <c r="K87" i="1"/>
  <c r="L87" i="1"/>
  <c r="K88" i="1"/>
  <c r="L88" i="1"/>
  <c r="K91" i="1"/>
  <c r="L91" i="1"/>
  <c r="K92" i="1"/>
  <c r="L92" i="1"/>
  <c r="K93" i="1"/>
  <c r="L93" i="1"/>
  <c r="K95" i="1"/>
  <c r="L95" i="1"/>
  <c r="K96" i="1"/>
  <c r="L96" i="1"/>
  <c r="K97" i="1"/>
  <c r="L97" i="1"/>
  <c r="K98" i="1"/>
  <c r="L98" i="1"/>
  <c r="K99" i="1"/>
  <c r="L99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9" i="1"/>
  <c r="L119" i="1"/>
  <c r="K121" i="1"/>
  <c r="L121" i="1"/>
  <c r="K123" i="1"/>
  <c r="L123" i="1"/>
  <c r="K124" i="1"/>
  <c r="L124" i="1"/>
  <c r="K127" i="1"/>
  <c r="L127" i="1"/>
  <c r="K128" i="1"/>
  <c r="L128" i="1"/>
  <c r="K129" i="1"/>
  <c r="L129" i="1"/>
  <c r="K130" i="1"/>
  <c r="L130" i="1"/>
  <c r="L3" i="1"/>
  <c r="K3" i="1"/>
</calcChain>
</file>

<file path=xl/sharedStrings.xml><?xml version="1.0" encoding="utf-8"?>
<sst xmlns="http://schemas.openxmlformats.org/spreadsheetml/2006/main" count="352" uniqueCount="190">
  <si>
    <t>Name</t>
  </si>
  <si>
    <t>Unknown 1</t>
  </si>
  <si>
    <t>Unknown 2</t>
  </si>
  <si>
    <t>1-Octanesulfonyl chloride</t>
  </si>
  <si>
    <t>Propanoic acid, 2-[(trimethylsilyl)oxy]-, trimethylsilyl ester</t>
  </si>
  <si>
    <t>Unknown 8</t>
  </si>
  <si>
    <t>Unknown 9</t>
  </si>
  <si>
    <t>Unknown 10</t>
  </si>
  <si>
    <t>Boric acid, trimethyl ester</t>
  </si>
  <si>
    <t>Propanoic acid, 2-oxo-, methyl ester</t>
  </si>
  <si>
    <t>Pyruvic acid_1175_1TMS</t>
  </si>
  <si>
    <t>Valine_1245_2TMS</t>
  </si>
  <si>
    <t>Leucine_1252_1TMS</t>
  </si>
  <si>
    <t>Isoleucine_1285_1TMS</t>
  </si>
  <si>
    <t>Propanedioic acid, bis(trimethylsilyl) ester</t>
  </si>
  <si>
    <t>Glycine d5_1343_3TMS</t>
  </si>
  <si>
    <t>Unknown 12</t>
  </si>
  <si>
    <t>Unknown 13</t>
  </si>
  <si>
    <t>Dichloroacetic acid, 6-ethyl-3-octyl ester</t>
  </si>
  <si>
    <t>Serine_1361_2TMS</t>
  </si>
  <si>
    <t>Phosphate_1372_4TMS</t>
  </si>
  <si>
    <t>Propanoic acid, 2,3-bis[(trimethylsilyl)oxy]-, trimethylsilyl ester</t>
  </si>
  <si>
    <t>Threonine_1384_2TMS</t>
  </si>
  <si>
    <t>Unknown 15</t>
  </si>
  <si>
    <t>Unknown 16</t>
  </si>
  <si>
    <t>Serine_1408_3TMS</t>
  </si>
  <si>
    <t>Unknown 17</t>
  </si>
  <si>
    <t>Succinic acid d4_1419_2TMS</t>
  </si>
  <si>
    <t>Fumaric acid_1413_2TMS</t>
  </si>
  <si>
    <t>Unknown 18</t>
  </si>
  <si>
    <t>Unknown 20</t>
  </si>
  <si>
    <t>Unknown 21</t>
  </si>
  <si>
    <t>Unknown 22</t>
  </si>
  <si>
    <t>Threose_1819_3TMS</t>
  </si>
  <si>
    <t>2(3H)-Furanone, dihydro-3,4-bis[(trimethylsilyl)oxy]-, trans-</t>
  </si>
  <si>
    <t>Threose_1840_3TMS</t>
  </si>
  <si>
    <t>Unknown 23</t>
  </si>
  <si>
    <t>Unknown 24</t>
  </si>
  <si>
    <t>Malic acid_1546_3TMS</t>
  </si>
  <si>
    <t>Unknown 25</t>
  </si>
  <si>
    <t>2,3,4-Trihydroxybutyric acid tetrakis(trimethylsilyl) deriv.</t>
  </si>
  <si>
    <t>Unknown 27</t>
  </si>
  <si>
    <t>Glycerol_1285_4TMS</t>
  </si>
  <si>
    <t>Arabinofuranose, 1,2,3,5-tetrakis-O-(trimethylsilyl)-</t>
  </si>
  <si>
    <t>Fructose_1773_5TMS</t>
  </si>
  <si>
    <t>Mannose, 6-deoxy-2,3,4,5-tetrakis-O-(trimethylsilyl)-, L-</t>
  </si>
  <si>
    <t>Unknown 28</t>
  </si>
  <si>
    <t>Xylose_1661_4TMS</t>
  </si>
  <si>
    <t>Erythro-Pentonic acid, 2-deoxy-3,4,5-tris-O-(trimethylsilyl)-, trimethylsilyl ester</t>
  </si>
  <si>
    <t>D-Gluconic acid, 2,3,4,5,6-pentakis-O-(trimethylsilyl)-, trimethylsilyl ester</t>
  </si>
  <si>
    <t>Fucose_1724_4TMS</t>
  </si>
  <si>
    <t>N,O-Bis-(trimethylsilyl)-2-pyrrolidone carboxylic acid</t>
  </si>
  <si>
    <t>Unknown 31</t>
  </si>
  <si>
    <t>Unknown 32</t>
  </si>
  <si>
    <t>Fructose_1773_5TMS:2</t>
  </si>
  <si>
    <t>1,6-anhydroglucose_1803_3TMS</t>
  </si>
  <si>
    <t>Unknown 34</t>
  </si>
  <si>
    <t>D-Glycero-D-gulo-Heptonic acid, 2,3,5,6,7-pentakis-O-(trimethylsilyl)-, ç-lactone</t>
  </si>
  <si>
    <t>Lyxose, tetra-(trimethylsilyl)-ether</t>
  </si>
  <si>
    <t>Unknown 39</t>
  </si>
  <si>
    <t>Unknown 40</t>
  </si>
  <si>
    <t>Unknown 41</t>
  </si>
  <si>
    <t>myo-inositol_2014_5TMS</t>
  </si>
  <si>
    <t>Shikimic acid_1838_4TMS</t>
  </si>
  <si>
    <t>Allose_1831_5TMS</t>
  </si>
  <si>
    <t>Isoascorbic acid_2032_4TMS</t>
  </si>
  <si>
    <t>Unknown 42</t>
  </si>
  <si>
    <t>Galactose_1872_5TMS</t>
  </si>
  <si>
    <t>Allose_1831_5TMS:2</t>
  </si>
  <si>
    <t>Fructose_1763_5TMS</t>
  </si>
  <si>
    <t>Unknown 43</t>
  </si>
  <si>
    <t>Unknown 44</t>
  </si>
  <si>
    <t>Unknown 45</t>
  </si>
  <si>
    <t>Unknown 46</t>
  </si>
  <si>
    <t>Mannose, 6-deoxy-2,3,4,5-tetrakis-O-(trimethylsilyl)-, L-:2</t>
  </si>
  <si>
    <t>Hexadecanoic acid_2101_1TMS</t>
  </si>
  <si>
    <t>à-D-Glucopyranoside, methyl 2,3,4-tris-O-(trimethylsilyl)-6-dodecanoyl-</t>
  </si>
  <si>
    <t>Fructose_1763_5TMS:2</t>
  </si>
  <si>
    <t>à-D-Mannopyranoside, methyl 2,3,4,6-tetrakis-O-(trimethylsilyl)-</t>
  </si>
  <si>
    <t>Fructose_1831_5TMS</t>
  </si>
  <si>
    <t>Unknown 49</t>
  </si>
  <si>
    <t>Fructose_1763_5TMS:3</t>
  </si>
  <si>
    <t>Arabinofuranose, 1,2,3,5-tetrakis-O-(trimethylsilyl)-:2</t>
  </si>
  <si>
    <t>Octadecanoic acid_2292_1TMS</t>
  </si>
  <si>
    <t>Unknown 50</t>
  </si>
  <si>
    <t>Unknown 51</t>
  </si>
  <si>
    <t>Fructose_1763_5TMS:4</t>
  </si>
  <si>
    <t>á-D-Glucopyranose, 1,2,3,4,6-pentakis-O-(trimethylsilyl)-</t>
  </si>
  <si>
    <t>Fructose_1763_5TMS:5</t>
  </si>
  <si>
    <t>Unknown 52</t>
  </si>
  <si>
    <t>Unknown 53</t>
  </si>
  <si>
    <t>Ribitol_1660_5TMS</t>
  </si>
  <si>
    <t>Sucrose_2323_8TMS</t>
  </si>
  <si>
    <t>Unknown 55</t>
  </si>
  <si>
    <t>Unknown 56</t>
  </si>
  <si>
    <t>Trehalose_2614_8TMS</t>
  </si>
  <si>
    <t>Palmitin_2606_2TMS</t>
  </si>
  <si>
    <t>Sedoheptulose_2252_6TMS</t>
  </si>
  <si>
    <t>Unknown 57</t>
  </si>
  <si>
    <t>D-Xylopyranose, 1,2,3,4-tetrakis-O-(trimethylsilyl)-</t>
  </si>
  <si>
    <t>Glucopyranose, pentakis-O-trimethylsilyl-</t>
  </si>
  <si>
    <t>Bis(trimethylsilyl)monostearin</t>
  </si>
  <si>
    <t>Unknown 58</t>
  </si>
  <si>
    <t>Unknown 3</t>
  </si>
  <si>
    <t>Unknown 5</t>
  </si>
  <si>
    <t>Unknown 11</t>
  </si>
  <si>
    <t>Unknown 14</t>
  </si>
  <si>
    <t>Unknown 19</t>
  </si>
  <si>
    <t>Unknown 29</t>
  </si>
  <si>
    <t>Unknown 30</t>
  </si>
  <si>
    <t>Sorbose_1849_5TMS</t>
  </si>
  <si>
    <t>Fructose_1845_5TMS</t>
  </si>
  <si>
    <t>1,2,3-Propanetricarboxylic acid, 2-[(trimethylsilyl)oxy]-, tris(trimethylsilyl) ester</t>
  </si>
  <si>
    <t>Unknown 38</t>
  </si>
  <si>
    <t>Unknown 47</t>
  </si>
  <si>
    <t>à-D-Xylopyranose, 1,2,3,4-tetrakis-O-(trimethylsilyl)-</t>
  </si>
  <si>
    <t>Unknown 33</t>
  </si>
  <si>
    <t>Unknown 54</t>
  </si>
  <si>
    <t>Unknown 26</t>
  </si>
  <si>
    <r>
      <t>beta</t>
    </r>
    <r>
      <rPr>
        <b/>
        <sz val="11"/>
        <color rgb="FF252525"/>
        <rFont val="Arial"/>
        <family val="2"/>
      </rPr>
      <t xml:space="preserve">-carboxyglutaric acid </t>
    </r>
  </si>
  <si>
    <t>inhibitor of aconitase, interferes with Krebs cycle</t>
  </si>
  <si>
    <t>threonic acid</t>
  </si>
  <si>
    <t>Threonic acid-1,4-lactone</t>
  </si>
  <si>
    <t>arabinose</t>
  </si>
  <si>
    <t>pectin, hemi celluloses</t>
  </si>
  <si>
    <t>octadecanoic acid</t>
  </si>
  <si>
    <t> saturated fatty acid with an 18-carbon chain </t>
  </si>
  <si>
    <t>provide structural integrity to the cell wall and plasma membranes in plants</t>
  </si>
  <si>
    <t>boric acid</t>
  </si>
  <si>
    <t>allose</t>
  </si>
  <si>
    <t>cellobiose</t>
  </si>
  <si>
    <t>butanal</t>
  </si>
  <si>
    <t>volatile aldehyde produced from degradation of fatty acids</t>
  </si>
  <si>
    <t>non natural - possibly from acetic acid in GC</t>
  </si>
  <si>
    <t>breakdown product of cellulose /lactose</t>
  </si>
  <si>
    <r>
      <t>Found on </t>
    </r>
    <r>
      <rPr>
        <i/>
        <sz val="11"/>
        <color rgb="FF0B0080"/>
        <rFont val="Arial"/>
        <family val="2"/>
      </rPr>
      <t>N</t>
    </r>
    <r>
      <rPr>
        <sz val="11"/>
        <color rgb="FF0B0080"/>
        <rFont val="Arial"/>
        <family val="2"/>
      </rPr>
      <t>-linked</t>
    </r>
    <r>
      <rPr>
        <sz val="11"/>
        <color rgb="FF252525"/>
        <rFont val="Arial"/>
        <family val="2"/>
      </rPr>
      <t> </t>
    </r>
    <r>
      <rPr>
        <sz val="11"/>
        <color rgb="FF0B0080"/>
        <rFont val="Arial"/>
        <family val="2"/>
      </rPr>
      <t>glycans</t>
    </r>
    <r>
      <rPr>
        <sz val="11"/>
        <color rgb="FF252525"/>
        <rFont val="Arial"/>
        <family val="2"/>
      </rPr>
      <t> on plant </t>
    </r>
    <r>
      <rPr>
        <sz val="11"/>
        <color rgb="FF0B0080"/>
        <rFont val="Arial"/>
        <family val="2"/>
      </rPr>
      <t>cell</t>
    </r>
    <r>
      <rPr>
        <sz val="11"/>
        <color rgb="FF252525"/>
        <rFont val="Arial"/>
        <family val="2"/>
      </rPr>
      <t> surface</t>
    </r>
  </si>
  <si>
    <t>monosaccharide</t>
  </si>
  <si>
    <t>Fructose</t>
  </si>
  <si>
    <t>Isosaccharinic acid</t>
  </si>
  <si>
    <t>STANDARD</t>
  </si>
  <si>
    <t>Palmitic acid</t>
  </si>
  <si>
    <t> saturated fatty acid with an 16-carbon chain </t>
  </si>
  <si>
    <t>Isotridecanol</t>
  </si>
  <si>
    <t>fatty alcohol (C13)</t>
  </si>
  <si>
    <t>Isoascorbic acid</t>
  </si>
  <si>
    <t>Isoleucine</t>
  </si>
  <si>
    <t>Leucine</t>
  </si>
  <si>
    <t>Xylose</t>
  </si>
  <si>
    <t>Malate</t>
  </si>
  <si>
    <t>Mannose</t>
  </si>
  <si>
    <t>Myo-inositol</t>
  </si>
  <si>
    <t>Pyroglutamic acid</t>
  </si>
  <si>
    <t>product of the glutathione-ascorbate cycle (ROS)</t>
  </si>
  <si>
    <t>glyceride of palmitic acid</t>
  </si>
  <si>
    <t>Palmitin</t>
  </si>
  <si>
    <t>Phosphate</t>
  </si>
  <si>
    <t>Proline</t>
  </si>
  <si>
    <t>Malonic acid</t>
  </si>
  <si>
    <t>succinate dehydrogenase inhibitor</t>
  </si>
  <si>
    <t>carboxylic acid metabolism</t>
  </si>
  <si>
    <t>Propanoic acid</t>
  </si>
  <si>
    <t>Pyruvate</t>
  </si>
  <si>
    <t>Ribitol</t>
  </si>
  <si>
    <t>Sedoheptulose</t>
  </si>
  <si>
    <t>Serine</t>
  </si>
  <si>
    <t>Shikimate</t>
  </si>
  <si>
    <t>Sorbose</t>
  </si>
  <si>
    <t>Sucrose</t>
  </si>
  <si>
    <t>Threonine</t>
  </si>
  <si>
    <t>Threose</t>
  </si>
  <si>
    <t>Trehalose</t>
  </si>
  <si>
    <t>crystalline pentose alcohol formed by the reduction of ribose</t>
  </si>
  <si>
    <r>
      <t> a </t>
    </r>
    <r>
      <rPr>
        <sz val="11"/>
        <color rgb="FF0B0080"/>
        <rFont val="Arial"/>
        <family val="2"/>
      </rPr>
      <t>monosaccharide</t>
    </r>
    <r>
      <rPr>
        <sz val="11"/>
        <color rgb="FF252525"/>
        <rFont val="Arial"/>
        <family val="2"/>
      </rPr>
      <t> with seven </t>
    </r>
    <r>
      <rPr>
        <sz val="11"/>
        <color rgb="FF0B0080"/>
        <rFont val="Arial"/>
        <family val="2"/>
      </rPr>
      <t>carbon</t>
    </r>
    <r>
      <rPr>
        <sz val="11"/>
        <color rgb="FF252525"/>
        <rFont val="Arial"/>
        <family val="2"/>
      </rPr>
      <t> atoms</t>
    </r>
  </si>
  <si>
    <t>amino acid</t>
  </si>
  <si>
    <t>triose sugar</t>
  </si>
  <si>
    <t>Valine</t>
  </si>
  <si>
    <t>Butanal, 2,3,4-tris[(trimethylsilyl)oxy]-, O-methyloxime, [R-(R*,R*)]-</t>
  </si>
  <si>
    <t>Cellobiose_2591_8TMS</t>
  </si>
  <si>
    <t>Proline_1327_1TMS</t>
  </si>
  <si>
    <t>Unknown 35</t>
  </si>
  <si>
    <t>Unknown 36</t>
  </si>
  <si>
    <t>Unknown 37</t>
  </si>
  <si>
    <t>Unknown 4</t>
  </si>
  <si>
    <t>Unknown 6</t>
  </si>
  <si>
    <t>Unknown 7</t>
  </si>
  <si>
    <t>SE</t>
  </si>
  <si>
    <t>MEAN</t>
  </si>
  <si>
    <t>Fum2 Control Day 1 8h</t>
  </si>
  <si>
    <t>61-2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</si>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</sst>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252525"/>
      <name val="Arial"/>
      <family val="2"/>
    </font>
    <font>
      <b/>
      <i/>
      <sz val="11"/>
      <color rgb="FF252525"/>
      <name val="Arial"/>
      <family val="2"/>
    </font>
    <font>
      <sz val="9"/>
      <color rgb="FF666666"/>
      <name val="Tahoma"/>
      <family val="2"/>
    </font>
    <font>
      <sz val="12"/>
      <color rgb="FF545454"/>
      <name val="Arial"/>
      <family val="2"/>
    </font>
    <font>
      <sz val="11"/>
      <color rgb="FF252525"/>
      <name val="Arial"/>
      <family val="2"/>
    </font>
    <font>
      <sz val="11"/>
      <color rgb="FF0B0080"/>
      <name val="Arial"/>
      <family val="2"/>
    </font>
    <font>
      <i/>
      <sz val="11"/>
      <color rgb="FF0B0080"/>
      <name val="Arial"/>
      <family val="2"/>
    </font>
    <font>
      <sz val="10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5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0"/>
  <sheetViews>
    <sheetView tabSelected="1" zoomScale="80" zoomScaleNormal="80" workbookViewId="0">
      <selection activeCell="J2" sqref="J2"/>
    </sheetView>
  </sheetViews>
  <sheetFormatPr defaultRowHeight="15" x14ac:dyDescent="0.25"/>
  <cols>
    <col min="1" max="1" width="31.85546875" customWidth="1"/>
    <col min="2" max="2" width="1.28515625" customWidth="1"/>
    <col min="3" max="3" width="11" customWidth="1"/>
    <col min="4" max="4" width="10.85546875" bestFit="1" customWidth="1"/>
    <col min="5" max="5" width="8.7109375" customWidth="1"/>
    <col min="6" max="6" width="9.28515625" customWidth="1"/>
    <col min="7" max="7" width="9.140625" customWidth="1"/>
    <col min="8" max="8" width="9" customWidth="1"/>
    <col min="9" max="9" width="8.5703125" customWidth="1"/>
    <col min="10" max="10" width="9.140625" customWidth="1"/>
  </cols>
  <sheetData>
    <row r="1" spans="1:12" x14ac:dyDescent="0.25">
      <c r="E1">
        <v>61</v>
      </c>
      <c r="F1" t="s">
        <v>188</v>
      </c>
      <c r="G1">
        <v>62</v>
      </c>
      <c r="H1">
        <v>63</v>
      </c>
      <c r="I1">
        <v>64</v>
      </c>
      <c r="J1">
        <v>65</v>
      </c>
    </row>
    <row r="2" spans="1:12" x14ac:dyDescent="0.25">
      <c r="A2" t="s">
        <v>0</v>
      </c>
      <c r="E2" t="s">
        <v>189</v>
      </c>
      <c r="F2" t="s">
        <v>189</v>
      </c>
      <c r="G2" t="s">
        <v>189</v>
      </c>
      <c r="H2" t="s">
        <v>189</v>
      </c>
      <c r="I2" t="s">
        <v>189</v>
      </c>
      <c r="J2" t="s">
        <v>189</v>
      </c>
      <c r="K2" t="s">
        <v>186</v>
      </c>
      <c r="L2" t="s">
        <v>185</v>
      </c>
    </row>
    <row r="3" spans="1:12" x14ac:dyDescent="0.25">
      <c r="A3" t="s">
        <v>112</v>
      </c>
      <c r="B3" s="1" t="s">
        <v>119</v>
      </c>
      <c r="C3" s="1" t="s">
        <v>120</v>
      </c>
      <c r="E3">
        <v>78349789</v>
      </c>
      <c r="F3">
        <v>85615147</v>
      </c>
      <c r="G3">
        <v>71829672</v>
      </c>
      <c r="H3">
        <v>94165861</v>
      </c>
      <c r="I3">
        <v>88237891</v>
      </c>
      <c r="J3">
        <v>79403627</v>
      </c>
      <c r="K3">
        <f>AVERAGE(E3:J3)</f>
        <v>82933664.5</v>
      </c>
      <c r="L3">
        <f>STDEV(E3:J3)/SQRT(6)</f>
        <v>3257090.3895280706</v>
      </c>
    </row>
    <row r="4" spans="1:12" x14ac:dyDescent="0.25">
      <c r="A4" t="s">
        <v>55</v>
      </c>
      <c r="B4" s="1"/>
      <c r="C4" s="1"/>
      <c r="E4">
        <v>19062971</v>
      </c>
      <c r="F4">
        <v>18655049</v>
      </c>
      <c r="G4">
        <v>15075720</v>
      </c>
      <c r="H4">
        <v>18448067</v>
      </c>
      <c r="I4">
        <v>17138607</v>
      </c>
      <c r="J4">
        <v>24695820</v>
      </c>
      <c r="K4">
        <f t="shared" ref="K4:K67" si="0">AVERAGE(E4:J4)</f>
        <v>18846039</v>
      </c>
      <c r="L4">
        <f t="shared" ref="L4:L67" si="1">STDEV(E4:J4)/SQRT(6)</f>
        <v>1311392.2058872397</v>
      </c>
    </row>
    <row r="5" spans="1:12" x14ac:dyDescent="0.25">
      <c r="A5" t="s">
        <v>3</v>
      </c>
    </row>
    <row r="6" spans="1:12" x14ac:dyDescent="0.25">
      <c r="A6" t="s">
        <v>34</v>
      </c>
      <c r="B6" s="2" t="s">
        <v>122</v>
      </c>
      <c r="E6">
        <v>16006533</v>
      </c>
      <c r="F6">
        <v>36920641</v>
      </c>
      <c r="G6">
        <v>32310927</v>
      </c>
      <c r="H6">
        <v>25982411</v>
      </c>
      <c r="I6">
        <v>30643103</v>
      </c>
      <c r="J6">
        <v>25636064</v>
      </c>
      <c r="K6">
        <f t="shared" si="0"/>
        <v>27916613.166666668</v>
      </c>
      <c r="L6">
        <f t="shared" si="1"/>
        <v>2936030.8252246776</v>
      </c>
    </row>
    <row r="7" spans="1:12" x14ac:dyDescent="0.25">
      <c r="A7" t="s">
        <v>40</v>
      </c>
      <c r="B7" t="s">
        <v>121</v>
      </c>
      <c r="E7">
        <v>31198852</v>
      </c>
      <c r="F7">
        <v>64630311</v>
      </c>
      <c r="G7">
        <v>59648342</v>
      </c>
      <c r="H7">
        <v>64530374</v>
      </c>
      <c r="I7">
        <v>45685592</v>
      </c>
      <c r="J7">
        <v>63696889</v>
      </c>
      <c r="K7">
        <f t="shared" si="0"/>
        <v>54898393.333333336</v>
      </c>
      <c r="L7">
        <f t="shared" si="1"/>
        <v>5579739.4777414119</v>
      </c>
    </row>
    <row r="8" spans="1:12" x14ac:dyDescent="0.25">
      <c r="A8" t="s">
        <v>87</v>
      </c>
      <c r="E8">
        <v>428269</v>
      </c>
      <c r="F8">
        <v>1426406</v>
      </c>
      <c r="G8">
        <v>724830</v>
      </c>
      <c r="H8">
        <v>426545</v>
      </c>
      <c r="I8">
        <v>609979</v>
      </c>
      <c r="J8">
        <v>573306</v>
      </c>
      <c r="K8">
        <f t="shared" si="0"/>
        <v>698222.5</v>
      </c>
      <c r="L8">
        <f t="shared" si="1"/>
        <v>152865.27534199302</v>
      </c>
    </row>
    <row r="9" spans="1:12" x14ac:dyDescent="0.25">
      <c r="A9" t="s">
        <v>76</v>
      </c>
    </row>
    <row r="10" spans="1:12" x14ac:dyDescent="0.25">
      <c r="A10" t="s">
        <v>78</v>
      </c>
      <c r="E10">
        <v>526221</v>
      </c>
      <c r="F10">
        <v>467373</v>
      </c>
      <c r="G10">
        <v>280152</v>
      </c>
      <c r="H10">
        <v>314889</v>
      </c>
      <c r="I10">
        <v>447467</v>
      </c>
      <c r="J10">
        <v>555370</v>
      </c>
      <c r="K10">
        <f t="shared" si="0"/>
        <v>431912</v>
      </c>
      <c r="L10">
        <f t="shared" si="1"/>
        <v>45592.757436534448</v>
      </c>
    </row>
    <row r="11" spans="1:12" x14ac:dyDescent="0.25">
      <c r="A11" t="s">
        <v>115</v>
      </c>
      <c r="E11">
        <v>1538457</v>
      </c>
      <c r="F11">
        <v>1770547</v>
      </c>
      <c r="G11">
        <v>1153879</v>
      </c>
      <c r="H11">
        <v>1314244</v>
      </c>
      <c r="I11">
        <v>1425995</v>
      </c>
      <c r="J11">
        <v>1252235</v>
      </c>
      <c r="K11">
        <f t="shared" si="0"/>
        <v>1409226.1666666667</v>
      </c>
      <c r="L11">
        <f t="shared" si="1"/>
        <v>90628.281196109718</v>
      </c>
    </row>
    <row r="12" spans="1:12" x14ac:dyDescent="0.25">
      <c r="A12" t="s">
        <v>64</v>
      </c>
      <c r="B12" t="s">
        <v>129</v>
      </c>
      <c r="E12">
        <v>22760808</v>
      </c>
      <c r="F12">
        <v>19541942</v>
      </c>
      <c r="G12">
        <v>19356747</v>
      </c>
      <c r="H12">
        <v>24293542</v>
      </c>
      <c r="I12">
        <v>20004524</v>
      </c>
      <c r="J12">
        <v>21024779</v>
      </c>
      <c r="K12">
        <f t="shared" si="0"/>
        <v>21163723.666666668</v>
      </c>
      <c r="L12">
        <f t="shared" si="1"/>
        <v>808389.98639801191</v>
      </c>
    </row>
    <row r="13" spans="1:12" x14ac:dyDescent="0.25">
      <c r="A13" t="s">
        <v>68</v>
      </c>
      <c r="B13" t="s">
        <v>129</v>
      </c>
      <c r="E13">
        <v>157305</v>
      </c>
      <c r="F13">
        <v>163782</v>
      </c>
      <c r="G13">
        <v>143205</v>
      </c>
      <c r="H13">
        <v>158930</v>
      </c>
      <c r="I13">
        <v>162782</v>
      </c>
      <c r="J13">
        <v>172829</v>
      </c>
      <c r="K13">
        <f t="shared" si="0"/>
        <v>159805.5</v>
      </c>
      <c r="L13">
        <f t="shared" si="1"/>
        <v>3986.9757022083795</v>
      </c>
    </row>
    <row r="14" spans="1:12" x14ac:dyDescent="0.25">
      <c r="A14" t="s">
        <v>43</v>
      </c>
      <c r="B14" t="s">
        <v>123</v>
      </c>
      <c r="C14" t="s">
        <v>124</v>
      </c>
      <c r="E14">
        <v>4171717</v>
      </c>
      <c r="F14">
        <v>3397376</v>
      </c>
      <c r="G14">
        <v>4318409</v>
      </c>
      <c r="H14">
        <v>2858335</v>
      </c>
      <c r="I14">
        <v>3211978</v>
      </c>
      <c r="J14">
        <v>3528053</v>
      </c>
      <c r="K14">
        <f t="shared" si="0"/>
        <v>3580978</v>
      </c>
      <c r="L14">
        <f t="shared" si="1"/>
        <v>230047.94437681901</v>
      </c>
    </row>
    <row r="15" spans="1:12" x14ac:dyDescent="0.25">
      <c r="A15" t="s">
        <v>82</v>
      </c>
      <c r="B15" t="s">
        <v>123</v>
      </c>
      <c r="C15" t="s">
        <v>124</v>
      </c>
      <c r="E15">
        <v>1051275</v>
      </c>
      <c r="F15">
        <v>1049771</v>
      </c>
      <c r="G15">
        <v>912014</v>
      </c>
      <c r="H15">
        <v>966009</v>
      </c>
      <c r="I15">
        <v>936320</v>
      </c>
      <c r="J15">
        <v>955783</v>
      </c>
      <c r="K15">
        <f t="shared" si="0"/>
        <v>978528.66666666663</v>
      </c>
      <c r="L15">
        <f t="shared" si="1"/>
        <v>23977.335757845252</v>
      </c>
    </row>
    <row r="16" spans="1:12" ht="15.75" x14ac:dyDescent="0.25">
      <c r="A16" t="s">
        <v>101</v>
      </c>
      <c r="B16" t="s">
        <v>125</v>
      </c>
      <c r="C16" s="3" t="s">
        <v>126</v>
      </c>
    </row>
    <row r="17" spans="1:12" x14ac:dyDescent="0.25">
      <c r="A17" t="s">
        <v>8</v>
      </c>
      <c r="B17" t="s">
        <v>128</v>
      </c>
      <c r="C17" s="4" t="s">
        <v>127</v>
      </c>
      <c r="E17">
        <v>1707723</v>
      </c>
      <c r="F17">
        <v>1892783</v>
      </c>
      <c r="G17">
        <v>2108939</v>
      </c>
      <c r="H17">
        <v>1728921</v>
      </c>
      <c r="I17">
        <v>1229977</v>
      </c>
      <c r="J17">
        <v>2536444</v>
      </c>
      <c r="K17">
        <f t="shared" si="0"/>
        <v>1867464.5</v>
      </c>
      <c r="L17">
        <f t="shared" si="1"/>
        <v>178660.43144127729</v>
      </c>
    </row>
    <row r="18" spans="1:12" x14ac:dyDescent="0.25">
      <c r="A18" t="s">
        <v>176</v>
      </c>
      <c r="B18" t="s">
        <v>131</v>
      </c>
      <c r="C18" t="s">
        <v>132</v>
      </c>
      <c r="E18">
        <v>19798.900000000001</v>
      </c>
      <c r="F18">
        <v>20707</v>
      </c>
      <c r="G18">
        <v>22839</v>
      </c>
      <c r="H18">
        <v>20128</v>
      </c>
      <c r="I18">
        <v>22478</v>
      </c>
      <c r="J18">
        <v>20189</v>
      </c>
      <c r="K18">
        <f t="shared" si="0"/>
        <v>21023.316666666666</v>
      </c>
      <c r="L18">
        <f t="shared" si="1"/>
        <v>532.59547526971892</v>
      </c>
    </row>
    <row r="19" spans="1:12" x14ac:dyDescent="0.25">
      <c r="A19" t="s">
        <v>177</v>
      </c>
      <c r="B19" t="s">
        <v>130</v>
      </c>
      <c r="E19">
        <v>18983754</v>
      </c>
      <c r="F19">
        <v>17383678</v>
      </c>
      <c r="G19">
        <v>14893408</v>
      </c>
      <c r="H19">
        <v>18446554</v>
      </c>
      <c r="I19">
        <v>12342382</v>
      </c>
      <c r="J19">
        <v>18971976</v>
      </c>
      <c r="K19">
        <f t="shared" si="0"/>
        <v>16836958.666666668</v>
      </c>
      <c r="L19">
        <f t="shared" si="1"/>
        <v>1095982.6183206444</v>
      </c>
    </row>
    <row r="20" spans="1:12" x14ac:dyDescent="0.25">
      <c r="A20" t="s">
        <v>49</v>
      </c>
      <c r="F20">
        <v>3058987</v>
      </c>
      <c r="G20">
        <v>2029183</v>
      </c>
      <c r="H20">
        <v>1919877</v>
      </c>
      <c r="I20">
        <v>1546642</v>
      </c>
      <c r="J20">
        <v>3171096</v>
      </c>
      <c r="K20">
        <f t="shared" si="0"/>
        <v>2345157</v>
      </c>
      <c r="L20">
        <f t="shared" si="1"/>
        <v>296511.47763914644</v>
      </c>
    </row>
    <row r="21" spans="1:12" x14ac:dyDescent="0.25">
      <c r="A21" t="s">
        <v>57</v>
      </c>
      <c r="E21">
        <v>797497</v>
      </c>
      <c r="F21">
        <v>392208</v>
      </c>
      <c r="G21">
        <v>621363</v>
      </c>
      <c r="H21">
        <v>837849</v>
      </c>
      <c r="I21">
        <v>730752</v>
      </c>
      <c r="J21">
        <v>719975</v>
      </c>
      <c r="K21">
        <f t="shared" si="0"/>
        <v>683274</v>
      </c>
      <c r="L21">
        <f t="shared" si="1"/>
        <v>65598.230798297198</v>
      </c>
    </row>
    <row r="22" spans="1:12" x14ac:dyDescent="0.25">
      <c r="A22" t="s">
        <v>18</v>
      </c>
      <c r="B22" t="s">
        <v>133</v>
      </c>
    </row>
    <row r="23" spans="1:12" x14ac:dyDescent="0.25">
      <c r="A23" t="s">
        <v>99</v>
      </c>
      <c r="E23">
        <v>148915590</v>
      </c>
      <c r="F23">
        <v>145830176</v>
      </c>
      <c r="G23">
        <v>140933106</v>
      </c>
      <c r="H23">
        <v>142965186</v>
      </c>
      <c r="I23">
        <v>137797738</v>
      </c>
      <c r="J23">
        <v>150078869</v>
      </c>
      <c r="K23">
        <f t="shared" si="0"/>
        <v>144420110.83333334</v>
      </c>
      <c r="L23">
        <f t="shared" si="1"/>
        <v>1935208.7882449003</v>
      </c>
    </row>
    <row r="24" spans="1:12" x14ac:dyDescent="0.25">
      <c r="A24" t="s">
        <v>48</v>
      </c>
      <c r="B24" t="s">
        <v>138</v>
      </c>
      <c r="C24" t="s">
        <v>134</v>
      </c>
      <c r="E24">
        <v>1716843</v>
      </c>
      <c r="F24">
        <v>1794989</v>
      </c>
      <c r="G24">
        <v>1052085</v>
      </c>
      <c r="H24">
        <v>2143904</v>
      </c>
      <c r="I24">
        <v>1769120</v>
      </c>
      <c r="J24">
        <v>3053162</v>
      </c>
      <c r="K24">
        <f t="shared" si="0"/>
        <v>1921683.8333333333</v>
      </c>
      <c r="L24">
        <f t="shared" si="1"/>
        <v>268769.65640282835</v>
      </c>
    </row>
    <row r="25" spans="1:12" x14ac:dyDescent="0.25">
      <c r="A25" t="s">
        <v>69</v>
      </c>
      <c r="B25" t="s">
        <v>137</v>
      </c>
      <c r="E25">
        <v>18084657</v>
      </c>
      <c r="F25">
        <v>18619097</v>
      </c>
      <c r="G25">
        <v>19382909</v>
      </c>
      <c r="H25">
        <v>19290737</v>
      </c>
      <c r="I25">
        <v>17031577</v>
      </c>
      <c r="J25">
        <v>12795672</v>
      </c>
      <c r="K25">
        <f t="shared" si="0"/>
        <v>17534108.166666668</v>
      </c>
      <c r="L25">
        <f t="shared" si="1"/>
        <v>1011425.2162966377</v>
      </c>
    </row>
    <row r="26" spans="1:12" x14ac:dyDescent="0.25">
      <c r="A26" t="s">
        <v>77</v>
      </c>
      <c r="B26" t="s">
        <v>137</v>
      </c>
      <c r="E26">
        <v>2178063</v>
      </c>
      <c r="F26">
        <v>10677351</v>
      </c>
      <c r="G26">
        <v>6989794</v>
      </c>
      <c r="H26">
        <v>7138736</v>
      </c>
      <c r="I26">
        <v>6226820</v>
      </c>
      <c r="J26">
        <v>8446897</v>
      </c>
      <c r="K26">
        <f t="shared" si="0"/>
        <v>6942943.5</v>
      </c>
      <c r="L26">
        <f t="shared" si="1"/>
        <v>1146954.2889054399</v>
      </c>
    </row>
    <row r="27" spans="1:12" x14ac:dyDescent="0.25">
      <c r="A27" t="s">
        <v>81</v>
      </c>
      <c r="B27" t="s">
        <v>137</v>
      </c>
      <c r="E27">
        <v>646764</v>
      </c>
      <c r="F27">
        <v>578620</v>
      </c>
      <c r="G27">
        <v>381777</v>
      </c>
      <c r="H27">
        <v>492029</v>
      </c>
      <c r="I27">
        <v>351877</v>
      </c>
      <c r="J27">
        <v>450223</v>
      </c>
      <c r="K27">
        <f t="shared" si="0"/>
        <v>483548.33333333331</v>
      </c>
      <c r="L27">
        <f t="shared" si="1"/>
        <v>46387.936473230213</v>
      </c>
    </row>
    <row r="28" spans="1:12" x14ac:dyDescent="0.25">
      <c r="A28" t="s">
        <v>86</v>
      </c>
      <c r="B28" t="s">
        <v>137</v>
      </c>
      <c r="E28">
        <v>3053807</v>
      </c>
      <c r="F28">
        <v>3772342</v>
      </c>
      <c r="G28">
        <v>2962597</v>
      </c>
      <c r="H28">
        <v>2359426</v>
      </c>
      <c r="I28">
        <v>2939760</v>
      </c>
      <c r="J28">
        <v>2931645</v>
      </c>
      <c r="K28">
        <f t="shared" si="0"/>
        <v>3003262.8333333335</v>
      </c>
      <c r="L28">
        <f t="shared" si="1"/>
        <v>184334.72988333262</v>
      </c>
    </row>
    <row r="29" spans="1:12" x14ac:dyDescent="0.25">
      <c r="A29" t="s">
        <v>88</v>
      </c>
      <c r="B29" t="s">
        <v>137</v>
      </c>
      <c r="E29">
        <v>1251324</v>
      </c>
      <c r="F29">
        <v>3284516</v>
      </c>
      <c r="G29">
        <v>2626143</v>
      </c>
      <c r="H29">
        <v>2600070</v>
      </c>
      <c r="I29">
        <v>2830398</v>
      </c>
      <c r="J29">
        <v>2821641</v>
      </c>
      <c r="K29">
        <f t="shared" si="0"/>
        <v>2569015.3333333335</v>
      </c>
      <c r="L29">
        <f t="shared" si="1"/>
        <v>281934.99501689727</v>
      </c>
    </row>
    <row r="30" spans="1:12" x14ac:dyDescent="0.25">
      <c r="A30" t="s">
        <v>44</v>
      </c>
      <c r="B30" t="s">
        <v>137</v>
      </c>
      <c r="E30">
        <v>3503412</v>
      </c>
      <c r="F30">
        <v>7028635</v>
      </c>
      <c r="G30">
        <v>7166190</v>
      </c>
      <c r="H30">
        <v>8168864</v>
      </c>
      <c r="I30">
        <v>7909172</v>
      </c>
      <c r="J30">
        <v>9301370</v>
      </c>
      <c r="K30">
        <f t="shared" si="0"/>
        <v>7179607.166666667</v>
      </c>
      <c r="L30">
        <f t="shared" si="1"/>
        <v>807261.93535392242</v>
      </c>
    </row>
    <row r="31" spans="1:12" x14ac:dyDescent="0.25">
      <c r="A31" t="s">
        <v>54</v>
      </c>
      <c r="B31" t="s">
        <v>137</v>
      </c>
      <c r="E31">
        <v>18808400</v>
      </c>
      <c r="F31">
        <v>42875855</v>
      </c>
      <c r="G31">
        <v>41550128</v>
      </c>
      <c r="H31">
        <v>28979979</v>
      </c>
      <c r="I31">
        <v>26131307</v>
      </c>
      <c r="J31">
        <v>35668332</v>
      </c>
      <c r="K31">
        <f t="shared" si="0"/>
        <v>32335666.833333332</v>
      </c>
      <c r="L31">
        <f t="shared" si="1"/>
        <v>3829056.40269385</v>
      </c>
    </row>
    <row r="32" spans="1:12" x14ac:dyDescent="0.25">
      <c r="A32" t="s">
        <v>79</v>
      </c>
      <c r="B32" t="s">
        <v>137</v>
      </c>
      <c r="E32">
        <v>4147939</v>
      </c>
      <c r="F32">
        <v>25355247</v>
      </c>
      <c r="G32">
        <v>12654178</v>
      </c>
      <c r="H32">
        <v>13602404</v>
      </c>
      <c r="I32">
        <v>12820532</v>
      </c>
      <c r="J32">
        <v>12214205</v>
      </c>
      <c r="K32">
        <f t="shared" si="0"/>
        <v>13465750.833333334</v>
      </c>
      <c r="L32">
        <f t="shared" si="1"/>
        <v>2773936.6450718548</v>
      </c>
    </row>
    <row r="33" spans="1:12" x14ac:dyDescent="0.25">
      <c r="A33" t="s">
        <v>111</v>
      </c>
      <c r="B33" t="s">
        <v>137</v>
      </c>
      <c r="E33">
        <v>27189794</v>
      </c>
      <c r="F33">
        <v>38371075</v>
      </c>
      <c r="G33">
        <v>4750474</v>
      </c>
      <c r="H33">
        <v>211607938</v>
      </c>
      <c r="I33">
        <v>189946331</v>
      </c>
      <c r="J33">
        <v>221301609</v>
      </c>
      <c r="K33">
        <f t="shared" si="0"/>
        <v>115527870.16666667</v>
      </c>
      <c r="L33">
        <f t="shared" si="1"/>
        <v>41627710.649329044</v>
      </c>
    </row>
    <row r="34" spans="1:12" x14ac:dyDescent="0.25">
      <c r="A34" t="s">
        <v>50</v>
      </c>
      <c r="C34" s="4" t="s">
        <v>135</v>
      </c>
      <c r="E34">
        <v>1607290</v>
      </c>
      <c r="F34">
        <v>2761801</v>
      </c>
      <c r="G34">
        <v>2494771</v>
      </c>
      <c r="H34">
        <v>2310846</v>
      </c>
      <c r="I34">
        <v>2115081</v>
      </c>
      <c r="J34">
        <v>2541372</v>
      </c>
      <c r="K34">
        <f t="shared" si="0"/>
        <v>2305193.5</v>
      </c>
      <c r="L34">
        <f t="shared" si="1"/>
        <v>165675.82102301469</v>
      </c>
    </row>
    <row r="35" spans="1:12" x14ac:dyDescent="0.25">
      <c r="A35" t="s">
        <v>28</v>
      </c>
      <c r="E35">
        <v>216863492</v>
      </c>
      <c r="F35">
        <v>227416685</v>
      </c>
      <c r="G35">
        <v>205565570</v>
      </c>
      <c r="H35">
        <v>349959096</v>
      </c>
      <c r="I35">
        <v>312634152</v>
      </c>
      <c r="J35">
        <v>265784657</v>
      </c>
      <c r="K35">
        <f t="shared" si="0"/>
        <v>263037275.33333334</v>
      </c>
      <c r="L35">
        <f t="shared" si="1"/>
        <v>23612597.503627323</v>
      </c>
    </row>
    <row r="36" spans="1:12" x14ac:dyDescent="0.25">
      <c r="A36" t="s">
        <v>67</v>
      </c>
      <c r="C36" t="s">
        <v>136</v>
      </c>
      <c r="E36">
        <v>29544491</v>
      </c>
      <c r="F36">
        <v>24677888</v>
      </c>
      <c r="G36">
        <v>18156390</v>
      </c>
      <c r="H36">
        <v>27830435</v>
      </c>
      <c r="I36">
        <v>21336000</v>
      </c>
      <c r="J36">
        <v>24713577</v>
      </c>
      <c r="K36">
        <f t="shared" si="0"/>
        <v>24376463.5</v>
      </c>
      <c r="L36">
        <f t="shared" si="1"/>
        <v>1700751.424565874</v>
      </c>
    </row>
    <row r="37" spans="1:12" x14ac:dyDescent="0.25">
      <c r="A37" t="s">
        <v>100</v>
      </c>
      <c r="E37">
        <v>29693510</v>
      </c>
      <c r="F37">
        <v>30160600</v>
      </c>
      <c r="G37">
        <v>26597842</v>
      </c>
      <c r="H37">
        <v>26575254</v>
      </c>
      <c r="I37">
        <v>26867058</v>
      </c>
      <c r="J37">
        <v>27221971</v>
      </c>
      <c r="K37">
        <f t="shared" si="0"/>
        <v>27852705.833333332</v>
      </c>
      <c r="L37">
        <f t="shared" si="1"/>
        <v>665603.2344818454</v>
      </c>
    </row>
    <row r="38" spans="1:12" x14ac:dyDescent="0.25">
      <c r="A38" t="s">
        <v>42</v>
      </c>
      <c r="E38">
        <v>2513614</v>
      </c>
      <c r="F38">
        <v>2987499</v>
      </c>
      <c r="G38">
        <v>2326799</v>
      </c>
      <c r="H38">
        <v>2220959</v>
      </c>
      <c r="I38">
        <v>2759129</v>
      </c>
      <c r="J38">
        <v>1933218</v>
      </c>
      <c r="K38">
        <f t="shared" si="0"/>
        <v>2456869.6666666665</v>
      </c>
      <c r="L38">
        <f t="shared" si="1"/>
        <v>155234.3821799084</v>
      </c>
    </row>
    <row r="39" spans="1:12" x14ac:dyDescent="0.25">
      <c r="A39" t="s">
        <v>15</v>
      </c>
      <c r="B39" t="s">
        <v>139</v>
      </c>
      <c r="E39">
        <v>159222414</v>
      </c>
      <c r="F39">
        <v>115589154</v>
      </c>
      <c r="G39">
        <v>214132899</v>
      </c>
      <c r="H39">
        <v>150509845</v>
      </c>
      <c r="I39">
        <v>172680608</v>
      </c>
      <c r="J39">
        <v>189603886</v>
      </c>
      <c r="K39">
        <f t="shared" si="0"/>
        <v>166956467.66666666</v>
      </c>
      <c r="L39">
        <f t="shared" si="1"/>
        <v>13832564.126795989</v>
      </c>
    </row>
    <row r="40" spans="1:12" ht="15.75" x14ac:dyDescent="0.25">
      <c r="A40" t="s">
        <v>75</v>
      </c>
      <c r="B40" t="s">
        <v>140</v>
      </c>
      <c r="C40" s="3" t="s">
        <v>141</v>
      </c>
      <c r="E40">
        <v>4847130</v>
      </c>
      <c r="F40">
        <v>44962685</v>
      </c>
      <c r="G40">
        <v>42287824</v>
      </c>
      <c r="H40">
        <v>37107741</v>
      </c>
      <c r="I40">
        <v>32573840</v>
      </c>
      <c r="J40">
        <v>36592064</v>
      </c>
      <c r="K40">
        <f t="shared" si="0"/>
        <v>33061880.666666668</v>
      </c>
      <c r="L40">
        <f t="shared" si="1"/>
        <v>5921398.1829982102</v>
      </c>
    </row>
    <row r="41" spans="1:12" x14ac:dyDescent="0.25">
      <c r="A41" t="s">
        <v>65</v>
      </c>
      <c r="B41" t="s">
        <v>144</v>
      </c>
      <c r="E41">
        <v>5337399</v>
      </c>
      <c r="F41">
        <v>11473586</v>
      </c>
      <c r="G41">
        <v>9894804</v>
      </c>
      <c r="H41">
        <v>8757345</v>
      </c>
      <c r="I41">
        <v>8586835</v>
      </c>
      <c r="J41">
        <v>17562264</v>
      </c>
      <c r="K41">
        <f t="shared" si="0"/>
        <v>10268705.5</v>
      </c>
      <c r="L41">
        <f t="shared" si="1"/>
        <v>1675492.1434270937</v>
      </c>
    </row>
    <row r="42" spans="1:12" x14ac:dyDescent="0.25">
      <c r="A42" t="s">
        <v>13</v>
      </c>
      <c r="B42" t="s">
        <v>145</v>
      </c>
      <c r="E42">
        <v>388467</v>
      </c>
      <c r="F42">
        <v>401829</v>
      </c>
      <c r="G42">
        <v>431829</v>
      </c>
      <c r="H42">
        <v>318928</v>
      </c>
      <c r="I42">
        <v>395310</v>
      </c>
      <c r="J42">
        <v>353990</v>
      </c>
      <c r="K42">
        <f t="shared" si="0"/>
        <v>381725.5</v>
      </c>
      <c r="L42">
        <f t="shared" si="1"/>
        <v>16183.615020033896</v>
      </c>
    </row>
    <row r="43" spans="1:12" x14ac:dyDescent="0.25">
      <c r="A43" t="s">
        <v>142</v>
      </c>
      <c r="B43" t="s">
        <v>142</v>
      </c>
      <c r="C43" t="s">
        <v>143</v>
      </c>
      <c r="E43">
        <v>173677</v>
      </c>
      <c r="F43">
        <v>193782</v>
      </c>
      <c r="G43">
        <v>201839</v>
      </c>
      <c r="H43">
        <v>127060</v>
      </c>
      <c r="I43">
        <v>228192</v>
      </c>
      <c r="J43">
        <v>280974</v>
      </c>
      <c r="K43">
        <f t="shared" si="0"/>
        <v>200920.66666666666</v>
      </c>
      <c r="L43">
        <f t="shared" si="1"/>
        <v>21135.815693851157</v>
      </c>
    </row>
    <row r="44" spans="1:12" x14ac:dyDescent="0.25">
      <c r="A44" t="s">
        <v>12</v>
      </c>
      <c r="B44" t="s">
        <v>146</v>
      </c>
      <c r="E44">
        <v>312783</v>
      </c>
      <c r="F44">
        <v>283783</v>
      </c>
      <c r="G44">
        <v>264678</v>
      </c>
      <c r="H44">
        <v>247822</v>
      </c>
      <c r="I44">
        <v>220128</v>
      </c>
      <c r="J44">
        <v>217916</v>
      </c>
      <c r="K44">
        <f t="shared" si="0"/>
        <v>257851.66666666666</v>
      </c>
      <c r="L44">
        <f t="shared" si="1"/>
        <v>15116.228552269371</v>
      </c>
    </row>
    <row r="45" spans="1:12" x14ac:dyDescent="0.25">
      <c r="A45" t="s">
        <v>58</v>
      </c>
      <c r="B45" t="s">
        <v>147</v>
      </c>
      <c r="C45" t="s">
        <v>136</v>
      </c>
      <c r="E45">
        <v>6672370</v>
      </c>
      <c r="F45">
        <v>7828541</v>
      </c>
      <c r="G45">
        <v>6406528</v>
      </c>
      <c r="H45">
        <v>3568020</v>
      </c>
      <c r="I45">
        <v>3707324</v>
      </c>
      <c r="J45">
        <v>9661255</v>
      </c>
      <c r="K45">
        <f t="shared" si="0"/>
        <v>6307339.666666667</v>
      </c>
      <c r="L45">
        <f t="shared" si="1"/>
        <v>965571.34610421793</v>
      </c>
    </row>
    <row r="46" spans="1:12" x14ac:dyDescent="0.25">
      <c r="A46" t="s">
        <v>38</v>
      </c>
      <c r="B46" t="s">
        <v>148</v>
      </c>
      <c r="E46">
        <v>212147712</v>
      </c>
      <c r="F46">
        <v>245774337</v>
      </c>
      <c r="G46">
        <v>182872108</v>
      </c>
      <c r="H46">
        <v>203705469</v>
      </c>
      <c r="I46">
        <v>212349972</v>
      </c>
      <c r="J46">
        <v>191055144</v>
      </c>
      <c r="K46">
        <f t="shared" si="0"/>
        <v>207984123.66666666</v>
      </c>
      <c r="L46">
        <f t="shared" si="1"/>
        <v>8944284.7532412168</v>
      </c>
    </row>
    <row r="47" spans="1:12" x14ac:dyDescent="0.25">
      <c r="A47" t="s">
        <v>45</v>
      </c>
      <c r="B47" t="s">
        <v>149</v>
      </c>
      <c r="E47">
        <v>800208</v>
      </c>
      <c r="F47">
        <v>745792</v>
      </c>
      <c r="G47">
        <v>859835</v>
      </c>
      <c r="H47">
        <v>845050</v>
      </c>
      <c r="I47">
        <v>784792</v>
      </c>
      <c r="J47">
        <v>853078</v>
      </c>
      <c r="K47">
        <f t="shared" si="0"/>
        <v>814792.5</v>
      </c>
      <c r="L47">
        <f t="shared" si="1"/>
        <v>18514.795222109984</v>
      </c>
    </row>
    <row r="48" spans="1:12" x14ac:dyDescent="0.25">
      <c r="A48" t="s">
        <v>74</v>
      </c>
      <c r="B48" t="s">
        <v>149</v>
      </c>
      <c r="E48">
        <v>5374893</v>
      </c>
      <c r="F48">
        <v>5473846</v>
      </c>
      <c r="G48">
        <v>5200249</v>
      </c>
      <c r="H48">
        <v>5271829</v>
      </c>
      <c r="I48">
        <v>5003891</v>
      </c>
      <c r="J48">
        <v>4864864</v>
      </c>
      <c r="K48">
        <f t="shared" si="0"/>
        <v>5198262</v>
      </c>
      <c r="L48">
        <f t="shared" si="1"/>
        <v>93362.271987493266</v>
      </c>
    </row>
    <row r="49" spans="1:12" x14ac:dyDescent="0.25">
      <c r="A49" t="s">
        <v>62</v>
      </c>
      <c r="B49" t="s">
        <v>150</v>
      </c>
      <c r="E49">
        <v>188086661</v>
      </c>
      <c r="F49">
        <v>184558985</v>
      </c>
      <c r="G49">
        <v>172896132</v>
      </c>
      <c r="H49">
        <v>178533093</v>
      </c>
      <c r="I49">
        <v>174017103</v>
      </c>
      <c r="J49">
        <v>181439893</v>
      </c>
      <c r="K49">
        <f t="shared" si="0"/>
        <v>179921977.83333334</v>
      </c>
      <c r="L49">
        <f t="shared" si="1"/>
        <v>2426430.9227088308</v>
      </c>
    </row>
    <row r="50" spans="1:12" x14ac:dyDescent="0.25">
      <c r="A50" t="s">
        <v>51</v>
      </c>
      <c r="B50" t="s">
        <v>151</v>
      </c>
      <c r="C50" t="s">
        <v>152</v>
      </c>
      <c r="E50">
        <v>29436112</v>
      </c>
      <c r="F50">
        <v>23925800</v>
      </c>
      <c r="G50">
        <v>24796957</v>
      </c>
      <c r="H50">
        <v>21556641</v>
      </c>
      <c r="I50">
        <v>21253854</v>
      </c>
      <c r="J50">
        <v>23287010</v>
      </c>
      <c r="K50">
        <f t="shared" si="0"/>
        <v>24042729</v>
      </c>
      <c r="L50">
        <f t="shared" si="1"/>
        <v>1213818.7806539054</v>
      </c>
    </row>
    <row r="51" spans="1:12" ht="15.75" x14ac:dyDescent="0.25">
      <c r="A51" t="s">
        <v>83</v>
      </c>
      <c r="B51" t="s">
        <v>125</v>
      </c>
      <c r="C51" s="3" t="s">
        <v>126</v>
      </c>
      <c r="F51">
        <v>28326634</v>
      </c>
      <c r="G51">
        <v>20102527</v>
      </c>
      <c r="H51">
        <v>21542755</v>
      </c>
      <c r="I51">
        <v>17320746</v>
      </c>
      <c r="J51">
        <v>18436366</v>
      </c>
      <c r="K51">
        <f t="shared" si="0"/>
        <v>21145805.600000001</v>
      </c>
      <c r="L51">
        <f t="shared" si="1"/>
        <v>1765201.1153504252</v>
      </c>
    </row>
    <row r="52" spans="1:12" x14ac:dyDescent="0.25">
      <c r="A52" t="s">
        <v>96</v>
      </c>
      <c r="B52" t="s">
        <v>154</v>
      </c>
      <c r="C52" t="s">
        <v>153</v>
      </c>
    </row>
    <row r="53" spans="1:12" x14ac:dyDescent="0.25">
      <c r="A53" t="s">
        <v>20</v>
      </c>
      <c r="B53" t="s">
        <v>155</v>
      </c>
      <c r="E53">
        <v>2174967</v>
      </c>
      <c r="F53">
        <v>54118929</v>
      </c>
      <c r="G53">
        <v>39803946</v>
      </c>
      <c r="H53">
        <v>58302717</v>
      </c>
      <c r="I53">
        <v>42754294</v>
      </c>
      <c r="J53">
        <v>41197026</v>
      </c>
      <c r="K53">
        <f t="shared" si="0"/>
        <v>39725313.166666664</v>
      </c>
      <c r="L53">
        <f t="shared" si="1"/>
        <v>8111044.8440296687</v>
      </c>
    </row>
    <row r="54" spans="1:12" x14ac:dyDescent="0.25">
      <c r="A54" t="s">
        <v>178</v>
      </c>
      <c r="B54" t="s">
        <v>156</v>
      </c>
      <c r="E54">
        <v>54877578</v>
      </c>
      <c r="F54">
        <v>49786653</v>
      </c>
      <c r="G54">
        <v>55784593</v>
      </c>
      <c r="H54">
        <v>64705144</v>
      </c>
      <c r="I54">
        <v>59455914</v>
      </c>
      <c r="J54">
        <v>34729745</v>
      </c>
      <c r="K54">
        <f t="shared" si="0"/>
        <v>53223271.166666664</v>
      </c>
      <c r="L54">
        <f t="shared" si="1"/>
        <v>4218203.3915799987</v>
      </c>
    </row>
    <row r="55" spans="1:12" x14ac:dyDescent="0.25">
      <c r="A55" t="s">
        <v>14</v>
      </c>
      <c r="B55" t="s">
        <v>157</v>
      </c>
      <c r="C55" t="s">
        <v>158</v>
      </c>
      <c r="E55">
        <v>145527014</v>
      </c>
      <c r="F55">
        <v>137151868</v>
      </c>
      <c r="G55">
        <v>210195217</v>
      </c>
      <c r="H55">
        <v>175311397</v>
      </c>
      <c r="I55">
        <v>161739597</v>
      </c>
      <c r="J55">
        <v>148394368</v>
      </c>
      <c r="K55">
        <f t="shared" si="0"/>
        <v>163053243.5</v>
      </c>
      <c r="L55">
        <f t="shared" si="1"/>
        <v>10904565.196947513</v>
      </c>
    </row>
    <row r="56" spans="1:12" x14ac:dyDescent="0.25">
      <c r="A56" t="s">
        <v>21</v>
      </c>
      <c r="B56" t="s">
        <v>160</v>
      </c>
      <c r="C56" t="s">
        <v>159</v>
      </c>
      <c r="E56">
        <v>12970836</v>
      </c>
      <c r="F56">
        <v>16073199</v>
      </c>
      <c r="G56">
        <v>12169797</v>
      </c>
      <c r="H56">
        <v>17889244</v>
      </c>
      <c r="I56">
        <v>16848718</v>
      </c>
      <c r="J56">
        <v>15410963</v>
      </c>
      <c r="K56">
        <f t="shared" si="0"/>
        <v>15227126.166666666</v>
      </c>
      <c r="L56">
        <f t="shared" si="1"/>
        <v>911119.70678257104</v>
      </c>
    </row>
    <row r="57" spans="1:12" x14ac:dyDescent="0.25">
      <c r="A57" t="s">
        <v>4</v>
      </c>
      <c r="B57" t="s">
        <v>160</v>
      </c>
      <c r="C57" t="s">
        <v>159</v>
      </c>
    </row>
    <row r="58" spans="1:12" x14ac:dyDescent="0.25">
      <c r="A58" t="s">
        <v>9</v>
      </c>
      <c r="B58" t="s">
        <v>160</v>
      </c>
      <c r="C58" t="s">
        <v>159</v>
      </c>
      <c r="E58">
        <v>4758939</v>
      </c>
      <c r="F58">
        <v>4836783</v>
      </c>
      <c r="G58">
        <v>4675846</v>
      </c>
      <c r="H58">
        <v>4621057</v>
      </c>
      <c r="I58">
        <v>4012938</v>
      </c>
      <c r="J58">
        <v>5129839</v>
      </c>
      <c r="K58">
        <f t="shared" si="0"/>
        <v>4672567</v>
      </c>
      <c r="L58">
        <f t="shared" si="1"/>
        <v>150698.28008374883</v>
      </c>
    </row>
    <row r="59" spans="1:12" x14ac:dyDescent="0.25">
      <c r="A59" t="s">
        <v>10</v>
      </c>
      <c r="B59" t="s">
        <v>161</v>
      </c>
      <c r="C59" t="s">
        <v>174</v>
      </c>
      <c r="E59">
        <v>3760226</v>
      </c>
      <c r="F59">
        <v>4665322</v>
      </c>
      <c r="G59">
        <v>3603913</v>
      </c>
      <c r="H59">
        <v>5172678</v>
      </c>
      <c r="I59">
        <v>6881752</v>
      </c>
      <c r="J59">
        <v>5766119</v>
      </c>
      <c r="K59">
        <f t="shared" si="0"/>
        <v>4975001.666666667</v>
      </c>
      <c r="L59">
        <f t="shared" si="1"/>
        <v>508334.04206490528</v>
      </c>
    </row>
    <row r="60" spans="1:12" x14ac:dyDescent="0.25">
      <c r="A60" t="s">
        <v>91</v>
      </c>
      <c r="B60" t="s">
        <v>162</v>
      </c>
      <c r="C60" s="5" t="s">
        <v>171</v>
      </c>
      <c r="E60">
        <v>17159820</v>
      </c>
      <c r="F60">
        <v>21407541</v>
      </c>
      <c r="G60">
        <v>20053586</v>
      </c>
      <c r="H60">
        <v>22709051</v>
      </c>
      <c r="I60">
        <v>24084071</v>
      </c>
      <c r="J60">
        <v>25387912</v>
      </c>
      <c r="K60">
        <f t="shared" si="0"/>
        <v>21800330.166666668</v>
      </c>
      <c r="L60">
        <f t="shared" si="1"/>
        <v>1206257.6048506803</v>
      </c>
    </row>
    <row r="61" spans="1:12" x14ac:dyDescent="0.25">
      <c r="A61" t="s">
        <v>97</v>
      </c>
      <c r="B61" t="s">
        <v>163</v>
      </c>
      <c r="C61" s="4" t="s">
        <v>172</v>
      </c>
      <c r="E61">
        <v>8029026</v>
      </c>
      <c r="F61">
        <v>9927891</v>
      </c>
      <c r="G61">
        <v>10283789</v>
      </c>
      <c r="H61">
        <v>9912789</v>
      </c>
      <c r="I61">
        <v>8826378</v>
      </c>
      <c r="J61">
        <v>10298390</v>
      </c>
      <c r="K61">
        <f t="shared" si="0"/>
        <v>9546377.166666666</v>
      </c>
      <c r="L61">
        <f t="shared" si="1"/>
        <v>374604.82792114117</v>
      </c>
    </row>
    <row r="62" spans="1:12" x14ac:dyDescent="0.25">
      <c r="A62" t="s">
        <v>19</v>
      </c>
      <c r="B62" t="s">
        <v>164</v>
      </c>
      <c r="C62" t="s">
        <v>173</v>
      </c>
      <c r="E62">
        <v>26344483</v>
      </c>
      <c r="F62">
        <v>44714153</v>
      </c>
      <c r="G62">
        <v>29378394</v>
      </c>
      <c r="H62">
        <v>43680581</v>
      </c>
      <c r="I62">
        <v>36320807</v>
      </c>
      <c r="J62">
        <v>23053879</v>
      </c>
      <c r="K62">
        <f t="shared" si="0"/>
        <v>33915382.833333336</v>
      </c>
      <c r="L62">
        <f t="shared" si="1"/>
        <v>3713191.1489086989</v>
      </c>
    </row>
    <row r="63" spans="1:12" x14ac:dyDescent="0.25">
      <c r="A63" t="s">
        <v>25</v>
      </c>
      <c r="B63" t="s">
        <v>164</v>
      </c>
      <c r="C63" t="s">
        <v>173</v>
      </c>
      <c r="E63">
        <v>186622</v>
      </c>
      <c r="F63">
        <v>173673</v>
      </c>
      <c r="G63">
        <v>144578</v>
      </c>
      <c r="H63">
        <v>135687</v>
      </c>
      <c r="I63">
        <v>163555</v>
      </c>
      <c r="J63">
        <v>163425</v>
      </c>
      <c r="K63">
        <f t="shared" si="0"/>
        <v>161256.66666666666</v>
      </c>
      <c r="L63">
        <f t="shared" si="1"/>
        <v>7614.7559587363967</v>
      </c>
    </row>
    <row r="64" spans="1:12" x14ac:dyDescent="0.25">
      <c r="A64" t="s">
        <v>63</v>
      </c>
      <c r="B64" t="s">
        <v>165</v>
      </c>
      <c r="E64">
        <v>11124340</v>
      </c>
      <c r="F64">
        <v>24474954</v>
      </c>
      <c r="G64">
        <v>18074309</v>
      </c>
      <c r="H64">
        <v>18830215</v>
      </c>
      <c r="I64">
        <v>20770577</v>
      </c>
      <c r="J64">
        <v>16556039</v>
      </c>
      <c r="K64">
        <f t="shared" si="0"/>
        <v>18305072.333333332</v>
      </c>
      <c r="L64">
        <f t="shared" si="1"/>
        <v>1817481.902912922</v>
      </c>
    </row>
    <row r="65" spans="1:12" x14ac:dyDescent="0.25">
      <c r="A65" t="s">
        <v>110</v>
      </c>
      <c r="B65" t="s">
        <v>166</v>
      </c>
      <c r="E65">
        <v>195904526</v>
      </c>
      <c r="F65">
        <v>489567286</v>
      </c>
      <c r="G65">
        <v>410895794</v>
      </c>
      <c r="H65">
        <v>399044103</v>
      </c>
      <c r="I65">
        <v>407473535</v>
      </c>
      <c r="J65">
        <v>324194958</v>
      </c>
      <c r="K65">
        <f t="shared" si="0"/>
        <v>371180033.66666669</v>
      </c>
      <c r="L65">
        <f t="shared" si="1"/>
        <v>41075381.376175016</v>
      </c>
    </row>
    <row r="66" spans="1:12" x14ac:dyDescent="0.25">
      <c r="A66" t="s">
        <v>27</v>
      </c>
      <c r="B66" t="s">
        <v>139</v>
      </c>
      <c r="E66">
        <v>126187559</v>
      </c>
      <c r="F66">
        <v>230313164</v>
      </c>
      <c r="G66">
        <v>365605190</v>
      </c>
      <c r="H66">
        <v>259918810</v>
      </c>
      <c r="I66">
        <v>203697119</v>
      </c>
      <c r="J66">
        <v>190835995</v>
      </c>
      <c r="K66">
        <f t="shared" si="0"/>
        <v>229426306.16666666</v>
      </c>
      <c r="L66">
        <f t="shared" si="1"/>
        <v>32804831.866497587</v>
      </c>
    </row>
    <row r="67" spans="1:12" x14ac:dyDescent="0.25">
      <c r="A67" t="s">
        <v>92</v>
      </c>
      <c r="B67" t="s">
        <v>167</v>
      </c>
      <c r="E67">
        <v>343276482</v>
      </c>
      <c r="F67">
        <v>447857838</v>
      </c>
      <c r="G67">
        <v>553685574</v>
      </c>
      <c r="H67">
        <v>465784657</v>
      </c>
      <c r="I67">
        <v>556749282</v>
      </c>
      <c r="J67">
        <v>534651853</v>
      </c>
      <c r="K67">
        <f t="shared" si="0"/>
        <v>483667614.33333331</v>
      </c>
      <c r="L67">
        <f t="shared" si="1"/>
        <v>33741491.61843551</v>
      </c>
    </row>
    <row r="68" spans="1:12" x14ac:dyDescent="0.25">
      <c r="A68" t="s">
        <v>22</v>
      </c>
      <c r="B68" t="s">
        <v>168</v>
      </c>
      <c r="E68">
        <v>110522809</v>
      </c>
      <c r="F68">
        <v>100389389</v>
      </c>
      <c r="G68">
        <v>126598748</v>
      </c>
      <c r="H68">
        <v>178353384</v>
      </c>
      <c r="I68">
        <v>183520179</v>
      </c>
      <c r="J68">
        <v>200381781</v>
      </c>
      <c r="K68">
        <f t="shared" ref="K68:K130" si="2">AVERAGE(E68:J68)</f>
        <v>149961048.33333334</v>
      </c>
      <c r="L68">
        <f t="shared" ref="L68:L130" si="3">STDEV(E68:J68)/SQRT(6)</f>
        <v>17352340.347431257</v>
      </c>
    </row>
    <row r="69" spans="1:12" x14ac:dyDescent="0.25">
      <c r="A69" t="s">
        <v>33</v>
      </c>
      <c r="B69" t="s">
        <v>169</v>
      </c>
      <c r="E69">
        <v>748134</v>
      </c>
      <c r="F69">
        <v>682423</v>
      </c>
      <c r="G69">
        <v>537824</v>
      </c>
      <c r="H69">
        <v>710139</v>
      </c>
      <c r="I69">
        <v>862967</v>
      </c>
      <c r="J69">
        <v>699547</v>
      </c>
      <c r="K69">
        <f t="shared" si="2"/>
        <v>706839</v>
      </c>
      <c r="L69">
        <f t="shared" si="3"/>
        <v>42936.970842542367</v>
      </c>
    </row>
    <row r="70" spans="1:12" x14ac:dyDescent="0.25">
      <c r="A70" t="s">
        <v>35</v>
      </c>
      <c r="B70" t="s">
        <v>169</v>
      </c>
      <c r="E70">
        <v>1526592</v>
      </c>
      <c r="F70">
        <v>2217512</v>
      </c>
      <c r="G70">
        <v>986732</v>
      </c>
      <c r="H70">
        <v>13054601</v>
      </c>
      <c r="I70">
        <v>2770319</v>
      </c>
      <c r="J70">
        <v>1788341</v>
      </c>
      <c r="K70">
        <f t="shared" si="2"/>
        <v>3724016.1666666665</v>
      </c>
      <c r="L70">
        <f t="shared" si="3"/>
        <v>1882437.624908254</v>
      </c>
    </row>
    <row r="71" spans="1:12" x14ac:dyDescent="0.25">
      <c r="A71" t="s">
        <v>95</v>
      </c>
      <c r="B71" t="s">
        <v>170</v>
      </c>
      <c r="E71">
        <v>2177941</v>
      </c>
      <c r="F71">
        <v>7466296</v>
      </c>
      <c r="G71">
        <v>5053287</v>
      </c>
      <c r="H71">
        <v>465817</v>
      </c>
      <c r="I71">
        <v>5629616</v>
      </c>
      <c r="J71">
        <v>10994064</v>
      </c>
      <c r="K71">
        <f t="shared" si="2"/>
        <v>5297836.833333333</v>
      </c>
      <c r="L71">
        <f t="shared" si="3"/>
        <v>1531897.155041931</v>
      </c>
    </row>
    <row r="72" spans="1:12" x14ac:dyDescent="0.25">
      <c r="A72" t="s">
        <v>1</v>
      </c>
      <c r="E72">
        <v>1103878</v>
      </c>
      <c r="F72">
        <v>1228477</v>
      </c>
      <c r="G72">
        <v>1389128</v>
      </c>
      <c r="H72">
        <v>983892</v>
      </c>
      <c r="I72">
        <v>1065725</v>
      </c>
      <c r="J72">
        <v>1024053</v>
      </c>
      <c r="K72">
        <f t="shared" si="2"/>
        <v>1132525.5</v>
      </c>
      <c r="L72">
        <f t="shared" si="3"/>
        <v>61696.223545556932</v>
      </c>
    </row>
    <row r="73" spans="1:12" x14ac:dyDescent="0.25">
      <c r="A73" t="s">
        <v>7</v>
      </c>
    </row>
    <row r="74" spans="1:12" x14ac:dyDescent="0.25">
      <c r="A74" t="s">
        <v>105</v>
      </c>
    </row>
    <row r="75" spans="1:12" x14ac:dyDescent="0.25">
      <c r="A75" t="s">
        <v>16</v>
      </c>
      <c r="E75">
        <v>14100059</v>
      </c>
      <c r="F75">
        <v>8563479</v>
      </c>
      <c r="G75">
        <v>9378394</v>
      </c>
      <c r="H75">
        <v>11216574</v>
      </c>
      <c r="I75">
        <v>13263180</v>
      </c>
      <c r="J75">
        <v>16814052</v>
      </c>
      <c r="K75">
        <f t="shared" si="2"/>
        <v>12222623</v>
      </c>
      <c r="L75">
        <f t="shared" si="3"/>
        <v>1267278.6206929663</v>
      </c>
    </row>
    <row r="76" spans="1:12" x14ac:dyDescent="0.25">
      <c r="A76" t="s">
        <v>17</v>
      </c>
      <c r="E76">
        <v>14953495</v>
      </c>
      <c r="F76">
        <v>10136791</v>
      </c>
      <c r="G76">
        <v>12331799</v>
      </c>
      <c r="H76">
        <v>15463629</v>
      </c>
      <c r="I76">
        <v>15836726</v>
      </c>
      <c r="J76">
        <v>17467372</v>
      </c>
      <c r="K76">
        <f t="shared" si="2"/>
        <v>14364968.666666666</v>
      </c>
      <c r="L76">
        <f t="shared" si="3"/>
        <v>1085597.5180872707</v>
      </c>
    </row>
    <row r="77" spans="1:12" x14ac:dyDescent="0.25">
      <c r="A77" t="s">
        <v>106</v>
      </c>
    </row>
    <row r="78" spans="1:12" x14ac:dyDescent="0.25">
      <c r="A78" t="s">
        <v>23</v>
      </c>
      <c r="E78">
        <v>47217128</v>
      </c>
      <c r="F78">
        <v>52005846</v>
      </c>
      <c r="G78">
        <v>62859195</v>
      </c>
      <c r="H78">
        <v>76850321</v>
      </c>
      <c r="I78">
        <v>82025172</v>
      </c>
      <c r="J78">
        <v>70868703</v>
      </c>
      <c r="K78">
        <f t="shared" si="2"/>
        <v>65304394.166666664</v>
      </c>
      <c r="L78">
        <f t="shared" si="3"/>
        <v>5638658.0858532768</v>
      </c>
    </row>
    <row r="79" spans="1:12" x14ac:dyDescent="0.25">
      <c r="A79" t="s">
        <v>24</v>
      </c>
      <c r="E79">
        <v>6045050</v>
      </c>
      <c r="F79">
        <v>4894308</v>
      </c>
      <c r="G79">
        <v>4958592</v>
      </c>
      <c r="H79">
        <v>6087542</v>
      </c>
      <c r="I79">
        <v>6149048</v>
      </c>
      <c r="J79">
        <v>5788979</v>
      </c>
      <c r="K79">
        <f t="shared" si="2"/>
        <v>5653919.833333333</v>
      </c>
      <c r="L79">
        <f t="shared" si="3"/>
        <v>235576.93745192417</v>
      </c>
    </row>
    <row r="80" spans="1:12" x14ac:dyDescent="0.25">
      <c r="A80" t="s">
        <v>26</v>
      </c>
      <c r="E80">
        <v>95768</v>
      </c>
      <c r="F80">
        <v>107185</v>
      </c>
      <c r="G80">
        <v>110113</v>
      </c>
      <c r="H80">
        <v>192829</v>
      </c>
      <c r="I80">
        <v>188930</v>
      </c>
      <c r="J80">
        <v>94861</v>
      </c>
      <c r="K80">
        <f t="shared" si="2"/>
        <v>131614.33333333334</v>
      </c>
      <c r="L80">
        <f t="shared" si="3"/>
        <v>18909.598838802594</v>
      </c>
    </row>
    <row r="81" spans="1:12" x14ac:dyDescent="0.25">
      <c r="A81" t="s">
        <v>29</v>
      </c>
      <c r="E81">
        <v>39428</v>
      </c>
      <c r="F81">
        <v>38478</v>
      </c>
      <c r="G81">
        <v>32237</v>
      </c>
      <c r="H81">
        <v>30976</v>
      </c>
      <c r="I81">
        <v>33899</v>
      </c>
      <c r="J81">
        <v>34892</v>
      </c>
      <c r="K81">
        <f t="shared" si="2"/>
        <v>34985</v>
      </c>
      <c r="L81">
        <f t="shared" si="3"/>
        <v>1375.4142163968886</v>
      </c>
    </row>
    <row r="82" spans="1:12" x14ac:dyDescent="0.25">
      <c r="A82" t="s">
        <v>107</v>
      </c>
      <c r="E82">
        <v>274898</v>
      </c>
      <c r="F82">
        <v>253740</v>
      </c>
      <c r="G82">
        <v>288390</v>
      </c>
      <c r="H82">
        <v>349136</v>
      </c>
      <c r="I82">
        <v>317627</v>
      </c>
      <c r="J82">
        <v>301832</v>
      </c>
      <c r="K82">
        <f t="shared" si="2"/>
        <v>297603.83333333331</v>
      </c>
      <c r="L82">
        <f t="shared" si="3"/>
        <v>13661.203295992773</v>
      </c>
    </row>
    <row r="83" spans="1:12" x14ac:dyDescent="0.25">
      <c r="A83" t="s">
        <v>2</v>
      </c>
    </row>
    <row r="84" spans="1:12" x14ac:dyDescent="0.25">
      <c r="A84" t="s">
        <v>30</v>
      </c>
      <c r="E84">
        <v>364667</v>
      </c>
      <c r="F84">
        <v>481105</v>
      </c>
      <c r="G84">
        <v>437487</v>
      </c>
      <c r="H84">
        <v>484737</v>
      </c>
      <c r="I84">
        <v>565009</v>
      </c>
      <c r="J84">
        <v>394789</v>
      </c>
      <c r="K84">
        <f t="shared" si="2"/>
        <v>454632.33333333331</v>
      </c>
      <c r="L84">
        <f t="shared" si="3"/>
        <v>29302.474173883482</v>
      </c>
    </row>
    <row r="85" spans="1:12" x14ac:dyDescent="0.25">
      <c r="A85" t="s">
        <v>31</v>
      </c>
      <c r="E85">
        <v>216687</v>
      </c>
      <c r="F85">
        <v>245389</v>
      </c>
      <c r="G85">
        <v>238744</v>
      </c>
      <c r="H85">
        <v>104726</v>
      </c>
      <c r="I85">
        <v>155099</v>
      </c>
      <c r="J85">
        <v>105025</v>
      </c>
      <c r="K85">
        <f t="shared" si="2"/>
        <v>177611.66666666666</v>
      </c>
      <c r="L85">
        <f t="shared" si="3"/>
        <v>26423.332814852198</v>
      </c>
    </row>
    <row r="86" spans="1:12" x14ac:dyDescent="0.25">
      <c r="A86" t="s">
        <v>32</v>
      </c>
      <c r="E86">
        <v>180266</v>
      </c>
      <c r="F86">
        <v>205589</v>
      </c>
      <c r="G86">
        <v>182144</v>
      </c>
      <c r="H86">
        <v>155103</v>
      </c>
      <c r="I86">
        <v>155913</v>
      </c>
      <c r="J86">
        <v>155698</v>
      </c>
      <c r="K86">
        <f t="shared" si="2"/>
        <v>172452.16666666666</v>
      </c>
      <c r="L86">
        <f t="shared" si="3"/>
        <v>8383.0723620745466</v>
      </c>
    </row>
    <row r="87" spans="1:12" x14ac:dyDescent="0.25">
      <c r="A87" t="s">
        <v>36</v>
      </c>
      <c r="E87">
        <v>5638700</v>
      </c>
      <c r="F87">
        <v>5507742</v>
      </c>
      <c r="G87">
        <v>8104764</v>
      </c>
      <c r="H87">
        <v>5277484</v>
      </c>
      <c r="I87">
        <v>5842741</v>
      </c>
      <c r="J87">
        <v>5723584</v>
      </c>
      <c r="K87">
        <f t="shared" si="2"/>
        <v>6015835.833333333</v>
      </c>
      <c r="L87">
        <f t="shared" si="3"/>
        <v>425227.31375696161</v>
      </c>
    </row>
    <row r="88" spans="1:12" x14ac:dyDescent="0.25">
      <c r="A88" t="s">
        <v>37</v>
      </c>
      <c r="E88">
        <v>504385</v>
      </c>
      <c r="F88">
        <v>2028895</v>
      </c>
      <c r="G88">
        <v>1899255</v>
      </c>
      <c r="H88">
        <v>719336</v>
      </c>
      <c r="I88">
        <v>778888</v>
      </c>
      <c r="J88">
        <v>2207708</v>
      </c>
      <c r="K88">
        <f t="shared" si="2"/>
        <v>1356411.1666666667</v>
      </c>
      <c r="L88">
        <f t="shared" si="3"/>
        <v>312887.97764433385</v>
      </c>
    </row>
    <row r="89" spans="1:12" x14ac:dyDescent="0.25">
      <c r="A89" t="s">
        <v>39</v>
      </c>
    </row>
    <row r="90" spans="1:12" x14ac:dyDescent="0.25">
      <c r="A90" t="s">
        <v>118</v>
      </c>
    </row>
    <row r="91" spans="1:12" x14ac:dyDescent="0.25">
      <c r="A91" t="s">
        <v>41</v>
      </c>
      <c r="E91">
        <v>1366911</v>
      </c>
      <c r="F91">
        <v>1426263</v>
      </c>
      <c r="G91">
        <v>1836732</v>
      </c>
      <c r="H91">
        <v>1949616</v>
      </c>
      <c r="I91">
        <v>2066840</v>
      </c>
      <c r="J91">
        <v>1655480</v>
      </c>
      <c r="K91">
        <f t="shared" si="2"/>
        <v>1716973.6666666667</v>
      </c>
      <c r="L91">
        <f t="shared" si="3"/>
        <v>115716.46356638744</v>
      </c>
    </row>
    <row r="92" spans="1:12" x14ac:dyDescent="0.25">
      <c r="A92" t="s">
        <v>46</v>
      </c>
      <c r="E92">
        <v>3455703</v>
      </c>
      <c r="F92">
        <v>4263624</v>
      </c>
      <c r="G92">
        <v>4157493</v>
      </c>
      <c r="H92">
        <v>3651482</v>
      </c>
      <c r="I92">
        <v>3312628</v>
      </c>
      <c r="J92">
        <v>3696791</v>
      </c>
      <c r="K92">
        <f t="shared" si="2"/>
        <v>3756286.8333333335</v>
      </c>
      <c r="L92">
        <f t="shared" si="3"/>
        <v>154926.32629552597</v>
      </c>
    </row>
    <row r="93" spans="1:12" x14ac:dyDescent="0.25">
      <c r="A93" t="s">
        <v>108</v>
      </c>
      <c r="E93">
        <v>113893</v>
      </c>
      <c r="F93">
        <v>137892</v>
      </c>
      <c r="G93">
        <v>139029</v>
      </c>
      <c r="H93">
        <v>122901</v>
      </c>
      <c r="I93">
        <v>121587</v>
      </c>
      <c r="J93">
        <v>99389</v>
      </c>
      <c r="K93">
        <f t="shared" si="2"/>
        <v>122448.5</v>
      </c>
      <c r="L93">
        <f t="shared" si="3"/>
        <v>6108.1877604299852</v>
      </c>
    </row>
    <row r="94" spans="1:12" x14ac:dyDescent="0.25">
      <c r="A94" t="s">
        <v>103</v>
      </c>
    </row>
    <row r="95" spans="1:12" x14ac:dyDescent="0.25">
      <c r="A95" t="s">
        <v>109</v>
      </c>
      <c r="E95">
        <v>1452667</v>
      </c>
      <c r="F95">
        <v>1727692</v>
      </c>
      <c r="G95">
        <v>973817</v>
      </c>
      <c r="H95">
        <v>1115430</v>
      </c>
      <c r="I95">
        <v>1404577</v>
      </c>
      <c r="J95">
        <v>869462</v>
      </c>
      <c r="K95">
        <f t="shared" si="2"/>
        <v>1257274.1666666667</v>
      </c>
      <c r="L95">
        <f t="shared" si="3"/>
        <v>133170.99678118533</v>
      </c>
    </row>
    <row r="96" spans="1:12" x14ac:dyDescent="0.25">
      <c r="A96" t="s">
        <v>52</v>
      </c>
      <c r="E96">
        <v>2139866</v>
      </c>
      <c r="F96">
        <v>8823812</v>
      </c>
      <c r="G96">
        <v>9356959</v>
      </c>
      <c r="H96">
        <v>6327438</v>
      </c>
      <c r="I96">
        <v>5784604</v>
      </c>
      <c r="J96">
        <v>8994519</v>
      </c>
      <c r="K96">
        <f t="shared" si="2"/>
        <v>6904533</v>
      </c>
      <c r="L96">
        <f t="shared" si="3"/>
        <v>1130713.6075721977</v>
      </c>
    </row>
    <row r="97" spans="1:12" x14ac:dyDescent="0.25">
      <c r="A97" t="s">
        <v>53</v>
      </c>
      <c r="E97">
        <v>3042694</v>
      </c>
      <c r="F97">
        <v>4782039</v>
      </c>
      <c r="G97">
        <v>4170683</v>
      </c>
      <c r="H97">
        <v>3459293</v>
      </c>
      <c r="I97">
        <v>5112779</v>
      </c>
      <c r="J97">
        <v>2913321</v>
      </c>
      <c r="K97">
        <f t="shared" si="2"/>
        <v>3913468.1666666665</v>
      </c>
      <c r="L97">
        <f t="shared" si="3"/>
        <v>375221.63780432619</v>
      </c>
    </row>
    <row r="98" spans="1:12" x14ac:dyDescent="0.25">
      <c r="A98" t="s">
        <v>116</v>
      </c>
      <c r="E98">
        <v>3641155</v>
      </c>
      <c r="F98">
        <v>3034239</v>
      </c>
      <c r="G98">
        <v>3242494</v>
      </c>
      <c r="H98">
        <v>3782362</v>
      </c>
      <c r="I98">
        <v>3511438</v>
      </c>
      <c r="J98">
        <v>3033481</v>
      </c>
      <c r="K98">
        <f t="shared" si="2"/>
        <v>3374194.8333333335</v>
      </c>
      <c r="L98">
        <f t="shared" si="3"/>
        <v>129833.84865163031</v>
      </c>
    </row>
    <row r="99" spans="1:12" x14ac:dyDescent="0.25">
      <c r="A99" t="s">
        <v>56</v>
      </c>
      <c r="E99">
        <v>1826737</v>
      </c>
      <c r="F99">
        <v>1963855</v>
      </c>
      <c r="G99">
        <v>1550368</v>
      </c>
      <c r="H99">
        <v>2028854</v>
      </c>
      <c r="I99">
        <v>2166850</v>
      </c>
      <c r="J99">
        <v>2011436</v>
      </c>
      <c r="K99">
        <f t="shared" si="2"/>
        <v>1924683.3333333333</v>
      </c>
      <c r="L99">
        <f t="shared" si="3"/>
        <v>87228.076493625238</v>
      </c>
    </row>
    <row r="100" spans="1:12" x14ac:dyDescent="0.25">
      <c r="A100" t="s">
        <v>179</v>
      </c>
    </row>
    <row r="101" spans="1:12" x14ac:dyDescent="0.25">
      <c r="A101" t="s">
        <v>180</v>
      </c>
    </row>
    <row r="102" spans="1:12" x14ac:dyDescent="0.25">
      <c r="A102" t="s">
        <v>181</v>
      </c>
    </row>
    <row r="103" spans="1:12" x14ac:dyDescent="0.25">
      <c r="A103" t="s">
        <v>113</v>
      </c>
      <c r="E103">
        <v>102367</v>
      </c>
      <c r="F103">
        <v>282150</v>
      </c>
      <c r="G103">
        <v>265665</v>
      </c>
      <c r="H103">
        <v>173904</v>
      </c>
      <c r="I103">
        <v>218084</v>
      </c>
      <c r="J103">
        <v>204365</v>
      </c>
      <c r="K103">
        <f t="shared" si="2"/>
        <v>207755.83333333334</v>
      </c>
      <c r="L103">
        <f t="shared" si="3"/>
        <v>26620.095921961754</v>
      </c>
    </row>
    <row r="104" spans="1:12" x14ac:dyDescent="0.25">
      <c r="A104" t="s">
        <v>59</v>
      </c>
      <c r="E104">
        <v>38880624</v>
      </c>
      <c r="F104">
        <v>48081072</v>
      </c>
      <c r="G104">
        <v>55248925</v>
      </c>
      <c r="H104">
        <v>48565366</v>
      </c>
      <c r="I104">
        <v>35601523</v>
      </c>
      <c r="J104">
        <v>38423947</v>
      </c>
      <c r="K104">
        <f t="shared" si="2"/>
        <v>44133576.166666664</v>
      </c>
      <c r="L104">
        <f t="shared" si="3"/>
        <v>3118566.8027298911</v>
      </c>
    </row>
    <row r="105" spans="1:12" x14ac:dyDescent="0.25">
      <c r="A105" t="s">
        <v>182</v>
      </c>
      <c r="E105">
        <v>139298</v>
      </c>
      <c r="F105">
        <v>149023</v>
      </c>
      <c r="G105">
        <v>139408</v>
      </c>
      <c r="H105">
        <v>155938</v>
      </c>
      <c r="I105">
        <v>147363</v>
      </c>
      <c r="J105">
        <v>138923</v>
      </c>
      <c r="K105">
        <f t="shared" si="2"/>
        <v>144992.16666666666</v>
      </c>
      <c r="L105">
        <f t="shared" si="3"/>
        <v>2840.8975743200913</v>
      </c>
    </row>
    <row r="106" spans="1:12" x14ac:dyDescent="0.25">
      <c r="A106" t="s">
        <v>60</v>
      </c>
      <c r="E106">
        <v>214452</v>
      </c>
      <c r="F106">
        <v>393122</v>
      </c>
      <c r="G106">
        <v>376382</v>
      </c>
      <c r="H106">
        <v>313121</v>
      </c>
      <c r="I106">
        <v>324911</v>
      </c>
      <c r="J106">
        <v>291398</v>
      </c>
      <c r="K106">
        <f t="shared" si="2"/>
        <v>318897.66666666669</v>
      </c>
      <c r="L106">
        <f t="shared" si="3"/>
        <v>26171.459802192527</v>
      </c>
    </row>
    <row r="107" spans="1:12" x14ac:dyDescent="0.25">
      <c r="A107" t="s">
        <v>61</v>
      </c>
      <c r="E107">
        <v>27146332</v>
      </c>
      <c r="F107">
        <v>29356449</v>
      </c>
      <c r="G107">
        <v>28385279</v>
      </c>
      <c r="H107">
        <v>28244427</v>
      </c>
      <c r="I107">
        <v>27771326</v>
      </c>
      <c r="J107">
        <v>27816802</v>
      </c>
      <c r="K107">
        <f t="shared" si="2"/>
        <v>28120102.5</v>
      </c>
      <c r="L107">
        <f t="shared" si="3"/>
        <v>304203.49836019857</v>
      </c>
    </row>
    <row r="108" spans="1:12" x14ac:dyDescent="0.25">
      <c r="A108" t="s">
        <v>66</v>
      </c>
      <c r="E108">
        <v>150210</v>
      </c>
      <c r="F108">
        <v>147893</v>
      </c>
      <c r="G108">
        <v>122783</v>
      </c>
      <c r="H108">
        <v>139400</v>
      </c>
      <c r="I108">
        <v>148928</v>
      </c>
      <c r="J108">
        <v>135075</v>
      </c>
      <c r="K108">
        <f t="shared" si="2"/>
        <v>140714.83333333334</v>
      </c>
      <c r="L108">
        <f t="shared" si="3"/>
        <v>4336.77117539971</v>
      </c>
    </row>
    <row r="109" spans="1:12" x14ac:dyDescent="0.25">
      <c r="A109" t="s">
        <v>70</v>
      </c>
      <c r="E109">
        <v>145153</v>
      </c>
      <c r="F109">
        <v>292203</v>
      </c>
      <c r="G109">
        <v>422670</v>
      </c>
      <c r="H109">
        <v>248479</v>
      </c>
      <c r="I109">
        <v>408549</v>
      </c>
      <c r="J109">
        <v>198636</v>
      </c>
      <c r="K109">
        <f t="shared" si="2"/>
        <v>285948.33333333331</v>
      </c>
      <c r="L109">
        <f t="shared" si="3"/>
        <v>45685.000762224401</v>
      </c>
    </row>
    <row r="110" spans="1:12" x14ac:dyDescent="0.25">
      <c r="A110" t="s">
        <v>71</v>
      </c>
      <c r="E110">
        <v>725532</v>
      </c>
      <c r="F110">
        <v>1650372</v>
      </c>
      <c r="G110">
        <v>2321820</v>
      </c>
      <c r="H110">
        <v>2386995</v>
      </c>
      <c r="I110">
        <v>1843245</v>
      </c>
      <c r="J110">
        <v>1881411</v>
      </c>
      <c r="K110">
        <f t="shared" si="2"/>
        <v>1801562.5</v>
      </c>
      <c r="L110">
        <f t="shared" si="3"/>
        <v>245099.46935489276</v>
      </c>
    </row>
    <row r="111" spans="1:12" x14ac:dyDescent="0.25">
      <c r="A111" t="s">
        <v>72</v>
      </c>
      <c r="E111">
        <v>1191955</v>
      </c>
      <c r="F111">
        <v>2128363</v>
      </c>
      <c r="G111">
        <v>1712644</v>
      </c>
      <c r="H111">
        <v>1926142</v>
      </c>
      <c r="I111">
        <v>1159414</v>
      </c>
      <c r="J111">
        <v>1937473</v>
      </c>
      <c r="K111">
        <f t="shared" si="2"/>
        <v>1675998.5</v>
      </c>
      <c r="L111">
        <f t="shared" si="3"/>
        <v>167140.14815971057</v>
      </c>
    </row>
    <row r="112" spans="1:12" x14ac:dyDescent="0.25">
      <c r="A112" t="s">
        <v>73</v>
      </c>
      <c r="E112">
        <v>478394</v>
      </c>
      <c r="F112">
        <v>348369</v>
      </c>
      <c r="G112">
        <v>483847</v>
      </c>
      <c r="H112">
        <v>612543</v>
      </c>
      <c r="I112">
        <v>479177</v>
      </c>
      <c r="J112">
        <v>456287</v>
      </c>
      <c r="K112">
        <f t="shared" si="2"/>
        <v>476436.16666666669</v>
      </c>
      <c r="L112">
        <f t="shared" si="3"/>
        <v>34350.411887308939</v>
      </c>
    </row>
    <row r="113" spans="1:12" x14ac:dyDescent="0.25">
      <c r="A113" t="s">
        <v>114</v>
      </c>
      <c r="E113">
        <v>2587855</v>
      </c>
      <c r="F113">
        <v>3578395</v>
      </c>
      <c r="G113">
        <v>2168844</v>
      </c>
      <c r="H113">
        <v>1869763</v>
      </c>
      <c r="I113">
        <v>1848144</v>
      </c>
      <c r="J113">
        <v>2855644</v>
      </c>
      <c r="K113">
        <f t="shared" si="2"/>
        <v>2484774.1666666665</v>
      </c>
      <c r="L113">
        <f t="shared" si="3"/>
        <v>272490.07278693269</v>
      </c>
    </row>
    <row r="114" spans="1:12" x14ac:dyDescent="0.25">
      <c r="A114" t="s">
        <v>80</v>
      </c>
      <c r="E114">
        <v>484987</v>
      </c>
      <c r="F114">
        <v>685844</v>
      </c>
      <c r="G114">
        <v>274344</v>
      </c>
      <c r="H114">
        <v>435535</v>
      </c>
      <c r="I114">
        <v>477916</v>
      </c>
      <c r="J114">
        <v>646624</v>
      </c>
      <c r="K114">
        <f t="shared" si="2"/>
        <v>500875</v>
      </c>
      <c r="L114">
        <f t="shared" si="3"/>
        <v>61052.287903621334</v>
      </c>
    </row>
    <row r="115" spans="1:12" x14ac:dyDescent="0.25">
      <c r="A115" t="s">
        <v>104</v>
      </c>
      <c r="E115">
        <v>1636782</v>
      </c>
      <c r="F115">
        <v>1526736</v>
      </c>
      <c r="G115">
        <v>1883937</v>
      </c>
      <c r="H115">
        <v>1748398</v>
      </c>
      <c r="I115">
        <v>1446552</v>
      </c>
      <c r="J115">
        <v>1374673</v>
      </c>
      <c r="K115">
        <f t="shared" si="2"/>
        <v>1602846.3333333333</v>
      </c>
      <c r="L115">
        <f t="shared" si="3"/>
        <v>78237.384828766269</v>
      </c>
    </row>
    <row r="116" spans="1:12" x14ac:dyDescent="0.25">
      <c r="A116" t="s">
        <v>84</v>
      </c>
      <c r="E116">
        <v>157084</v>
      </c>
      <c r="F116">
        <v>206556</v>
      </c>
      <c r="G116">
        <v>161704</v>
      </c>
      <c r="H116">
        <v>183891</v>
      </c>
      <c r="I116">
        <v>143849</v>
      </c>
      <c r="J116">
        <v>136738</v>
      </c>
      <c r="K116">
        <f t="shared" si="2"/>
        <v>164970.33333333334</v>
      </c>
      <c r="L116">
        <f t="shared" si="3"/>
        <v>10651.131165801662</v>
      </c>
    </row>
    <row r="117" spans="1:12" x14ac:dyDescent="0.25">
      <c r="A117" t="s">
        <v>85</v>
      </c>
      <c r="E117">
        <v>1478394</v>
      </c>
      <c r="F117">
        <v>1553656</v>
      </c>
      <c r="G117">
        <v>1689308</v>
      </c>
      <c r="H117">
        <v>1493799</v>
      </c>
      <c r="I117">
        <v>1275735</v>
      </c>
      <c r="J117">
        <v>1338290</v>
      </c>
      <c r="K117">
        <f t="shared" si="2"/>
        <v>1471530.3333333333</v>
      </c>
      <c r="L117">
        <f t="shared" si="3"/>
        <v>60773.771656675868</v>
      </c>
    </row>
    <row r="118" spans="1:12" x14ac:dyDescent="0.25">
      <c r="A118" t="s">
        <v>89</v>
      </c>
    </row>
    <row r="119" spans="1:12" x14ac:dyDescent="0.25">
      <c r="A119" t="s">
        <v>90</v>
      </c>
      <c r="E119">
        <v>646889</v>
      </c>
      <c r="F119">
        <v>738467</v>
      </c>
      <c r="G119">
        <v>977545</v>
      </c>
      <c r="H119">
        <v>866133</v>
      </c>
      <c r="I119">
        <v>692750</v>
      </c>
      <c r="J119">
        <v>754884</v>
      </c>
      <c r="K119">
        <f t="shared" si="2"/>
        <v>779444.66666666663</v>
      </c>
      <c r="L119">
        <f t="shared" si="3"/>
        <v>49708.475035059339</v>
      </c>
    </row>
    <row r="120" spans="1:12" x14ac:dyDescent="0.25">
      <c r="A120" t="s">
        <v>117</v>
      </c>
    </row>
    <row r="121" spans="1:12" x14ac:dyDescent="0.25">
      <c r="A121" t="s">
        <v>93</v>
      </c>
      <c r="E121">
        <v>2325355</v>
      </c>
      <c r="F121">
        <v>4881710</v>
      </c>
      <c r="G121">
        <v>6241419</v>
      </c>
      <c r="H121">
        <v>7250916</v>
      </c>
      <c r="I121">
        <v>6569972</v>
      </c>
      <c r="J121">
        <v>6704284</v>
      </c>
      <c r="K121">
        <f t="shared" si="2"/>
        <v>5662276</v>
      </c>
      <c r="L121">
        <f t="shared" si="3"/>
        <v>741916.46890841657</v>
      </c>
    </row>
    <row r="122" spans="1:12" x14ac:dyDescent="0.25">
      <c r="A122" t="s">
        <v>94</v>
      </c>
    </row>
    <row r="123" spans="1:12" x14ac:dyDescent="0.25">
      <c r="A123" t="s">
        <v>98</v>
      </c>
      <c r="E123">
        <v>283341</v>
      </c>
      <c r="F123">
        <v>3358079</v>
      </c>
      <c r="G123">
        <v>4616122</v>
      </c>
      <c r="H123">
        <v>3667828</v>
      </c>
      <c r="I123">
        <v>4465356</v>
      </c>
      <c r="J123">
        <v>5350540</v>
      </c>
      <c r="K123">
        <f t="shared" si="2"/>
        <v>3623544.3333333335</v>
      </c>
      <c r="L123">
        <f t="shared" si="3"/>
        <v>728142.90111976711</v>
      </c>
    </row>
    <row r="124" spans="1:12" x14ac:dyDescent="0.25">
      <c r="A124" t="s">
        <v>102</v>
      </c>
      <c r="E124">
        <v>627320</v>
      </c>
      <c r="F124">
        <v>2102230</v>
      </c>
      <c r="G124">
        <v>567665</v>
      </c>
      <c r="H124">
        <v>1395628</v>
      </c>
      <c r="I124">
        <v>1420221</v>
      </c>
      <c r="J124">
        <v>1198425</v>
      </c>
      <c r="K124">
        <f t="shared" si="2"/>
        <v>1218581.5</v>
      </c>
      <c r="L124">
        <f t="shared" si="3"/>
        <v>232846.68478933373</v>
      </c>
    </row>
    <row r="125" spans="1:12" x14ac:dyDescent="0.25">
      <c r="A125" t="s">
        <v>183</v>
      </c>
    </row>
    <row r="126" spans="1:12" x14ac:dyDescent="0.25">
      <c r="A126" t="s">
        <v>184</v>
      </c>
    </row>
    <row r="127" spans="1:12" x14ac:dyDescent="0.25">
      <c r="A127" t="s">
        <v>5</v>
      </c>
      <c r="E127">
        <v>1478827</v>
      </c>
      <c r="F127">
        <v>1295519</v>
      </c>
      <c r="G127">
        <v>1582988</v>
      </c>
      <c r="H127">
        <v>1663772</v>
      </c>
      <c r="I127">
        <v>1611686</v>
      </c>
      <c r="J127">
        <v>1791156</v>
      </c>
      <c r="K127">
        <f t="shared" si="2"/>
        <v>1570658</v>
      </c>
      <c r="L127">
        <f t="shared" si="3"/>
        <v>69103.620881012219</v>
      </c>
    </row>
    <row r="128" spans="1:12" x14ac:dyDescent="0.25">
      <c r="A128" t="s">
        <v>6</v>
      </c>
      <c r="E128">
        <v>1743743</v>
      </c>
      <c r="F128">
        <v>1951257</v>
      </c>
      <c r="G128">
        <v>1428932</v>
      </c>
      <c r="H128">
        <v>1254862</v>
      </c>
      <c r="I128">
        <v>1039891</v>
      </c>
      <c r="J128">
        <v>1490855</v>
      </c>
      <c r="K128">
        <f t="shared" si="2"/>
        <v>1484923.3333333333</v>
      </c>
      <c r="L128">
        <f t="shared" si="3"/>
        <v>133990.90981671531</v>
      </c>
    </row>
    <row r="129" spans="1:12" x14ac:dyDescent="0.25">
      <c r="A129" t="s">
        <v>11</v>
      </c>
      <c r="B129" t="s">
        <v>175</v>
      </c>
      <c r="C129" t="s">
        <v>173</v>
      </c>
      <c r="E129">
        <v>431452</v>
      </c>
      <c r="F129">
        <v>583747</v>
      </c>
      <c r="G129">
        <v>554615</v>
      </c>
      <c r="H129">
        <v>655464</v>
      </c>
      <c r="I129">
        <v>762151</v>
      </c>
      <c r="J129">
        <v>506582</v>
      </c>
      <c r="K129">
        <f t="shared" si="2"/>
        <v>582335.16666666663</v>
      </c>
      <c r="L129">
        <f t="shared" si="3"/>
        <v>47242.718429698514</v>
      </c>
    </row>
    <row r="130" spans="1:12" x14ac:dyDescent="0.25">
      <c r="A130" t="s">
        <v>47</v>
      </c>
      <c r="B130" t="s">
        <v>147</v>
      </c>
      <c r="E130">
        <v>8155872</v>
      </c>
      <c r="F130">
        <v>9196653</v>
      </c>
      <c r="G130">
        <v>10068577</v>
      </c>
      <c r="H130">
        <v>9170840</v>
      </c>
      <c r="I130">
        <v>9211847</v>
      </c>
      <c r="J130">
        <v>9469747</v>
      </c>
      <c r="K130">
        <f t="shared" si="2"/>
        <v>9212256</v>
      </c>
      <c r="L130">
        <f t="shared" si="3"/>
        <v>252817.01759203899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"/>
  <sheetViews>
    <sheetView workbookViewId="0">
      <selection activeCell="B3" sqref="B3:C130"/>
    </sheetView>
  </sheetViews>
  <sheetFormatPr defaultRowHeight="15" x14ac:dyDescent="0.25"/>
  <cols>
    <col min="1" max="1" width="51.7109375" customWidth="1"/>
  </cols>
  <sheetData>
    <row r="1" spans="1:3" x14ac:dyDescent="0.25">
      <c r="B1" t="s">
        <v>187</v>
      </c>
    </row>
    <row r="2" spans="1:3" x14ac:dyDescent="0.25">
      <c r="A2" t="s">
        <v>0</v>
      </c>
      <c r="B2" t="s">
        <v>186</v>
      </c>
      <c r="C2" t="s">
        <v>185</v>
      </c>
    </row>
    <row r="3" spans="1:3" x14ac:dyDescent="0.25">
      <c r="A3" t="s">
        <v>112</v>
      </c>
    </row>
    <row r="4" spans="1:3" x14ac:dyDescent="0.25">
      <c r="A4" t="s">
        <v>55</v>
      </c>
    </row>
    <row r="5" spans="1:3" x14ac:dyDescent="0.25">
      <c r="A5" t="s">
        <v>3</v>
      </c>
    </row>
    <row r="6" spans="1:3" x14ac:dyDescent="0.25">
      <c r="A6" t="s">
        <v>34</v>
      </c>
    </row>
    <row r="7" spans="1:3" x14ac:dyDescent="0.25">
      <c r="A7" t="s">
        <v>40</v>
      </c>
    </row>
    <row r="8" spans="1:3" x14ac:dyDescent="0.25">
      <c r="A8" t="s">
        <v>87</v>
      </c>
    </row>
    <row r="9" spans="1:3" x14ac:dyDescent="0.25">
      <c r="A9" t="s">
        <v>76</v>
      </c>
    </row>
    <row r="10" spans="1:3" x14ac:dyDescent="0.25">
      <c r="A10" t="s">
        <v>78</v>
      </c>
    </row>
    <row r="11" spans="1:3" x14ac:dyDescent="0.25">
      <c r="A11" t="s">
        <v>78</v>
      </c>
    </row>
    <row r="12" spans="1:3" x14ac:dyDescent="0.25">
      <c r="A12" t="s">
        <v>64</v>
      </c>
    </row>
    <row r="13" spans="1:3" x14ac:dyDescent="0.25">
      <c r="A13" t="s">
        <v>68</v>
      </c>
    </row>
    <row r="14" spans="1:3" x14ac:dyDescent="0.25">
      <c r="A14" t="s">
        <v>43</v>
      </c>
    </row>
    <row r="15" spans="1:3" x14ac:dyDescent="0.25">
      <c r="A15" t="s">
        <v>82</v>
      </c>
    </row>
    <row r="16" spans="1:3" x14ac:dyDescent="0.25">
      <c r="A16" t="s">
        <v>101</v>
      </c>
    </row>
    <row r="17" spans="1:1" x14ac:dyDescent="0.25">
      <c r="A17" t="s">
        <v>8</v>
      </c>
    </row>
    <row r="18" spans="1:1" x14ac:dyDescent="0.25">
      <c r="A18" t="s">
        <v>176</v>
      </c>
    </row>
    <row r="19" spans="1:1" x14ac:dyDescent="0.25">
      <c r="A19" t="s">
        <v>177</v>
      </c>
    </row>
    <row r="20" spans="1:1" x14ac:dyDescent="0.25">
      <c r="A20" t="s">
        <v>49</v>
      </c>
    </row>
    <row r="21" spans="1:1" x14ac:dyDescent="0.25">
      <c r="A21" t="s">
        <v>57</v>
      </c>
    </row>
    <row r="22" spans="1:1" x14ac:dyDescent="0.25">
      <c r="A22" t="s">
        <v>18</v>
      </c>
    </row>
    <row r="23" spans="1:1" x14ac:dyDescent="0.25">
      <c r="A23" t="s">
        <v>99</v>
      </c>
    </row>
    <row r="24" spans="1:1" x14ac:dyDescent="0.25">
      <c r="A24" t="s">
        <v>48</v>
      </c>
    </row>
    <row r="25" spans="1:1" x14ac:dyDescent="0.25">
      <c r="A25" t="s">
        <v>69</v>
      </c>
    </row>
    <row r="26" spans="1:1" x14ac:dyDescent="0.25">
      <c r="A26" t="s">
        <v>77</v>
      </c>
    </row>
    <row r="27" spans="1:1" x14ac:dyDescent="0.25">
      <c r="A27" t="s">
        <v>81</v>
      </c>
    </row>
    <row r="28" spans="1:1" x14ac:dyDescent="0.25">
      <c r="A28" t="s">
        <v>86</v>
      </c>
    </row>
    <row r="29" spans="1:1" x14ac:dyDescent="0.25">
      <c r="A29" t="s">
        <v>88</v>
      </c>
    </row>
    <row r="30" spans="1:1" x14ac:dyDescent="0.25">
      <c r="A30" t="s">
        <v>44</v>
      </c>
    </row>
    <row r="31" spans="1:1" x14ac:dyDescent="0.25">
      <c r="A31" t="s">
        <v>54</v>
      </c>
    </row>
    <row r="32" spans="1:1" x14ac:dyDescent="0.25">
      <c r="A32" t="s">
        <v>79</v>
      </c>
    </row>
    <row r="33" spans="1:1" x14ac:dyDescent="0.25">
      <c r="A33" t="s">
        <v>111</v>
      </c>
    </row>
    <row r="34" spans="1:1" x14ac:dyDescent="0.25">
      <c r="A34" t="s">
        <v>50</v>
      </c>
    </row>
    <row r="35" spans="1:1" x14ac:dyDescent="0.25">
      <c r="A35" t="s">
        <v>28</v>
      </c>
    </row>
    <row r="36" spans="1:1" x14ac:dyDescent="0.25">
      <c r="A36" t="s">
        <v>67</v>
      </c>
    </row>
    <row r="37" spans="1:1" x14ac:dyDescent="0.25">
      <c r="A37" t="s">
        <v>100</v>
      </c>
    </row>
    <row r="38" spans="1:1" x14ac:dyDescent="0.25">
      <c r="A38" t="s">
        <v>42</v>
      </c>
    </row>
    <row r="39" spans="1:1" x14ac:dyDescent="0.25">
      <c r="A39" t="s">
        <v>15</v>
      </c>
    </row>
    <row r="40" spans="1:1" x14ac:dyDescent="0.25">
      <c r="A40" t="s">
        <v>75</v>
      </c>
    </row>
    <row r="41" spans="1:1" x14ac:dyDescent="0.25">
      <c r="A41" t="s">
        <v>65</v>
      </c>
    </row>
    <row r="42" spans="1:1" x14ac:dyDescent="0.25">
      <c r="A42" t="s">
        <v>13</v>
      </c>
    </row>
    <row r="43" spans="1:1" x14ac:dyDescent="0.25">
      <c r="A43" t="s">
        <v>142</v>
      </c>
    </row>
    <row r="44" spans="1:1" x14ac:dyDescent="0.25">
      <c r="A44" t="s">
        <v>12</v>
      </c>
    </row>
    <row r="45" spans="1:1" x14ac:dyDescent="0.25">
      <c r="A45" t="s">
        <v>58</v>
      </c>
    </row>
    <row r="46" spans="1:1" x14ac:dyDescent="0.25">
      <c r="A46" t="s">
        <v>38</v>
      </c>
    </row>
    <row r="47" spans="1:1" x14ac:dyDescent="0.25">
      <c r="A47" t="s">
        <v>45</v>
      </c>
    </row>
    <row r="48" spans="1:1" x14ac:dyDescent="0.25">
      <c r="A48" t="s">
        <v>74</v>
      </c>
    </row>
    <row r="49" spans="1:1" x14ac:dyDescent="0.25">
      <c r="A49" t="s">
        <v>62</v>
      </c>
    </row>
    <row r="50" spans="1:1" x14ac:dyDescent="0.25">
      <c r="A50" t="s">
        <v>51</v>
      </c>
    </row>
    <row r="51" spans="1:1" x14ac:dyDescent="0.25">
      <c r="A51" t="s">
        <v>83</v>
      </c>
    </row>
    <row r="52" spans="1:1" x14ac:dyDescent="0.25">
      <c r="A52" t="s">
        <v>96</v>
      </c>
    </row>
    <row r="53" spans="1:1" x14ac:dyDescent="0.25">
      <c r="A53" t="s">
        <v>20</v>
      </c>
    </row>
    <row r="54" spans="1:1" x14ac:dyDescent="0.25">
      <c r="A54" t="s">
        <v>178</v>
      </c>
    </row>
    <row r="55" spans="1:1" x14ac:dyDescent="0.25">
      <c r="A55" t="s">
        <v>14</v>
      </c>
    </row>
    <row r="56" spans="1:1" x14ac:dyDescent="0.25">
      <c r="A56" t="s">
        <v>21</v>
      </c>
    </row>
    <row r="57" spans="1:1" x14ac:dyDescent="0.25">
      <c r="A57" t="s">
        <v>4</v>
      </c>
    </row>
    <row r="58" spans="1:1" x14ac:dyDescent="0.25">
      <c r="A58" t="s">
        <v>9</v>
      </c>
    </row>
    <row r="59" spans="1:1" x14ac:dyDescent="0.25">
      <c r="A59" t="s">
        <v>10</v>
      </c>
    </row>
    <row r="60" spans="1:1" x14ac:dyDescent="0.25">
      <c r="A60" t="s">
        <v>91</v>
      </c>
    </row>
    <row r="61" spans="1:1" x14ac:dyDescent="0.25">
      <c r="A61" t="s">
        <v>97</v>
      </c>
    </row>
    <row r="62" spans="1:1" x14ac:dyDescent="0.25">
      <c r="A62" t="s">
        <v>19</v>
      </c>
    </row>
    <row r="63" spans="1:1" x14ac:dyDescent="0.25">
      <c r="A63" t="s">
        <v>25</v>
      </c>
    </row>
    <row r="64" spans="1:1" x14ac:dyDescent="0.25">
      <c r="A64" t="s">
        <v>63</v>
      </c>
    </row>
    <row r="65" spans="1:1" x14ac:dyDescent="0.25">
      <c r="A65" t="s">
        <v>110</v>
      </c>
    </row>
    <row r="66" spans="1:1" x14ac:dyDescent="0.25">
      <c r="A66" t="s">
        <v>27</v>
      </c>
    </row>
    <row r="67" spans="1:1" x14ac:dyDescent="0.25">
      <c r="A67" t="s">
        <v>92</v>
      </c>
    </row>
    <row r="68" spans="1:1" x14ac:dyDescent="0.25">
      <c r="A68" t="s">
        <v>22</v>
      </c>
    </row>
    <row r="69" spans="1:1" x14ac:dyDescent="0.25">
      <c r="A69" t="s">
        <v>33</v>
      </c>
    </row>
    <row r="70" spans="1:1" x14ac:dyDescent="0.25">
      <c r="A70" t="s">
        <v>35</v>
      </c>
    </row>
    <row r="71" spans="1:1" x14ac:dyDescent="0.25">
      <c r="A71" t="s">
        <v>95</v>
      </c>
    </row>
    <row r="72" spans="1:1" x14ac:dyDescent="0.25">
      <c r="A72" t="s">
        <v>1</v>
      </c>
    </row>
    <row r="73" spans="1:1" x14ac:dyDescent="0.25">
      <c r="A73" t="s">
        <v>7</v>
      </c>
    </row>
    <row r="74" spans="1:1" x14ac:dyDescent="0.25">
      <c r="A74" t="s">
        <v>105</v>
      </c>
    </row>
    <row r="75" spans="1:1" x14ac:dyDescent="0.25">
      <c r="A75" t="s">
        <v>16</v>
      </c>
    </row>
    <row r="76" spans="1:1" x14ac:dyDescent="0.25">
      <c r="A76" t="s">
        <v>17</v>
      </c>
    </row>
    <row r="77" spans="1:1" x14ac:dyDescent="0.25">
      <c r="A77" t="s">
        <v>106</v>
      </c>
    </row>
    <row r="78" spans="1:1" x14ac:dyDescent="0.25">
      <c r="A78" t="s">
        <v>23</v>
      </c>
    </row>
    <row r="79" spans="1:1" x14ac:dyDescent="0.25">
      <c r="A79" t="s">
        <v>24</v>
      </c>
    </row>
    <row r="80" spans="1:1" x14ac:dyDescent="0.25">
      <c r="A80" t="s">
        <v>26</v>
      </c>
    </row>
    <row r="81" spans="1:1" x14ac:dyDescent="0.25">
      <c r="A81" t="s">
        <v>29</v>
      </c>
    </row>
    <row r="82" spans="1:1" x14ac:dyDescent="0.25">
      <c r="A82" t="s">
        <v>107</v>
      </c>
    </row>
    <row r="83" spans="1:1" x14ac:dyDescent="0.25">
      <c r="A83" t="s">
        <v>2</v>
      </c>
    </row>
    <row r="84" spans="1:1" x14ac:dyDescent="0.25">
      <c r="A84" t="s">
        <v>30</v>
      </c>
    </row>
    <row r="85" spans="1:1" x14ac:dyDescent="0.25">
      <c r="A85" t="s">
        <v>31</v>
      </c>
    </row>
    <row r="86" spans="1:1" x14ac:dyDescent="0.25">
      <c r="A86" t="s">
        <v>32</v>
      </c>
    </row>
    <row r="87" spans="1:1" x14ac:dyDescent="0.25">
      <c r="A87" t="s">
        <v>36</v>
      </c>
    </row>
    <row r="88" spans="1:1" x14ac:dyDescent="0.25">
      <c r="A88" t="s">
        <v>37</v>
      </c>
    </row>
    <row r="89" spans="1:1" x14ac:dyDescent="0.25">
      <c r="A89" t="s">
        <v>39</v>
      </c>
    </row>
    <row r="90" spans="1:1" x14ac:dyDescent="0.25">
      <c r="A90" t="s">
        <v>118</v>
      </c>
    </row>
    <row r="91" spans="1:1" x14ac:dyDescent="0.25">
      <c r="A91" t="s">
        <v>41</v>
      </c>
    </row>
    <row r="92" spans="1:1" x14ac:dyDescent="0.25">
      <c r="A92" t="s">
        <v>46</v>
      </c>
    </row>
    <row r="93" spans="1:1" x14ac:dyDescent="0.25">
      <c r="A93" t="s">
        <v>108</v>
      </c>
    </row>
    <row r="94" spans="1:1" x14ac:dyDescent="0.25">
      <c r="A94" t="s">
        <v>103</v>
      </c>
    </row>
    <row r="95" spans="1:1" x14ac:dyDescent="0.25">
      <c r="A95" t="s">
        <v>109</v>
      </c>
    </row>
    <row r="96" spans="1:1" x14ac:dyDescent="0.25">
      <c r="A96" t="s">
        <v>52</v>
      </c>
    </row>
    <row r="97" spans="1:1" x14ac:dyDescent="0.25">
      <c r="A97" t="s">
        <v>53</v>
      </c>
    </row>
    <row r="98" spans="1:1" x14ac:dyDescent="0.25">
      <c r="A98" t="s">
        <v>116</v>
      </c>
    </row>
    <row r="99" spans="1:1" x14ac:dyDescent="0.25">
      <c r="A99" t="s">
        <v>56</v>
      </c>
    </row>
    <row r="100" spans="1:1" x14ac:dyDescent="0.25">
      <c r="A100" t="s">
        <v>179</v>
      </c>
    </row>
    <row r="101" spans="1:1" x14ac:dyDescent="0.25">
      <c r="A101" t="s">
        <v>180</v>
      </c>
    </row>
    <row r="102" spans="1:1" x14ac:dyDescent="0.25">
      <c r="A102" t="s">
        <v>181</v>
      </c>
    </row>
    <row r="103" spans="1:1" x14ac:dyDescent="0.25">
      <c r="A103" t="s">
        <v>113</v>
      </c>
    </row>
    <row r="104" spans="1:1" x14ac:dyDescent="0.25">
      <c r="A104" t="s">
        <v>59</v>
      </c>
    </row>
    <row r="105" spans="1:1" x14ac:dyDescent="0.25">
      <c r="A105" t="s">
        <v>182</v>
      </c>
    </row>
    <row r="106" spans="1:1" x14ac:dyDescent="0.25">
      <c r="A106" t="s">
        <v>60</v>
      </c>
    </row>
    <row r="107" spans="1:1" x14ac:dyDescent="0.25">
      <c r="A107" t="s">
        <v>61</v>
      </c>
    </row>
    <row r="108" spans="1:1" x14ac:dyDescent="0.25">
      <c r="A108" t="s">
        <v>66</v>
      </c>
    </row>
    <row r="109" spans="1:1" x14ac:dyDescent="0.25">
      <c r="A109" t="s">
        <v>70</v>
      </c>
    </row>
    <row r="110" spans="1:1" x14ac:dyDescent="0.25">
      <c r="A110" t="s">
        <v>71</v>
      </c>
    </row>
    <row r="111" spans="1:1" x14ac:dyDescent="0.25">
      <c r="A111" t="s">
        <v>72</v>
      </c>
    </row>
    <row r="112" spans="1:1" x14ac:dyDescent="0.25">
      <c r="A112" t="s">
        <v>73</v>
      </c>
    </row>
    <row r="113" spans="1:1" x14ac:dyDescent="0.25">
      <c r="A113" t="s">
        <v>114</v>
      </c>
    </row>
    <row r="114" spans="1:1" x14ac:dyDescent="0.25">
      <c r="A114" t="s">
        <v>80</v>
      </c>
    </row>
    <row r="115" spans="1:1" x14ac:dyDescent="0.25">
      <c r="A115" t="s">
        <v>104</v>
      </c>
    </row>
    <row r="116" spans="1:1" x14ac:dyDescent="0.25">
      <c r="A116" t="s">
        <v>84</v>
      </c>
    </row>
    <row r="117" spans="1:1" x14ac:dyDescent="0.25">
      <c r="A117" t="s">
        <v>85</v>
      </c>
    </row>
    <row r="118" spans="1:1" x14ac:dyDescent="0.25">
      <c r="A118" t="s">
        <v>89</v>
      </c>
    </row>
    <row r="119" spans="1:1" x14ac:dyDescent="0.25">
      <c r="A119" t="s">
        <v>90</v>
      </c>
    </row>
    <row r="120" spans="1:1" x14ac:dyDescent="0.25">
      <c r="A120" t="s">
        <v>117</v>
      </c>
    </row>
    <row r="121" spans="1:1" x14ac:dyDescent="0.25">
      <c r="A121" t="s">
        <v>93</v>
      </c>
    </row>
    <row r="122" spans="1:1" x14ac:dyDescent="0.25">
      <c r="A122" t="s">
        <v>94</v>
      </c>
    </row>
    <row r="123" spans="1:1" x14ac:dyDescent="0.25">
      <c r="A123" t="s">
        <v>98</v>
      </c>
    </row>
    <row r="124" spans="1:1" x14ac:dyDescent="0.25">
      <c r="A124" t="s">
        <v>102</v>
      </c>
    </row>
    <row r="125" spans="1:1" x14ac:dyDescent="0.25">
      <c r="A125" t="s">
        <v>183</v>
      </c>
    </row>
    <row r="126" spans="1:1" x14ac:dyDescent="0.25">
      <c r="A126" t="s">
        <v>184</v>
      </c>
    </row>
    <row r="127" spans="1:1" x14ac:dyDescent="0.25">
      <c r="A127" t="s">
        <v>5</v>
      </c>
    </row>
    <row r="128" spans="1:1" x14ac:dyDescent="0.25">
      <c r="A128" t="s">
        <v>6</v>
      </c>
    </row>
    <row r="129" spans="1:1" x14ac:dyDescent="0.25">
      <c r="A129" t="s">
        <v>11</v>
      </c>
    </row>
    <row r="130" spans="1:1" x14ac:dyDescent="0.25">
      <c r="A130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Dyson</dc:creator>
  <cp:lastModifiedBy>Matt</cp:lastModifiedBy>
  <dcterms:created xsi:type="dcterms:W3CDTF">2014-07-30T14:22:28Z</dcterms:created>
  <dcterms:modified xsi:type="dcterms:W3CDTF">2018-03-18T19:40:57Z</dcterms:modified>
</cp:coreProperties>
</file>