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D:\02-CCISS\01-SVN\trunk\11.Project\11.Product\组件\05 规则组件\02 Requirement\03 FSD\项目升级\国寿项目升级\"/>
    </mc:Choice>
  </mc:AlternateContent>
  <xr:revisionPtr revIDLastSave="0" documentId="13_ncr:1_{2AE51F0C-25EB-4804-A5CA-A93A72D8690C}" xr6:coauthVersionLast="47" xr6:coauthVersionMax="47" xr10:uidLastSave="{00000000-0000-0000-0000-000000000000}"/>
  <bookViews>
    <workbookView xWindow="20370" yWindow="-120" windowWidth="29040" windowHeight="15990" tabRatio="757" activeTab="3" xr2:uid="{00000000-000D-0000-FFFF-FFFF00000000}"/>
  </bookViews>
  <sheets>
    <sheet name="Update" sheetId="96" r:id="rId1"/>
    <sheet name="code list" sheetId="79" r:id="rId2"/>
    <sheet name="definition" sheetId="84" r:id="rId3"/>
    <sheet name="规则集" sheetId="97" r:id="rId4"/>
    <sheet name="组合规则" sheetId="50" r:id="rId5"/>
    <sheet name="0108010012管控场景 " sheetId="93" r:id="rId6"/>
    <sheet name="0108010063 管控场景" sheetId="92" r:id="rId7"/>
    <sheet name="总成包含互斥" sheetId="89" r:id="rId8"/>
    <sheet name="阶梯参数" sheetId="83" r:id="rId9"/>
  </sheets>
  <definedNames>
    <definedName name="_xlnm._FilterDatabase" localSheetId="0" hidden="1">Update!$H$4</definedName>
    <definedName name="_xlnm._FilterDatabase" localSheetId="3" hidden="1">规则集!$A$2:$CB$483</definedName>
    <definedName name="_xlnm._FilterDatabase" localSheetId="4" hidden="1">组合规则!$A$1:$AA$140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92" l="1"/>
  <c r="K11" i="92"/>
  <c r="L13" i="93"/>
  <c r="K13" i="93"/>
  <c r="L12" i="93"/>
  <c r="K12" i="93"/>
  <c r="A62" i="84"/>
  <c r="A61" i="84"/>
  <c r="A60" i="84"/>
  <c r="A59" i="84"/>
  <c r="A58" i="84"/>
  <c r="A57" i="84"/>
  <c r="A56" i="84"/>
  <c r="A55" i="84"/>
  <c r="A54" i="84"/>
  <c r="A53" i="84"/>
  <c r="A52" i="84"/>
  <c r="A51" i="84"/>
  <c r="A50" i="84"/>
  <c r="A49" i="84"/>
  <c r="A48" i="84"/>
  <c r="A47" i="84"/>
  <c r="A46" i="84"/>
  <c r="A45" i="84"/>
  <c r="A44" i="84"/>
  <c r="A43" i="84"/>
  <c r="A42" i="84"/>
  <c r="A41" i="84"/>
  <c r="A40" i="84"/>
  <c r="A39" i="84"/>
  <c r="A38" i="84"/>
  <c r="A37" i="84"/>
  <c r="A36" i="84"/>
  <c r="A35" i="84"/>
  <c r="A34" i="84"/>
  <c r="A33" i="84"/>
  <c r="A32" i="84"/>
  <c r="A31" i="84"/>
  <c r="A30" i="84"/>
  <c r="A29" i="84"/>
  <c r="A28" i="84"/>
  <c r="A27" i="84"/>
  <c r="A26" i="84"/>
  <c r="A25" i="84"/>
  <c r="A24" i="84"/>
  <c r="A23" i="84"/>
  <c r="A22" i="84"/>
  <c r="A21" i="84"/>
  <c r="A20" i="84"/>
  <c r="A19" i="84"/>
  <c r="A18" i="84"/>
  <c r="A17" i="84"/>
  <c r="A16" i="84"/>
  <c r="A15" i="84"/>
  <c r="A14"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author>
    <author>service9</author>
    <author>CCC User</author>
    <author>CCC</author>
    <author>Joan</author>
  </authors>
  <commentList>
    <comment ref="U5" authorId="0" shapeId="0" xr:uid="{CAA699FD-2971-41FA-A5A4-83343355E48E}">
      <text>
        <r>
          <rPr>
            <b/>
            <sz val="9"/>
            <rFont val="宋体"/>
            <family val="3"/>
            <charset val="134"/>
          </rPr>
          <t>juan:</t>
        </r>
        <r>
          <rPr>
            <sz val="9"/>
            <rFont val="宋体"/>
            <family val="3"/>
            <charset val="134"/>
          </rPr>
          <t xml:space="preserve">
等级工时关系表：T_MD_LABOR_DETAIL</t>
        </r>
      </text>
    </comment>
    <comment ref="U13" authorId="1" shapeId="0" xr:uid="{BA69A076-705C-4484-91BB-3F2590875049}">
      <text>
        <r>
          <rPr>
            <b/>
            <sz val="9"/>
            <rFont val="宋体"/>
            <family val="3"/>
            <charset val="134"/>
          </rPr>
          <t>service9:</t>
        </r>
        <r>
          <rPr>
            <sz val="9"/>
            <rFont val="宋体"/>
            <family val="3"/>
            <charset val="134"/>
          </rPr>
          <t xml:space="preserve">
按照工时费类型拆分</t>
        </r>
      </text>
    </comment>
    <comment ref="U15" authorId="1" shapeId="0" xr:uid="{3D6907D3-B706-41F3-91CC-44AA89D91EC8}">
      <text>
        <r>
          <rPr>
            <b/>
            <sz val="9"/>
            <rFont val="宋体"/>
            <family val="3"/>
            <charset val="134"/>
          </rPr>
          <t>service9:</t>
        </r>
        <r>
          <rPr>
            <sz val="9"/>
            <rFont val="宋体"/>
            <family val="3"/>
            <charset val="134"/>
          </rPr>
          <t xml:space="preserve">
按照工时费类型拆分</t>
        </r>
      </text>
    </comment>
    <comment ref="U20" authorId="1" shapeId="0" xr:uid="{845314EC-141A-4B68-96AB-2301D692A614}">
      <text>
        <r>
          <rPr>
            <b/>
            <sz val="9"/>
            <rFont val="宋体"/>
            <family val="3"/>
            <charset val="134"/>
          </rPr>
          <t>service9:</t>
        </r>
        <r>
          <rPr>
            <sz val="9"/>
            <rFont val="宋体"/>
            <family val="3"/>
            <charset val="134"/>
          </rPr>
          <t xml:space="preserve">
按照工时费类型拆分</t>
        </r>
      </text>
    </comment>
    <comment ref="U29" authorId="2" shapeId="0" xr:uid="{BCAE32CF-3C7F-428E-9A8C-092EEE2131FD}">
      <text>
        <r>
          <rPr>
            <b/>
            <sz val="9"/>
            <rFont val="宋体"/>
            <family val="3"/>
            <charset val="134"/>
          </rPr>
          <t>CCC User:</t>
        </r>
        <r>
          <rPr>
            <sz val="9"/>
            <rFont val="宋体"/>
            <family val="3"/>
            <charset val="134"/>
          </rPr>
          <t xml:space="preserve">
根据配置表的维度，逻辑中增加机构维度的判断</t>
        </r>
      </text>
    </comment>
    <comment ref="U38" authorId="3" shapeId="0" xr:uid="{D71E89E9-2908-46CE-9E68-E038F42E756A}">
      <text>
        <r>
          <rPr>
            <b/>
            <sz val="9"/>
            <rFont val="宋体"/>
            <family val="3"/>
            <charset val="134"/>
          </rPr>
          <t>CCC:</t>
        </r>
        <r>
          <rPr>
            <sz val="9"/>
            <rFont val="宋体"/>
            <family val="3"/>
            <charset val="134"/>
          </rPr>
          <t xml:space="preserve">
与鹏哥确认喷漆操作不进行校验
【8-20】与鹏哥确认，仅校验换件维修</t>
        </r>
      </text>
    </comment>
    <comment ref="U39" authorId="3" shapeId="0" xr:uid="{0BDAC98C-3A96-401B-8C83-C69CBD0FEEF7}">
      <text>
        <r>
          <rPr>
            <b/>
            <sz val="9"/>
            <rFont val="宋体"/>
            <family val="3"/>
            <charset val="134"/>
          </rPr>
          <t>CCC:</t>
        </r>
        <r>
          <rPr>
            <sz val="9"/>
            <rFont val="宋体"/>
            <family val="3"/>
            <charset val="134"/>
          </rPr>
          <t xml:space="preserve">
与鹏哥确认喷漆操作不进行校验
【8-20】与鹏哥确认，仅校验换件维修</t>
        </r>
      </text>
    </comment>
    <comment ref="U42" authorId="3" shapeId="0" xr:uid="{36B114CF-DE3C-4786-9A72-B9CC7B6FB733}">
      <text>
        <r>
          <rPr>
            <b/>
            <sz val="9"/>
            <rFont val="宋体"/>
            <family val="3"/>
            <charset val="134"/>
          </rPr>
          <t>CCC:</t>
        </r>
        <r>
          <rPr>
            <sz val="9"/>
            <rFont val="宋体"/>
            <family val="3"/>
            <charset val="134"/>
          </rPr>
          <t xml:space="preserve">
与鹏哥确认仅判断折后维修费即可，无需判断拆装费</t>
        </r>
      </text>
    </comment>
    <comment ref="U43" authorId="3" shapeId="0" xr:uid="{9BB7B925-893F-40EF-B3FE-D3E32526DEDD}">
      <text>
        <r>
          <rPr>
            <b/>
            <sz val="9"/>
            <rFont val="宋体"/>
            <family val="3"/>
            <charset val="134"/>
          </rPr>
          <t>juan:</t>
        </r>
        <r>
          <rPr>
            <sz val="9"/>
            <rFont val="宋体"/>
            <family val="3"/>
            <charset val="134"/>
          </rPr>
          <t xml:space="preserve">
【8-2】：根据鹏哥建议：若存在前置管控，此场景无需在规则中进行校验，但考虑项目使用（未使用CCC定损工具），暂时保留该规则
【1.5版本】：经与CSM确认，仅通过对应的单价以及工时费判断即可</t>
        </r>
      </text>
    </comment>
    <comment ref="U44" authorId="3" shapeId="0" xr:uid="{A49F8B1C-DE32-43B3-8F0F-DEA111F41E17}">
      <text>
        <r>
          <rPr>
            <b/>
            <sz val="9"/>
            <rFont val="宋体"/>
            <family val="3"/>
            <charset val="134"/>
          </rPr>
          <t>CCC:</t>
        </r>
        <r>
          <rPr>
            <sz val="9"/>
            <rFont val="宋体"/>
            <family val="3"/>
            <charset val="134"/>
          </rPr>
          <t xml:space="preserve">
与鹏哥确认仅判断折后维修费即可，无需判断拆装费</t>
        </r>
      </text>
    </comment>
    <comment ref="U45" authorId="3" shapeId="0" xr:uid="{85987679-0971-4B90-AC66-D6201072CF53}">
      <text>
        <r>
          <rPr>
            <b/>
            <sz val="9"/>
            <rFont val="宋体"/>
            <family val="3"/>
            <charset val="134"/>
          </rPr>
          <t>CCC:</t>
        </r>
        <r>
          <rPr>
            <sz val="9"/>
            <rFont val="宋体"/>
            <family val="3"/>
            <charset val="134"/>
          </rPr>
          <t xml:space="preserve">
与鹏哥确认仅判断折后维修费即可，无需判断拆装费</t>
        </r>
      </text>
    </comment>
    <comment ref="U47" authorId="3" shapeId="0" xr:uid="{4D2A521D-8326-44E2-8FA9-648412300709}">
      <text>
        <r>
          <rPr>
            <b/>
            <sz val="9"/>
            <rFont val="宋体"/>
            <family val="3"/>
            <charset val="134"/>
          </rPr>
          <t>juan:</t>
        </r>
        <r>
          <rPr>
            <sz val="9"/>
            <rFont val="宋体"/>
            <family val="3"/>
            <charset val="134"/>
          </rPr>
          <t xml:space="preserve">
与各项目无差异</t>
        </r>
      </text>
    </comment>
    <comment ref="U55" authorId="3" shapeId="0" xr:uid="{415759B7-D221-48C8-BFF3-5658BB70155C}">
      <text>
        <r>
          <rPr>
            <b/>
            <sz val="9"/>
            <rFont val="宋体"/>
            <family val="3"/>
            <charset val="134"/>
          </rPr>
          <t>juan:</t>
        </r>
        <r>
          <rPr>
            <sz val="9"/>
            <rFont val="宋体"/>
            <family val="3"/>
            <charset val="134"/>
          </rPr>
          <t xml:space="preserve">
该规则仅使用与DRP修理厂，产品及项目上不适用
</t>
        </r>
      </text>
    </comment>
    <comment ref="U62" authorId="2" shapeId="0" xr:uid="{F4CAF510-BF1E-4F59-8485-863C22D74280}">
      <text>
        <r>
          <rPr>
            <b/>
            <sz val="9"/>
            <rFont val="宋体"/>
            <family val="3"/>
            <charset val="134"/>
          </rPr>
          <t>CCC User:</t>
        </r>
        <r>
          <rPr>
            <sz val="9"/>
            <rFont val="宋体"/>
            <family val="3"/>
            <charset val="134"/>
          </rPr>
          <t xml:space="preserve">
太保针对大配件的维修费与小配件拆装费、大配件的拆装费与小配件的维修费均互斥；平安、国任项目延用原逻辑</t>
        </r>
      </text>
    </comment>
    <comment ref="U63" authorId="2" shapeId="0" xr:uid="{0A4477D2-7E9E-4CA5-A6CF-DD671321EFFA}">
      <text>
        <r>
          <rPr>
            <b/>
            <sz val="9"/>
            <rFont val="宋体"/>
            <family val="3"/>
            <charset val="134"/>
          </rPr>
          <t>CCC User:</t>
        </r>
        <r>
          <rPr>
            <sz val="9"/>
            <rFont val="宋体"/>
            <family val="3"/>
            <charset val="134"/>
          </rPr>
          <t xml:space="preserve">
太保针对大配件的维修费与小配件拆装费、大配件的拆装费与小配件的维修费均互斥；平安、国任项目延用原逻辑</t>
        </r>
      </text>
    </comment>
    <comment ref="U64" authorId="2" shapeId="0" xr:uid="{B7BD90C2-2EC1-4880-811D-F9397386A074}">
      <text>
        <r>
          <rPr>
            <b/>
            <sz val="9"/>
            <rFont val="宋体"/>
            <family val="3"/>
            <charset val="134"/>
          </rPr>
          <t>CCC User:</t>
        </r>
        <r>
          <rPr>
            <sz val="9"/>
            <rFont val="宋体"/>
            <family val="3"/>
            <charset val="134"/>
          </rPr>
          <t xml:space="preserve">
太保针对大配件的维修费与小配件拆装费、大配件的拆装费与小配件的维修费均互斥；平安、国任项目延用原逻辑</t>
        </r>
      </text>
    </comment>
    <comment ref="U65" authorId="2" shapeId="0" xr:uid="{7289C72B-197E-4FB7-B810-46B9578CCEBF}">
      <text>
        <r>
          <rPr>
            <b/>
            <sz val="9"/>
            <rFont val="宋体"/>
            <family val="3"/>
            <charset val="134"/>
          </rPr>
          <t>CCC User:</t>
        </r>
        <r>
          <rPr>
            <sz val="9"/>
            <rFont val="宋体"/>
            <family val="3"/>
            <charset val="134"/>
          </rPr>
          <t xml:space="preserve">
太保针对大配件的维修费与小配件拆装费、大配件的拆装费与小配件的维修费均互斥；平安、国任项目延用原逻辑</t>
        </r>
      </text>
    </comment>
    <comment ref="U66" authorId="2" shapeId="0" xr:uid="{F0DC72B3-7FBB-4FF3-ADC3-BE7CD7E83598}">
      <text>
        <r>
          <rPr>
            <b/>
            <sz val="9"/>
            <rFont val="宋体"/>
            <family val="3"/>
            <charset val="134"/>
          </rPr>
          <t>CCC User:</t>
        </r>
        <r>
          <rPr>
            <sz val="9"/>
            <rFont val="宋体"/>
            <family val="3"/>
            <charset val="134"/>
          </rPr>
          <t xml:space="preserve">
太保针对大配件的维修费与小配件拆装费、大配件的拆装费与小配件的维修费均互斥；平安、国任项目延用原逻辑</t>
        </r>
      </text>
    </comment>
    <comment ref="U67" authorId="2" shapeId="0" xr:uid="{580D65C0-3ABE-496A-A454-5A035A3FF4B6}">
      <text>
        <r>
          <rPr>
            <b/>
            <sz val="9"/>
            <rFont val="宋体"/>
            <family val="3"/>
            <charset val="134"/>
          </rPr>
          <t>CCC User:</t>
        </r>
        <r>
          <rPr>
            <sz val="9"/>
            <rFont val="宋体"/>
            <family val="3"/>
            <charset val="134"/>
          </rPr>
          <t xml:space="preserve">
太保针对大配件的维修费与小配件拆装费、大配件的拆装费与小配件的维修费均互斥；平安、国任项目延用原逻辑</t>
        </r>
      </text>
    </comment>
    <comment ref="U68" authorId="2" shapeId="0" xr:uid="{55C6F381-EA3F-4469-9F4F-4665C3107B1B}">
      <text>
        <r>
          <rPr>
            <b/>
            <sz val="9"/>
            <rFont val="宋体"/>
            <family val="3"/>
            <charset val="134"/>
          </rPr>
          <t>CCC User:</t>
        </r>
        <r>
          <rPr>
            <sz val="9"/>
            <rFont val="宋体"/>
            <family val="3"/>
            <charset val="134"/>
          </rPr>
          <t xml:space="preserve">
太保针对大配件的维修费与小配件拆装费、大配件的拆装费与小配件的维修费均互斥；平安、国任项目延用原逻辑</t>
        </r>
      </text>
    </comment>
    <comment ref="U69" authorId="2" shapeId="0" xr:uid="{AFA9079F-68D7-4CCC-AD53-B5E26CA1DC3C}">
      <text>
        <r>
          <rPr>
            <b/>
            <sz val="9"/>
            <rFont val="宋体"/>
            <family val="3"/>
            <charset val="134"/>
          </rPr>
          <t>CCC User:</t>
        </r>
        <r>
          <rPr>
            <sz val="9"/>
            <rFont val="宋体"/>
            <family val="3"/>
            <charset val="134"/>
          </rPr>
          <t xml:space="preserve">
太保针对大配件的维修费与小配件拆装费、大配件的拆装费与小配件的维修费均互斥；平安、国任项目延用原逻辑</t>
        </r>
      </text>
    </comment>
    <comment ref="U70" authorId="2" shapeId="0" xr:uid="{80A365C9-4F86-4E2D-8394-E3E5774C8536}">
      <text>
        <r>
          <rPr>
            <b/>
            <sz val="9"/>
            <rFont val="宋体"/>
            <family val="3"/>
            <charset val="134"/>
          </rPr>
          <t>CCC User:</t>
        </r>
        <r>
          <rPr>
            <sz val="9"/>
            <rFont val="宋体"/>
            <family val="3"/>
            <charset val="134"/>
          </rPr>
          <t xml:space="preserve">
太保针对大配件的维修费与小配件拆装费、大配件的拆装费与小配件的维修费均互斥；平安、国任项目延用原逻辑</t>
        </r>
      </text>
    </comment>
    <comment ref="U71" authorId="0" shapeId="0" xr:uid="{D77C397A-64A5-447B-9890-7E464786A114}">
      <text>
        <r>
          <rPr>
            <b/>
            <sz val="9"/>
            <rFont val="宋体"/>
            <family val="3"/>
            <charset val="134"/>
          </rPr>
          <t>juan:</t>
        </r>
        <r>
          <rPr>
            <sz val="9"/>
            <rFont val="宋体"/>
            <family val="3"/>
            <charset val="134"/>
          </rPr>
          <t xml:space="preserve">
等级工时关系表：T_MD_LABOR_DETAIL</t>
        </r>
      </text>
    </comment>
    <comment ref="U74" authorId="3" shapeId="0" xr:uid="{2ED9E7B8-3D59-4CF3-BB92-30617BE62E24}">
      <text>
        <r>
          <rPr>
            <b/>
            <sz val="9"/>
            <rFont val="宋体"/>
            <family val="3"/>
            <charset val="134"/>
          </rPr>
          <t>CCC:</t>
        </r>
        <r>
          <rPr>
            <sz val="9"/>
            <rFont val="宋体"/>
            <family val="3"/>
            <charset val="134"/>
          </rPr>
          <t xml:space="preserve">
与鹏哥确认仅判断折后维修费即可，无需判断拆装费</t>
        </r>
      </text>
    </comment>
    <comment ref="U79" authorId="0" shapeId="0" xr:uid="{0F081F59-FF57-48E8-BE6C-9CF888B291B2}">
      <text>
        <r>
          <rPr>
            <b/>
            <sz val="9"/>
            <rFont val="宋体"/>
            <family val="3"/>
            <charset val="134"/>
          </rPr>
          <t>juan:</t>
        </r>
        <r>
          <rPr>
            <sz val="9"/>
            <rFont val="宋体"/>
            <family val="3"/>
            <charset val="134"/>
          </rPr>
          <t xml:space="preserve">
如果历史单有总成件P1，子配件P2，当前单有子配件P3，这时要展示P1,P2,P3</t>
        </r>
      </text>
    </comment>
    <comment ref="U81" authorId="0" shapeId="0" xr:uid="{2019A744-C1D9-4C1E-8229-AD9281BAF8B1}">
      <text>
        <r>
          <rPr>
            <b/>
            <sz val="9"/>
            <rFont val="宋体"/>
            <family val="3"/>
            <charset val="134"/>
          </rPr>
          <t>juan:</t>
        </r>
        <r>
          <rPr>
            <sz val="9"/>
            <rFont val="宋体"/>
            <family val="3"/>
            <charset val="134"/>
          </rPr>
          <t xml:space="preserve">
如果历史单有总成件P1，子配件P2，当前单有子配件P3，这时要展示P1,P2,P3</t>
        </r>
      </text>
    </comment>
    <comment ref="U85" authorId="0" shapeId="0" xr:uid="{6D220FBD-EFF5-4A99-9AAF-03F8584BDB5D}">
      <text>
        <r>
          <rPr>
            <b/>
            <sz val="9"/>
            <rFont val="宋体"/>
            <family val="3"/>
            <charset val="134"/>
          </rPr>
          <t>juan:</t>
        </r>
        <r>
          <rPr>
            <sz val="9"/>
            <rFont val="宋体"/>
            <family val="3"/>
            <charset val="134"/>
          </rPr>
          <t xml:space="preserve">
如果历史单有总成件P1，子配件P2，当前单有子配件P3，这时要展示P1,P2,P3</t>
        </r>
      </text>
    </comment>
    <comment ref="U87" authorId="0" shapeId="0" xr:uid="{35A16918-621C-4AE4-BBD9-F03A6B93CEA8}">
      <text>
        <r>
          <rPr>
            <b/>
            <sz val="9"/>
            <rFont val="宋体"/>
            <family val="3"/>
            <charset val="134"/>
          </rPr>
          <t>juan:</t>
        </r>
        <r>
          <rPr>
            <sz val="9"/>
            <rFont val="宋体"/>
            <family val="3"/>
            <charset val="134"/>
          </rPr>
          <t xml:space="preserve">
如果历史单有总成件P1，子配件P2，当前单有子配件P3，这时要展示P1,P2,P3</t>
        </r>
      </text>
    </comment>
    <comment ref="U89" authorId="0" shapeId="0" xr:uid="{22D44D85-CAE5-4D95-A543-AE3F7BFC93DE}">
      <text>
        <r>
          <rPr>
            <b/>
            <sz val="9"/>
            <rFont val="宋体"/>
            <family val="3"/>
            <charset val="134"/>
          </rPr>
          <t>juan:</t>
        </r>
        <r>
          <rPr>
            <sz val="9"/>
            <rFont val="宋体"/>
            <family val="3"/>
            <charset val="134"/>
          </rPr>
          <t xml:space="preserve">
如果历史单有总成件P1，子配件P2，当前单有子配件P3，这时要展示P1,P2,P3</t>
        </r>
      </text>
    </comment>
    <comment ref="U93" authorId="0" shapeId="0" xr:uid="{14914AC9-6F42-4357-9696-EDEC2424D96D}">
      <text>
        <r>
          <rPr>
            <b/>
            <sz val="9"/>
            <rFont val="宋体"/>
            <family val="3"/>
            <charset val="134"/>
          </rPr>
          <t>juan:</t>
        </r>
        <r>
          <rPr>
            <sz val="9"/>
            <rFont val="宋体"/>
            <family val="3"/>
            <charset val="134"/>
          </rPr>
          <t xml:space="preserve">
如果历史单有总成件P1，子配件P2，当前单有子配件P3，这时要展示P1,P2,P3</t>
        </r>
      </text>
    </comment>
    <comment ref="U95" authorId="0" shapeId="0" xr:uid="{5A5BD6AC-C2A5-4F7D-B2A8-A2C2B24FE4CC}">
      <text>
        <r>
          <rPr>
            <b/>
            <sz val="9"/>
            <rFont val="宋体"/>
            <family val="3"/>
            <charset val="134"/>
          </rPr>
          <t>juan:</t>
        </r>
        <r>
          <rPr>
            <sz val="9"/>
            <rFont val="宋体"/>
            <family val="3"/>
            <charset val="134"/>
          </rPr>
          <t xml:space="preserve">
如果历史单有总成件P1，子配件P2，当前单有子配件P3，这时要展示P1,P2,P3</t>
        </r>
      </text>
    </comment>
    <comment ref="U97" authorId="0" shapeId="0" xr:uid="{AF44CD0B-F8C4-4310-B11B-0E535DC38ACA}">
      <text>
        <r>
          <rPr>
            <b/>
            <sz val="9"/>
            <rFont val="宋体"/>
            <family val="3"/>
            <charset val="134"/>
          </rPr>
          <t>juan:</t>
        </r>
        <r>
          <rPr>
            <sz val="9"/>
            <rFont val="宋体"/>
            <family val="3"/>
            <charset val="134"/>
          </rPr>
          <t xml:space="preserve">
如果历史单有总成件P1，子配件P2，当前单有子配件P3，这时要展示P1,P2,P3</t>
        </r>
      </text>
    </comment>
    <comment ref="U98" authorId="0" shapeId="0" xr:uid="{63B998E9-857B-465D-84EF-BF9C0021017A}">
      <text>
        <r>
          <rPr>
            <b/>
            <sz val="9"/>
            <rFont val="宋体"/>
            <family val="3"/>
            <charset val="134"/>
          </rPr>
          <t>juan:</t>
        </r>
        <r>
          <rPr>
            <sz val="9"/>
            <rFont val="宋体"/>
            <family val="3"/>
            <charset val="134"/>
          </rPr>
          <t xml:space="preserve">
如果历史单有总成件P1，子配件P2，当前单有子配件P3，这时要展示P1,P2,P3</t>
        </r>
      </text>
    </comment>
    <comment ref="U99" authorId="0" shapeId="0" xr:uid="{BF31008C-85F3-4580-A4A6-19327CB757CA}">
      <text>
        <r>
          <rPr>
            <b/>
            <sz val="9"/>
            <rFont val="宋体"/>
            <family val="3"/>
            <charset val="134"/>
          </rPr>
          <t>juan:</t>
        </r>
        <r>
          <rPr>
            <sz val="9"/>
            <rFont val="宋体"/>
            <family val="3"/>
            <charset val="134"/>
          </rPr>
          <t xml:space="preserve">
如果历史单有总成件P1，子配件P2，当前单有子配件P3，这时要展示P1,P2,P3</t>
        </r>
      </text>
    </comment>
    <comment ref="U101" authorId="0" shapeId="0" xr:uid="{6B9CD404-EA42-4E62-8DC1-E7F96A2D230F}">
      <text>
        <r>
          <rPr>
            <b/>
            <sz val="9"/>
            <rFont val="宋体"/>
            <family val="3"/>
            <charset val="134"/>
          </rPr>
          <t>juan:</t>
        </r>
        <r>
          <rPr>
            <sz val="9"/>
            <rFont val="宋体"/>
            <family val="3"/>
            <charset val="134"/>
          </rPr>
          <t xml:space="preserve">
如果历史单有总成件P1，子配件P2，当前单有子配件P3，这时要展示P1,P2,P3</t>
        </r>
      </text>
    </comment>
    <comment ref="U106" authorId="2" shapeId="0" xr:uid="{A0EA3A16-DB01-49DA-ADE5-FDC63ACD6E05}">
      <text>
        <r>
          <rPr>
            <b/>
            <sz val="9"/>
            <rFont val="宋体"/>
            <family val="3"/>
            <charset val="134"/>
          </rPr>
          <t>CCC User:</t>
        </r>
        <r>
          <rPr>
            <sz val="9"/>
            <rFont val="宋体"/>
            <family val="3"/>
            <charset val="134"/>
          </rPr>
          <t xml:space="preserve">
二次赔付中的子配件与原任务的工时价格类型是否有一致性要求</t>
        </r>
      </text>
    </comment>
    <comment ref="U109" authorId="2" shapeId="0" xr:uid="{59F95CD8-465E-4C65-9458-FB8A1DCEA1E0}">
      <text>
        <r>
          <rPr>
            <b/>
            <sz val="9"/>
            <rFont val="宋体"/>
            <family val="3"/>
            <charset val="134"/>
          </rPr>
          <t>CCC User:</t>
        </r>
        <r>
          <rPr>
            <sz val="9"/>
            <rFont val="宋体"/>
            <family val="3"/>
            <charset val="134"/>
          </rPr>
          <t xml:space="preserve">
人保项目，存在非CCC数据的情况，这种情况误触发比较多，比如精友拆了左右件，而CCC没有拆分，项目上会将精友的配件关联上CCC的标准件，那么会出现精友是左右配件的，但是对应的CCC标准件ID是同一个，所以会误触发。针对这种情况，标准件ID一样的，名称不一样，去掉上下前后左右，再比较下，如果名称一样则不触发，名称不一样则触发</t>
        </r>
      </text>
    </comment>
    <comment ref="U111" authorId="4" shapeId="0" xr:uid="{6893BF1D-699E-4CBC-B2FE-1463AD46F0DE}">
      <text>
        <r>
          <rPr>
            <b/>
            <sz val="9"/>
            <rFont val="宋体"/>
            <family val="3"/>
            <charset val="134"/>
          </rPr>
          <t>Joan:</t>
        </r>
        <r>
          <rPr>
            <sz val="9"/>
            <rFont val="宋体"/>
            <family val="3"/>
            <charset val="134"/>
          </rPr>
          <t xml:space="preserve">
Joan:
本条规则“0101050008-1”和原始的“0101050008”在一个项目上只能选择一条</t>
        </r>
      </text>
    </comment>
    <comment ref="U112" authorId="4" shapeId="0" xr:uid="{CDD5296D-588C-4421-96FB-8782CB3A35DC}">
      <text>
        <r>
          <rPr>
            <b/>
            <sz val="9"/>
            <rFont val="宋体"/>
            <family val="3"/>
            <charset val="134"/>
          </rPr>
          <t>Joan:</t>
        </r>
        <r>
          <rPr>
            <sz val="9"/>
            <rFont val="宋体"/>
            <family val="3"/>
            <charset val="134"/>
          </rPr>
          <t xml:space="preserve">
Joan:
本条规则“0101050008-1”和原始的“0101050008”在一个项目上只能选择一条</t>
        </r>
      </text>
    </comment>
    <comment ref="U115" authorId="4" shapeId="0" xr:uid="{192AE77D-9065-45EB-862E-D33F59754977}">
      <text>
        <r>
          <rPr>
            <b/>
            <sz val="9"/>
            <rFont val="宋体"/>
            <family val="3"/>
            <charset val="134"/>
          </rPr>
          <t>Joan:</t>
        </r>
        <r>
          <rPr>
            <sz val="9"/>
            <rFont val="宋体"/>
            <family val="3"/>
            <charset val="134"/>
          </rPr>
          <t xml:space="preserve">
本条规则“0101050008-1”和原始的“0101050008”在一个项目上只能选择一条</t>
        </r>
      </text>
    </comment>
    <comment ref="U118" authorId="2" shapeId="0" xr:uid="{FE68C16F-F913-492C-977A-9CE54F49AE4B}">
      <text>
        <r>
          <rPr>
            <b/>
            <sz val="9"/>
            <rFont val="宋体"/>
            <family val="3"/>
            <charset val="134"/>
          </rPr>
          <t>CCC User:</t>
        </r>
        <r>
          <rPr>
            <sz val="9"/>
            <rFont val="宋体"/>
            <family val="3"/>
            <charset val="134"/>
          </rPr>
          <t xml:space="preserve">
太保区分费用类型</t>
        </r>
      </text>
    </comment>
    <comment ref="U120" authorId="3" shapeId="0" xr:uid="{AECDC451-4E30-458D-BDAE-F44992BEA5F2}">
      <text>
        <r>
          <rPr>
            <b/>
            <sz val="9"/>
            <rFont val="宋体"/>
            <family val="3"/>
            <charset val="134"/>
          </rPr>
          <t>CCC:</t>
        </r>
        <r>
          <rPr>
            <sz val="9"/>
            <rFont val="宋体"/>
            <family val="3"/>
            <charset val="134"/>
          </rPr>
          <t xml:space="preserve">
沿用平安的规则逻辑
这两个配件的所属部位信息：
  1)左侧车身框架外板：2L、3L、4L
  2)后保险杠外皮：4L、4M、4R
3.触发判断：
  1)后保险杠外皮包含4R，左侧车身框架外板包含2L，满足场景4）
  2)后保险杠外皮包含4M，左侧车身框架外板包含2L，满足场景5）
所以导致该规则触发。</t>
        </r>
      </text>
    </comment>
    <comment ref="U122" authorId="3" shapeId="0" xr:uid="{5BD0E251-E526-41FB-B441-AE1E3AADFC22}">
      <text>
        <r>
          <rPr>
            <sz val="9"/>
            <rFont val="宋体"/>
            <family val="3"/>
            <charset val="134"/>
          </rPr>
          <t>juan:
【8-2】：根据鹏哥建议：若存在前置管控，此场景无需在规则中进行校验
注：进口玻璃目前数据加工不支持，可后续考虑</t>
        </r>
      </text>
    </comment>
    <comment ref="U124" authorId="3" shapeId="0" xr:uid="{0E578682-7F16-4209-8755-039191BDEFCE}">
      <text>
        <r>
          <rPr>
            <b/>
            <sz val="9"/>
            <rFont val="宋体"/>
            <family val="3"/>
            <charset val="134"/>
          </rPr>
          <t xml:space="preserve">juan:
</t>
        </r>
        <r>
          <rPr>
            <sz val="9"/>
            <rFont val="宋体"/>
            <family val="3"/>
            <charset val="134"/>
          </rPr>
          <t xml:space="preserve">【8-2】：根据鹏哥意见，此规则无意义建议删除，考虑目前项目中使用，暂时按照原逻辑保留
</t>
        </r>
      </text>
    </comment>
    <comment ref="U128" authorId="4" shapeId="0" xr:uid="{A3D516BC-B35C-4966-ABF9-553483EBB535}">
      <text>
        <r>
          <rPr>
            <b/>
            <sz val="9"/>
            <rFont val="宋体"/>
            <family val="3"/>
            <charset val="134"/>
          </rPr>
          <t>Joan:</t>
        </r>
        <r>
          <rPr>
            <sz val="9"/>
            <rFont val="宋体"/>
            <family val="3"/>
            <charset val="134"/>
          </rPr>
          <t xml:space="preserve">
本条规则“0101050008-1”和原始的“0101050008”在一个项目上只能选择一条</t>
        </r>
      </text>
    </comment>
    <comment ref="U129" authorId="3" shapeId="0" xr:uid="{0529EEC8-9400-45F1-82C7-E47DD2E78304}">
      <text>
        <r>
          <rPr>
            <b/>
            <sz val="9"/>
            <rFont val="宋体"/>
            <family val="3"/>
            <charset val="134"/>
          </rPr>
          <t xml:space="preserve">juan:
</t>
        </r>
        <r>
          <rPr>
            <sz val="9"/>
            <rFont val="宋体"/>
            <family val="3"/>
            <charset val="134"/>
          </rPr>
          <t xml:space="preserve">【8-2】：根据鹏哥建议，此场景中需要考虑行驶道路出险的场景，项目在使用的过程中建议增加出险原因的判断
</t>
        </r>
      </text>
    </comment>
    <comment ref="U136" authorId="1" shapeId="0" xr:uid="{B2A623B6-2910-4BE9-86B3-A542909EB4CE}">
      <text>
        <r>
          <rPr>
            <b/>
            <sz val="9"/>
            <rFont val="宋体"/>
            <family val="3"/>
            <charset val="134"/>
          </rPr>
          <t>service9:</t>
        </r>
        <r>
          <rPr>
            <sz val="9"/>
            <rFont val="宋体"/>
            <family val="3"/>
            <charset val="134"/>
          </rPr>
          <t xml:space="preserve">
是否可以和49行合并为一条</t>
        </r>
      </text>
    </comment>
    <comment ref="U145" authorId="2" shapeId="0" xr:uid="{6501725C-E974-453E-8C7C-65BE0AC1CA94}">
      <text>
        <r>
          <rPr>
            <b/>
            <sz val="9"/>
            <rFont val="宋体"/>
            <family val="3"/>
            <charset val="134"/>
          </rPr>
          <t>CCC User:</t>
        </r>
        <r>
          <rPr>
            <sz val="9"/>
            <rFont val="宋体"/>
            <family val="3"/>
            <charset val="134"/>
          </rPr>
          <t xml:space="preserve">
根据配置表的维度，逻辑中增加机构维度的判断</t>
        </r>
      </text>
    </comment>
    <comment ref="U156" authorId="0" shapeId="0" xr:uid="{A94EC247-919B-479D-8F36-20A3C812014C}">
      <text>
        <r>
          <rPr>
            <b/>
            <sz val="9"/>
            <rFont val="宋体"/>
            <family val="3"/>
            <charset val="134"/>
          </rPr>
          <t>juan:</t>
        </r>
        <r>
          <rPr>
            <sz val="9"/>
            <rFont val="宋体"/>
            <family val="3"/>
            <charset val="134"/>
          </rPr>
          <t xml:space="preserve">
【2018-12-24】：经与za爷确认，此类属性不建议追溯，1.5版本中该规则属性不追溯，但配件属性参数保留</t>
        </r>
      </text>
    </comment>
    <comment ref="U157" authorId="2" shapeId="0" xr:uid="{E14EFC44-97C8-49D3-BFCB-41E69E356651}">
      <text>
        <r>
          <rPr>
            <b/>
            <sz val="9"/>
            <rFont val="宋体"/>
            <family val="3"/>
            <charset val="134"/>
          </rPr>
          <t>CCC User:</t>
        </r>
        <r>
          <rPr>
            <sz val="9"/>
            <rFont val="宋体"/>
            <family val="3"/>
            <charset val="134"/>
          </rPr>
          <t xml:space="preserve">
太保区分费用类型</t>
        </r>
      </text>
    </comment>
    <comment ref="U164" authorId="2" shapeId="0" xr:uid="{B6C088B6-9A18-4199-8D8F-5AE687493601}">
      <text>
        <r>
          <rPr>
            <b/>
            <sz val="9"/>
            <rFont val="宋体"/>
            <family val="3"/>
            <charset val="134"/>
          </rPr>
          <t>CCC User:</t>
        </r>
        <r>
          <rPr>
            <sz val="9"/>
            <rFont val="宋体"/>
            <family val="3"/>
            <charset val="134"/>
          </rPr>
          <t xml:space="preserve">
VIN码一步到款剔除</t>
        </r>
      </text>
    </comment>
    <comment ref="U165" authorId="2" shapeId="0" xr:uid="{98D1EF11-9130-4DB8-BAF0-ADF25286B8D4}">
      <text>
        <r>
          <rPr>
            <b/>
            <sz val="9"/>
            <rFont val="宋体"/>
            <family val="3"/>
            <charset val="134"/>
          </rPr>
          <t>CCC User:</t>
        </r>
        <r>
          <rPr>
            <sz val="9"/>
            <rFont val="宋体"/>
            <family val="3"/>
            <charset val="134"/>
          </rPr>
          <t xml:space="preserve">
VIN码一步到款剔除</t>
        </r>
      </text>
    </comment>
    <comment ref="U170" authorId="0" shapeId="0" xr:uid="{7CFDBEEB-7473-413D-BF26-C557FD7501D7}">
      <text>
        <r>
          <rPr>
            <b/>
            <sz val="9"/>
            <rFont val="宋体"/>
            <family val="3"/>
            <charset val="134"/>
          </rPr>
          <t>juan:</t>
        </r>
        <r>
          <rPr>
            <sz val="9"/>
            <rFont val="宋体"/>
            <family val="3"/>
            <charset val="134"/>
          </rPr>
          <t xml:space="preserve">
t_sys_part_discount_ratio</t>
        </r>
      </text>
    </comment>
    <comment ref="U184" authorId="1" shapeId="0" xr:uid="{20D183E4-1EE7-450B-AFF2-6A8A383CD38B}">
      <text>
        <r>
          <rPr>
            <b/>
            <sz val="9"/>
            <rFont val="宋体"/>
            <family val="3"/>
            <charset val="134"/>
          </rPr>
          <t>service9:</t>
        </r>
        <r>
          <rPr>
            <sz val="9"/>
            <rFont val="宋体"/>
            <family val="3"/>
            <charset val="134"/>
          </rPr>
          <t xml:space="preserve">
按照工时费类型拆分</t>
        </r>
      </text>
    </comment>
    <comment ref="U189" authorId="2" shapeId="0" xr:uid="{EF1C5739-9772-4FA3-91F8-464147C3B86F}">
      <text>
        <r>
          <rPr>
            <b/>
            <sz val="9"/>
            <rFont val="宋体"/>
            <family val="3"/>
            <charset val="134"/>
          </rPr>
          <t>CCC User:</t>
        </r>
        <r>
          <rPr>
            <sz val="9"/>
            <rFont val="宋体"/>
            <family val="3"/>
            <charset val="134"/>
          </rPr>
          <t xml:space="preserve">
增加取最高最低价的参数配置</t>
        </r>
      </text>
    </comment>
    <comment ref="U190" authorId="1" shapeId="0" xr:uid="{C7BC6F59-AD29-467D-A484-2B354B13B8BB}">
      <text>
        <r>
          <rPr>
            <b/>
            <sz val="9"/>
            <rFont val="宋体"/>
            <family val="3"/>
            <charset val="134"/>
          </rPr>
          <t>service9:</t>
        </r>
        <r>
          <rPr>
            <sz val="9"/>
            <rFont val="宋体"/>
            <family val="3"/>
            <charset val="134"/>
          </rPr>
          <t xml:space="preserve">
为什么焊接件校验标准件，非焊接件不校验标准件
是否校验自定义配件</t>
        </r>
      </text>
    </comment>
    <comment ref="U192" authorId="1" shapeId="0" xr:uid="{BF0A2355-DE7F-438D-9245-B22DD5949729}">
      <text>
        <r>
          <rPr>
            <b/>
            <sz val="9"/>
            <rFont val="宋体"/>
            <family val="3"/>
            <charset val="134"/>
          </rPr>
          <t>service9:</t>
        </r>
        <r>
          <rPr>
            <sz val="9"/>
            <rFont val="宋体"/>
            <family val="3"/>
            <charset val="134"/>
          </rPr>
          <t xml:space="preserve">
1.当配件参考价为0，维修参考价大于0是否判断
2.参考费校验相关规则，自定义项目是否必须管控</t>
        </r>
      </text>
    </comment>
    <comment ref="U193" authorId="2" shapeId="0" xr:uid="{685D0252-9819-4595-B7BE-EACDEB6E6155}">
      <text>
        <r>
          <rPr>
            <b/>
            <sz val="9"/>
            <rFont val="宋体"/>
            <family val="3"/>
            <charset val="134"/>
          </rPr>
          <t>CCC User:</t>
        </r>
        <r>
          <rPr>
            <sz val="9"/>
            <rFont val="宋体"/>
            <family val="3"/>
            <charset val="134"/>
          </rPr>
          <t xml:space="preserve">
太保剔除了辅料项目</t>
        </r>
      </text>
    </comment>
    <comment ref="U195" authorId="1" shapeId="0" xr:uid="{748BCD61-346E-48F2-83D2-22B3A3E5A4F9}">
      <text>
        <r>
          <rPr>
            <b/>
            <sz val="9"/>
            <rFont val="宋体"/>
            <family val="3"/>
            <charset val="134"/>
          </rPr>
          <t>service9:</t>
        </r>
        <r>
          <rPr>
            <sz val="9"/>
            <rFont val="宋体"/>
            <family val="3"/>
            <charset val="134"/>
          </rPr>
          <t xml:space="preserve">
按照工时费类型拆分</t>
        </r>
      </text>
    </comment>
    <comment ref="U201" authorId="1" shapeId="0" xr:uid="{243A9274-0A61-4D7D-A9C8-32FC215E08DB}">
      <text>
        <r>
          <rPr>
            <b/>
            <sz val="9"/>
            <rFont val="宋体"/>
            <family val="3"/>
            <charset val="134"/>
          </rPr>
          <t>service9:</t>
        </r>
        <r>
          <rPr>
            <sz val="9"/>
            <rFont val="宋体"/>
            <family val="3"/>
            <charset val="134"/>
          </rPr>
          <t xml:space="preserve">
按照工时费类型拆分</t>
        </r>
      </text>
    </comment>
    <comment ref="U207" authorId="0" shapeId="0" xr:uid="{EADAAF86-0FC1-44EB-9392-C20159CF3A39}">
      <text>
        <r>
          <rPr>
            <b/>
            <sz val="9"/>
            <rFont val="宋体"/>
            <family val="3"/>
            <charset val="134"/>
          </rPr>
          <t>juan:</t>
        </r>
        <r>
          <rPr>
            <sz val="9"/>
            <rFont val="宋体"/>
            <family val="3"/>
            <charset val="134"/>
          </rPr>
          <t xml:space="preserve">
交强险先结案条件：双险种，整单损失金额大于2000，多车事故只能在一个车上打勾。（类似于预结案回写立案金额）
三者车定损页面有个字段“交强险先结案”复选框，首次定损是支持手动勾选，非首次定损复选框置灰不能勾选
仅在三者车损任务中进行勾选</t>
        </r>
      </text>
    </comment>
    <comment ref="V207" authorId="0" shapeId="0" xr:uid="{A4E5A54A-4CB5-424C-946B-388DE8F5434F}">
      <text>
        <r>
          <rPr>
            <b/>
            <sz val="9"/>
            <rFont val="宋体"/>
            <family val="3"/>
            <charset val="134"/>
          </rPr>
          <t>juan:</t>
        </r>
        <r>
          <rPr>
            <sz val="9"/>
            <rFont val="宋体"/>
            <family val="3"/>
            <charset val="134"/>
          </rPr>
          <t xml:space="preserve">
交强险先结案条件：双险种，整单损失金额大于2000，多车事故只能在一个车上打勾。（类似于预结案回写立案金额）
三者车定损页面有个字段“交强险先结案”复选框，首次定损是支持手动勾选，非首次定损复选框置灰不能勾选
仅在三者车损任务中进行勾选</t>
        </r>
      </text>
    </comment>
    <comment ref="U211" authorId="1" shapeId="0" xr:uid="{29D1C495-4B1A-4D6A-AF0C-520CA558782E}">
      <text>
        <r>
          <rPr>
            <b/>
            <sz val="9"/>
            <rFont val="宋体"/>
            <family val="3"/>
            <charset val="134"/>
          </rPr>
          <t>service9:</t>
        </r>
        <r>
          <rPr>
            <sz val="9"/>
            <rFont val="宋体"/>
            <family val="3"/>
            <charset val="134"/>
          </rPr>
          <t xml:space="preserve">
按照工时费类型拆分</t>
        </r>
      </text>
    </comment>
    <comment ref="U212" authorId="2" shapeId="0" xr:uid="{ACBE39C5-E399-4F3A-847A-FF3E78C55F39}">
      <text>
        <r>
          <rPr>
            <b/>
            <sz val="9"/>
            <rFont val="宋体"/>
            <family val="3"/>
            <charset val="134"/>
          </rPr>
          <t>CCC User:</t>
        </r>
        <r>
          <rPr>
            <sz val="9"/>
            <rFont val="宋体"/>
            <family val="3"/>
            <charset val="134"/>
          </rPr>
          <t xml:space="preserve">
人保山东和安徽分公司提出来不要包含外修项目</t>
        </r>
      </text>
    </comment>
    <comment ref="U213" authorId="3" shapeId="0" xr:uid="{6FFC96D0-E566-4C6C-8AA4-C595BA4CECD0}">
      <text>
        <r>
          <rPr>
            <sz val="9"/>
            <rFont val="宋体"/>
            <family val="3"/>
            <charset val="134"/>
          </rPr>
          <t>费改调整</t>
        </r>
        <r>
          <rPr>
            <b/>
            <sz val="9"/>
            <rFont val="宋体"/>
            <family val="3"/>
            <charset val="134"/>
          </rPr>
          <t xml:space="preserve">
juan:</t>
        </r>
        <r>
          <rPr>
            <sz val="9"/>
            <rFont val="宋体"/>
            <family val="3"/>
            <charset val="134"/>
          </rPr>
          <t xml:space="preserve">
【8-2】：根据鹏哥意见，目前存在自燃损失险，可保留该逻辑
</t>
        </r>
      </text>
    </comment>
    <comment ref="U216" authorId="0" shapeId="0" xr:uid="{8047124B-C930-4E94-B62D-2C2E2622CBD2}">
      <text>
        <r>
          <rPr>
            <b/>
            <sz val="9"/>
            <rFont val="宋体"/>
            <family val="3"/>
            <charset val="134"/>
          </rPr>
          <t>juan:</t>
        </r>
        <r>
          <rPr>
            <sz val="9"/>
            <rFont val="宋体"/>
            <family val="3"/>
            <charset val="134"/>
          </rPr>
          <t xml:space="preserve">
0101050102、0101050103、0101050104、0101050105、0101050106、0101050107、0101050108、0101050109、0101050110、0101050111、0101050112被合并至本条规则.</t>
        </r>
      </text>
    </comment>
    <comment ref="U225" authorId="2" shapeId="0" xr:uid="{A5379841-CD34-4109-8A70-37DF74CF4632}">
      <text>
        <r>
          <rPr>
            <b/>
            <sz val="9"/>
            <rFont val="宋体"/>
            <family val="3"/>
            <charset val="134"/>
          </rPr>
          <t>CCC User:</t>
        </r>
        <r>
          <rPr>
            <sz val="9"/>
            <rFont val="宋体"/>
            <family val="3"/>
            <charset val="134"/>
          </rPr>
          <t xml:space="preserve">
太保剔除外修项目</t>
        </r>
      </text>
    </comment>
    <comment ref="U228" authorId="3" shapeId="0" xr:uid="{9FB34CD1-CE4C-4B23-AF18-769D41AF6057}">
      <text>
        <r>
          <rPr>
            <b/>
            <sz val="9"/>
            <rFont val="宋体"/>
            <family val="3"/>
            <charset val="134"/>
          </rPr>
          <t xml:space="preserve">juan:
</t>
        </r>
        <r>
          <rPr>
            <sz val="9"/>
            <rFont val="宋体"/>
            <family val="3"/>
            <charset val="134"/>
          </rPr>
          <t xml:space="preserve">【8-2】：鹏哥建议组件删除此场景，考虑目前平安项目在使用，暂时按照原逻辑保留
</t>
        </r>
      </text>
    </comment>
    <comment ref="U231" authorId="3" shapeId="0" xr:uid="{7989FFCB-1084-4EF2-A404-A7116079E465}">
      <text>
        <r>
          <rPr>
            <sz val="9"/>
            <rFont val="宋体"/>
            <family val="3"/>
            <charset val="134"/>
          </rPr>
          <t>1.剔除翺特项目
2.费改调整</t>
        </r>
        <r>
          <rPr>
            <b/>
            <sz val="9"/>
            <rFont val="宋体"/>
            <family val="3"/>
            <charset val="134"/>
          </rPr>
          <t xml:space="preserve">
juan:
</t>
        </r>
        <r>
          <rPr>
            <sz val="9"/>
            <rFont val="宋体"/>
            <family val="3"/>
            <charset val="134"/>
          </rPr>
          <t xml:space="preserve">【8-2】：根据鹏哥意见，删除出现了玻璃项目的维修或喷漆操作的场景：喷漆无需判断，维修的场景保留在0102010020即可
</t>
        </r>
      </text>
    </comment>
    <comment ref="U234" authorId="2" shapeId="0" xr:uid="{2285DC2A-9AFB-4627-84BC-C9725406C138}">
      <text>
        <r>
          <rPr>
            <b/>
            <sz val="9"/>
            <rFont val="宋体"/>
            <family val="3"/>
            <charset val="134"/>
          </rPr>
          <t>CCC User:</t>
        </r>
        <r>
          <rPr>
            <sz val="9"/>
            <rFont val="宋体"/>
            <family val="3"/>
            <charset val="134"/>
          </rPr>
          <t xml:space="preserve">
若后台参考价格为0或为空不参与规则逻辑校验</t>
        </r>
      </text>
    </comment>
    <comment ref="U236" authorId="2" shapeId="0" xr:uid="{8ECC8DBE-0453-4D4B-A868-388ED1AD82B7}">
      <text>
        <r>
          <rPr>
            <b/>
            <sz val="9"/>
            <rFont val="宋体"/>
            <family val="3"/>
            <charset val="134"/>
          </rPr>
          <t>CCC User:</t>
        </r>
        <r>
          <rPr>
            <sz val="9"/>
            <rFont val="宋体"/>
            <family val="3"/>
            <charset val="134"/>
          </rPr>
          <t xml:space="preserve">
平安预设剔除参数</t>
        </r>
      </text>
    </comment>
    <comment ref="U240" authorId="2" shapeId="0" xr:uid="{7FCA4D0B-BC53-4E79-A51A-9CC2083020BF}">
      <text>
        <r>
          <rPr>
            <b/>
            <sz val="9"/>
            <rFont val="宋体"/>
            <family val="3"/>
            <charset val="134"/>
          </rPr>
          <t>CCC User:</t>
        </r>
        <r>
          <rPr>
            <sz val="9"/>
            <rFont val="宋体"/>
            <family val="3"/>
            <charset val="134"/>
          </rPr>
          <t xml:space="preserve">
平安预设剔除参数</t>
        </r>
      </text>
    </comment>
    <comment ref="U244" authorId="2" shapeId="0" xr:uid="{598FBB23-7567-4B64-9C11-31DBFE96CEF0}">
      <text>
        <r>
          <rPr>
            <b/>
            <sz val="9"/>
            <rFont val="宋体"/>
            <family val="3"/>
            <charset val="134"/>
          </rPr>
          <t>CCC User:</t>
        </r>
        <r>
          <rPr>
            <sz val="9"/>
            <rFont val="宋体"/>
            <family val="3"/>
            <charset val="134"/>
          </rPr>
          <t xml:space="preserve">
平安预设剔除参数</t>
        </r>
      </text>
    </comment>
    <comment ref="U245" authorId="3" shapeId="0" xr:uid="{D9B5A86D-CF4E-4C28-AA7F-8D02DD4237AC}">
      <text>
        <r>
          <rPr>
            <b/>
            <sz val="9"/>
            <rFont val="宋体"/>
            <family val="3"/>
            <charset val="134"/>
          </rPr>
          <t xml:space="preserve">juan:
</t>
        </r>
        <r>
          <rPr>
            <sz val="9"/>
            <rFont val="宋体"/>
            <family val="3"/>
            <charset val="134"/>
          </rPr>
          <t>【8-2】：根据鹏哥建议，不建议使用原厂件使用率判断，保留现有逻辑</t>
        </r>
      </text>
    </comment>
    <comment ref="U246" authorId="3" shapeId="0" xr:uid="{6BFB8BE0-A29C-41F2-A915-5F65E1F2C9B7}">
      <text>
        <r>
          <rPr>
            <b/>
            <sz val="9"/>
            <rFont val="宋体"/>
            <family val="3"/>
            <charset val="134"/>
          </rPr>
          <t>juan:</t>
        </r>
        <r>
          <rPr>
            <sz val="9"/>
            <rFont val="宋体"/>
            <family val="3"/>
            <charset val="134"/>
          </rPr>
          <t xml:space="preserve">
【8-2】：根据鹏哥意见保留0102040008即可，考虑项目上区分整单和单项，暂时保留</t>
        </r>
      </text>
    </comment>
    <comment ref="U248" authorId="3" shapeId="0" xr:uid="{C0932318-2B24-452A-83AF-EAD2EA338D1A}">
      <text>
        <r>
          <rPr>
            <b/>
            <sz val="9"/>
            <rFont val="宋体"/>
            <family val="3"/>
            <charset val="134"/>
          </rPr>
          <t>juan:</t>
        </r>
        <r>
          <rPr>
            <sz val="9"/>
            <rFont val="宋体"/>
            <family val="3"/>
            <charset val="134"/>
          </rPr>
          <t xml:space="preserve">
【8-2】：根据鹏哥意见保留0102040008即可，考虑项目上区分整单和单项，暂时保留</t>
        </r>
      </text>
    </comment>
    <comment ref="U252" authorId="0" shapeId="0" xr:uid="{3AF7668F-C400-4F3D-99D4-0075FCB5F1B7}">
      <text>
        <r>
          <rPr>
            <b/>
            <sz val="9"/>
            <rFont val="宋体"/>
            <family val="3"/>
            <charset val="134"/>
          </rPr>
          <t>juan:</t>
        </r>
        <r>
          <rPr>
            <sz val="9"/>
            <rFont val="宋体"/>
            <family val="3"/>
            <charset val="134"/>
          </rPr>
          <t xml:space="preserve">
交强险先结案条件：双险种，整单损失金额大于2000，多车事故只能在一个车上打勾。（类似于预结案回写立案金额）
三者车定损页面有个字段“交强险先结案”复选框，首次定损是支持手动勾选，非首次定损复选框置灰不能勾选
仅在三者车损任务中进行勾选
</t>
        </r>
      </text>
    </comment>
    <comment ref="U262" authorId="3" shapeId="0" xr:uid="{C15472DA-C750-4E59-B6D5-750AEBD36FE8}">
      <text>
        <r>
          <rPr>
            <b/>
            <sz val="9"/>
            <rFont val="宋体"/>
            <family val="3"/>
            <charset val="134"/>
          </rPr>
          <t>juan:</t>
        </r>
        <r>
          <rPr>
            <sz val="9"/>
            <rFont val="宋体"/>
            <family val="3"/>
            <charset val="134"/>
          </rPr>
          <t xml:space="preserve">
【8-2】：根据鹏哥意见无需拿回组件，考虑目前太保项目上在使用，故组件上先暂时保留</t>
        </r>
      </text>
    </comment>
    <comment ref="U263" authorId="3" shapeId="0" xr:uid="{D5408235-88A8-4CDA-BDA6-2327EFC43D36}">
      <text>
        <r>
          <rPr>
            <b/>
            <sz val="9"/>
            <rFont val="宋体"/>
            <family val="3"/>
            <charset val="134"/>
          </rPr>
          <t>CCC:</t>
        </r>
        <r>
          <rPr>
            <sz val="9"/>
            <rFont val="宋体"/>
            <family val="3"/>
            <charset val="134"/>
          </rPr>
          <t xml:space="preserve">
与鹏哥确认，为空时正常校验
【8-20】与鹏哥确认，仅校验换件维修
“若辅料与配件的关联关系为G时，则不触发规则；”</t>
        </r>
      </text>
    </comment>
    <comment ref="U264" authorId="3" shapeId="0" xr:uid="{14BBDA3A-2868-419C-B1CB-4888540D2D22}">
      <text>
        <r>
          <rPr>
            <b/>
            <sz val="9"/>
            <rFont val="宋体"/>
            <family val="3"/>
            <charset val="134"/>
          </rPr>
          <t>CCC:</t>
        </r>
        <r>
          <rPr>
            <sz val="9"/>
            <rFont val="宋体"/>
            <family val="3"/>
            <charset val="134"/>
          </rPr>
          <t xml:space="preserve">
与鹏哥确认，为空时正常校验
【8-20】与鹏哥确认，仅校验换件维修
“若辅料与配件的关联关系为G时，则不触发规则；”</t>
        </r>
      </text>
    </comment>
    <comment ref="U266" authorId="2" shapeId="0" xr:uid="{6530A65E-7E78-45E0-9D59-6473D48593D9}">
      <text>
        <r>
          <rPr>
            <b/>
            <sz val="9"/>
            <rFont val="宋体"/>
            <family val="3"/>
            <charset val="134"/>
          </rPr>
          <t>CCC User:</t>
        </r>
        <r>
          <rPr>
            <sz val="9"/>
            <rFont val="宋体"/>
            <family val="3"/>
            <charset val="134"/>
          </rPr>
          <t xml:space="preserve">
人保规则</t>
        </r>
      </text>
    </comment>
    <comment ref="U290" authorId="2" shapeId="0" xr:uid="{1D09410F-BDCF-4521-87B1-8591BFFCF552}">
      <text>
        <r>
          <rPr>
            <b/>
            <sz val="9"/>
            <rFont val="宋体"/>
            <family val="3"/>
            <charset val="134"/>
          </rPr>
          <t>CCC User:</t>
        </r>
        <r>
          <rPr>
            <sz val="9"/>
            <rFont val="宋体"/>
            <family val="3"/>
            <charset val="134"/>
          </rPr>
          <t xml:space="preserve">
平安预设剔除参数</t>
        </r>
      </text>
    </comment>
    <comment ref="U291" authorId="2" shapeId="0" xr:uid="{0ADBC0CE-2053-467C-A318-B5197C8AF8AC}">
      <text>
        <r>
          <rPr>
            <b/>
            <sz val="9"/>
            <rFont val="宋体"/>
            <family val="3"/>
            <charset val="134"/>
          </rPr>
          <t>CCC User:</t>
        </r>
        <r>
          <rPr>
            <sz val="9"/>
            <rFont val="宋体"/>
            <family val="3"/>
            <charset val="134"/>
          </rPr>
          <t xml:space="preserve">
平安预设剔除参数</t>
        </r>
      </text>
    </comment>
    <comment ref="U292" authorId="2" shapeId="0" xr:uid="{BF121C67-E6D7-4DE3-81F7-FADB52A5C51B}">
      <text>
        <r>
          <rPr>
            <b/>
            <sz val="9"/>
            <rFont val="宋体"/>
            <family val="3"/>
            <charset val="134"/>
          </rPr>
          <t>CCC User:</t>
        </r>
        <r>
          <rPr>
            <sz val="9"/>
            <rFont val="宋体"/>
            <family val="3"/>
            <charset val="134"/>
          </rPr>
          <t xml:space="preserve">
平安预设剔除参数</t>
        </r>
      </text>
    </comment>
    <comment ref="U293" authorId="2" shapeId="0" xr:uid="{D6357B3F-4ADC-4221-8C6E-84DFB558C431}">
      <text>
        <r>
          <rPr>
            <b/>
            <sz val="9"/>
            <rFont val="宋体"/>
            <family val="3"/>
            <charset val="134"/>
          </rPr>
          <t>CCC User:</t>
        </r>
        <r>
          <rPr>
            <sz val="9"/>
            <rFont val="宋体"/>
            <family val="3"/>
            <charset val="134"/>
          </rPr>
          <t xml:space="preserve">
平安预设剔除参数</t>
        </r>
      </text>
    </comment>
    <comment ref="U294" authorId="2" shapeId="0" xr:uid="{1D24F13F-8C43-43BD-B625-354E5AFB9E03}">
      <text>
        <r>
          <rPr>
            <b/>
            <sz val="9"/>
            <rFont val="宋体"/>
            <family val="3"/>
            <charset val="134"/>
          </rPr>
          <t>CCC User:</t>
        </r>
        <r>
          <rPr>
            <sz val="9"/>
            <rFont val="宋体"/>
            <family val="3"/>
            <charset val="134"/>
          </rPr>
          <t xml:space="preserve">
平安预设剔除参数</t>
        </r>
      </text>
    </comment>
    <comment ref="U295" authorId="2" shapeId="0" xr:uid="{449066BB-2B3C-4AEF-B246-576C88FBB9E6}">
      <text>
        <r>
          <rPr>
            <b/>
            <sz val="9"/>
            <rFont val="宋体"/>
            <family val="3"/>
            <charset val="134"/>
          </rPr>
          <t>CCC User:</t>
        </r>
        <r>
          <rPr>
            <sz val="9"/>
            <rFont val="宋体"/>
            <family val="3"/>
            <charset val="134"/>
          </rPr>
          <t xml:space="preserve">
平安预设剔除参数</t>
        </r>
      </text>
    </comment>
    <comment ref="U296" authorId="2" shapeId="0" xr:uid="{FF158F7F-E413-42F6-B96A-10867E6C63B0}">
      <text>
        <r>
          <rPr>
            <b/>
            <sz val="9"/>
            <rFont val="宋体"/>
            <family val="3"/>
            <charset val="134"/>
          </rPr>
          <t>CCC User:</t>
        </r>
        <r>
          <rPr>
            <sz val="9"/>
            <rFont val="宋体"/>
            <family val="3"/>
            <charset val="134"/>
          </rPr>
          <t xml:space="preserve">
平安预设剔除参数</t>
        </r>
      </text>
    </comment>
    <comment ref="U297" authorId="2" shapeId="0" xr:uid="{222F041C-1E9F-484A-9D49-5915E1BBCA34}">
      <text>
        <r>
          <rPr>
            <b/>
            <sz val="9"/>
            <rFont val="宋体"/>
            <family val="3"/>
            <charset val="134"/>
          </rPr>
          <t>CCC User:</t>
        </r>
        <r>
          <rPr>
            <sz val="9"/>
            <rFont val="宋体"/>
            <family val="3"/>
            <charset val="134"/>
          </rPr>
          <t xml:space="preserve">
平安预设剔除参数</t>
        </r>
      </text>
    </comment>
    <comment ref="U320" authorId="2" shapeId="0" xr:uid="{1C3B2BFD-84E3-4E72-965C-CFAE704345CD}">
      <text>
        <r>
          <rPr>
            <b/>
            <sz val="9"/>
            <rFont val="宋体"/>
            <family val="3"/>
            <charset val="134"/>
          </rPr>
          <t>CCC User:</t>
        </r>
        <r>
          <rPr>
            <sz val="9"/>
            <rFont val="宋体"/>
            <family val="3"/>
            <charset val="134"/>
          </rPr>
          <t xml:space="preserve">
平安预设剔除参数</t>
        </r>
      </text>
    </comment>
    <comment ref="U321" authorId="2" shapeId="0" xr:uid="{CBA49C7D-D177-457A-9084-35EE5366322B}">
      <text>
        <r>
          <rPr>
            <b/>
            <sz val="9"/>
            <rFont val="宋体"/>
            <family val="3"/>
            <charset val="134"/>
          </rPr>
          <t>CCC User:</t>
        </r>
        <r>
          <rPr>
            <sz val="9"/>
            <rFont val="宋体"/>
            <family val="3"/>
            <charset val="134"/>
          </rPr>
          <t xml:space="preserve">
平安预设剔除参数</t>
        </r>
      </text>
    </comment>
    <comment ref="U332" authorId="3" shapeId="0" xr:uid="{0C548680-45DD-4BEC-B608-6ED932795DD5}">
      <text>
        <r>
          <rPr>
            <sz val="9"/>
            <rFont val="宋体"/>
            <family val="3"/>
            <charset val="134"/>
          </rPr>
          <t>太保只校验系统车型</t>
        </r>
        <r>
          <rPr>
            <b/>
            <sz val="9"/>
            <rFont val="宋体"/>
            <family val="3"/>
            <charset val="134"/>
          </rPr>
          <t xml:space="preserve">
juan:</t>
        </r>
        <r>
          <rPr>
            <sz val="9"/>
            <rFont val="宋体"/>
            <family val="3"/>
            <charset val="134"/>
          </rPr>
          <t xml:space="preserve">
与组件版本中的0101060099逻辑一致
</t>
        </r>
      </text>
    </comment>
    <comment ref="U334" authorId="2" shapeId="0" xr:uid="{22A61C2E-7D5D-45AC-9C1A-2D6E4C459C9F}">
      <text>
        <r>
          <rPr>
            <b/>
            <sz val="9"/>
            <rFont val="宋体"/>
            <family val="3"/>
            <charset val="134"/>
          </rPr>
          <t>CCC User:</t>
        </r>
        <r>
          <rPr>
            <sz val="9"/>
            <rFont val="宋体"/>
            <family val="3"/>
            <charset val="134"/>
          </rPr>
          <t xml:space="preserve">
太保剔除了辅料项目</t>
        </r>
      </text>
    </comment>
    <comment ref="U339" authorId="2" shapeId="0" xr:uid="{F516BE33-30B1-4C8F-9D85-E1C8B38614BD}">
      <text>
        <r>
          <rPr>
            <b/>
            <sz val="9"/>
            <rFont val="宋体"/>
            <family val="3"/>
            <charset val="134"/>
          </rPr>
          <t>CCC User:</t>
        </r>
        <r>
          <rPr>
            <sz val="9"/>
            <rFont val="宋体"/>
            <family val="3"/>
            <charset val="134"/>
          </rPr>
          <t xml:space="preserve">
太平缺失该逻辑</t>
        </r>
      </text>
    </comment>
    <comment ref="U346" authorId="4" shapeId="0" xr:uid="{8DFB16E0-B089-4127-A110-708125A412EC}">
      <text>
        <r>
          <rPr>
            <b/>
            <sz val="9"/>
            <rFont val="宋体"/>
            <family val="3"/>
            <charset val="134"/>
          </rPr>
          <t>Joan:</t>
        </r>
        <r>
          <rPr>
            <sz val="9"/>
            <rFont val="宋体"/>
            <family val="3"/>
            <charset val="134"/>
          </rPr>
          <t xml:space="preserve">
需要和伟栋确认下，是否与0101020002存在业务管控点重复，是否有必要保留二条
20180709结论：保留0101020004规则，删除0101020002规则。因为本条规则的限定条件更符合实际业务逻辑。</t>
        </r>
      </text>
    </comment>
    <comment ref="U347" authorId="2" shapeId="0" xr:uid="{A789F190-5A74-495D-A147-FEE22F74CD07}">
      <text>
        <r>
          <rPr>
            <b/>
            <sz val="9"/>
            <rFont val="宋体"/>
            <family val="3"/>
            <charset val="134"/>
          </rPr>
          <t>CCC User:</t>
        </r>
        <r>
          <rPr>
            <sz val="9"/>
            <rFont val="宋体"/>
            <family val="3"/>
            <charset val="134"/>
          </rPr>
          <t xml:space="preserve">
1.明确三者车的取值金额，之前三者车未明确取车辆现值字段
2.定损金额在definition中描述</t>
        </r>
      </text>
    </comment>
    <comment ref="U348" authorId="3" shapeId="0" xr:uid="{A7EA5FB2-36AC-4DA8-80BE-946AB66E7D1D}">
      <text>
        <r>
          <rPr>
            <b/>
            <sz val="9"/>
            <rFont val="宋体"/>
            <family val="3"/>
            <charset val="134"/>
          </rPr>
          <t xml:space="preserve">juan:
</t>
        </r>
        <r>
          <rPr>
            <sz val="9"/>
            <rFont val="宋体"/>
            <family val="3"/>
            <charset val="134"/>
          </rPr>
          <t xml:space="preserve">【8-2】：根据鹏哥意见无需拿回组件，考虑目前太保项目在使用，组件中暂时保留
</t>
        </r>
      </text>
    </comment>
    <comment ref="U389" authorId="0" shapeId="0" xr:uid="{53EB085F-BE80-4666-9BEA-C7B1E60E7C00}">
      <text>
        <r>
          <rPr>
            <b/>
            <sz val="9"/>
            <rFont val="宋体"/>
            <family val="3"/>
            <charset val="134"/>
          </rPr>
          <t>juan:</t>
        </r>
        <r>
          <rPr>
            <sz val="9"/>
            <rFont val="宋体"/>
            <family val="3"/>
            <charset val="134"/>
          </rPr>
          <t xml:space="preserve">
交强险先结案条件：双险种，整单损失金额大于2000，多车事故只能在一个车上打勾。（类似于预结案回写立案金额）
三者车定损页面有个字段“交强险先结案”复选框，首次定损是支持手动勾选，非首次定损复选框置灰不能勾选
仅在三者车损任务中进行勾选</t>
        </r>
      </text>
    </comment>
    <comment ref="U394" authorId="2" shapeId="0" xr:uid="{1B1B7BC5-BCEA-4423-A3A0-180CECC764F0}">
      <text>
        <r>
          <rPr>
            <b/>
            <sz val="9"/>
            <rFont val="宋体"/>
            <family val="3"/>
            <charset val="134"/>
          </rPr>
          <t>CCC User:</t>
        </r>
        <r>
          <rPr>
            <sz val="9"/>
            <rFont val="宋体"/>
            <family val="3"/>
            <charset val="134"/>
          </rPr>
          <t xml:space="preserve">
费改调整</t>
        </r>
      </text>
    </comment>
    <comment ref="U398" authorId="3" shapeId="0" xr:uid="{2845BCAF-C9A1-4E65-8B9C-C03A6407CB73}">
      <text>
        <r>
          <rPr>
            <b/>
            <sz val="9"/>
            <rFont val="宋体"/>
            <family val="3"/>
            <charset val="134"/>
          </rPr>
          <t xml:space="preserve">juan:
</t>
        </r>
        <r>
          <rPr>
            <sz val="9"/>
            <rFont val="宋体"/>
            <family val="3"/>
            <charset val="134"/>
          </rPr>
          <t>【8-2】：与鹏哥确认，保留作为三者车频繁出现的场景，允许重复触发，通过名称区分；</t>
        </r>
      </text>
    </comment>
    <comment ref="U407" authorId="3" shapeId="0" xr:uid="{D7E75539-5127-4DB1-A6B7-8C5AD49CE592}">
      <text>
        <r>
          <rPr>
            <b/>
            <sz val="9"/>
            <rFont val="宋体"/>
            <family val="3"/>
            <charset val="134"/>
          </rPr>
          <t xml:space="preserve">juan:
</t>
        </r>
        <r>
          <rPr>
            <sz val="9"/>
            <rFont val="宋体"/>
            <family val="3"/>
            <charset val="134"/>
          </rPr>
          <t xml:space="preserve">【8-2】：鹏哥建议删除，考虑太平和国寿都在使用，暂时按照原逻辑保留
</t>
        </r>
      </text>
    </comment>
    <comment ref="U412" authorId="3" shapeId="0" xr:uid="{66E9CDD2-ABA7-44C4-A337-ED42048E84F5}">
      <text>
        <r>
          <rPr>
            <b/>
            <sz val="9"/>
            <rFont val="宋体"/>
            <family val="3"/>
            <charset val="134"/>
          </rPr>
          <t xml:space="preserve">juan:
</t>
        </r>
        <r>
          <rPr>
            <sz val="9"/>
            <rFont val="宋体"/>
            <family val="3"/>
            <charset val="134"/>
          </rPr>
          <t xml:space="preserve">【8-2】：根据鹏哥意见，三者车同样参与校验
</t>
        </r>
      </text>
    </comment>
    <comment ref="U418" authorId="3" shapeId="0" xr:uid="{ECF59F1A-4285-41F9-B891-926C8268445A}">
      <text>
        <r>
          <rPr>
            <b/>
            <sz val="9"/>
            <rFont val="宋体"/>
            <family val="3"/>
            <charset val="134"/>
          </rPr>
          <t>juan:</t>
        </r>
        <r>
          <rPr>
            <sz val="9"/>
            <rFont val="宋体"/>
            <family val="3"/>
            <charset val="134"/>
          </rPr>
          <t xml:space="preserve">
【8-2】：鹏哥建议保留</t>
        </r>
      </text>
    </comment>
    <comment ref="U419" authorId="3" shapeId="0" xr:uid="{EB885FCA-F7F7-4851-B95F-E7DA3EE89E34}">
      <text>
        <r>
          <rPr>
            <b/>
            <sz val="9"/>
            <rFont val="宋体"/>
            <family val="3"/>
            <charset val="134"/>
          </rPr>
          <t xml:space="preserve">juan:
</t>
        </r>
        <r>
          <rPr>
            <sz val="9"/>
            <rFont val="宋体"/>
            <family val="3"/>
            <charset val="134"/>
          </rPr>
          <t xml:space="preserve">【8-2】：鹏哥建议保留
</t>
        </r>
      </text>
    </comment>
    <comment ref="U420" authorId="3" shapeId="0" xr:uid="{39053D86-8659-4473-9983-845296D63B32}">
      <text>
        <r>
          <rPr>
            <sz val="9"/>
            <rFont val="宋体"/>
            <family val="3"/>
            <charset val="134"/>
          </rPr>
          <t>juan:
【8-2】：与鹏哥额确认，此类属于全国维度的大数据统计获取，为保证组件逻辑的灵活性，暂时保留追溯逻辑，项目上使用可通过参数配置来进行控制</t>
        </r>
      </text>
    </comment>
    <comment ref="U422" authorId="3" shapeId="0" xr:uid="{EDF611F1-27F0-4AA6-863B-7276E4729468}">
      <text>
        <r>
          <rPr>
            <sz val="9"/>
            <rFont val="宋体"/>
            <family val="3"/>
            <charset val="134"/>
          </rPr>
          <t>juan:
【8-2】：与鹏哥额确认，此类属于全国维度的大数据统计获取，为保证组件逻辑的灵活性，暂时保留追溯逻辑，项目上使用可通过参数配置来进行控制</t>
        </r>
      </text>
    </comment>
    <comment ref="U423" authorId="3" shapeId="0" xr:uid="{ACAEA4A2-AB93-4F40-B756-56457AAEB5D5}">
      <text>
        <r>
          <rPr>
            <b/>
            <sz val="9"/>
            <rFont val="宋体"/>
            <family val="3"/>
            <charset val="134"/>
          </rPr>
          <t xml:space="preserve">juan:
</t>
        </r>
        <r>
          <rPr>
            <sz val="9"/>
            <rFont val="宋体"/>
            <family val="3"/>
            <charset val="134"/>
          </rPr>
          <t xml:space="preserve">【8-2】：与鹏哥额确认，此类属于全国维度的大数据统计获取，为保证组件逻辑的灵活性，暂时保留追溯逻辑，项目上使用可通过参数配置来进行控制
</t>
        </r>
      </text>
    </comment>
    <comment ref="U424" authorId="3" shapeId="0" xr:uid="{E6291862-AFCF-4FDB-B5D2-7C192694ACDE}">
      <text>
        <r>
          <rPr>
            <sz val="9"/>
            <rFont val="宋体"/>
            <family val="3"/>
            <charset val="134"/>
          </rPr>
          <t>juan:
【8-2】：与鹏哥额确认，此类属于全国维度的大数据统计获取，为保证组件逻辑的灵活性，暂时保留追溯逻辑，项目上使用可通过参数配置来进行控制</t>
        </r>
      </text>
    </comment>
    <comment ref="U425" authorId="3" shapeId="0" xr:uid="{AD9CD1AE-4D2F-4C14-B1D5-2107E5F99838}">
      <text>
        <r>
          <rPr>
            <sz val="9"/>
            <rFont val="宋体"/>
            <family val="3"/>
            <charset val="134"/>
          </rPr>
          <t>juan:
【8-2】：与鹏哥额确认，此类属于全国维度的大数据统计获取，为保证组件逻辑的灵活性，暂时保留追溯逻辑，项目上使用可通过参数配置来进行控制</t>
        </r>
      </text>
    </comment>
    <comment ref="U433" authorId="2" shapeId="0" xr:uid="{0540AB62-5AE2-4B1C-9099-E1AC06A31701}">
      <text>
        <r>
          <rPr>
            <b/>
            <sz val="9"/>
            <rFont val="宋体"/>
            <family val="3"/>
            <charset val="134"/>
          </rPr>
          <t>CCC User:</t>
        </r>
        <r>
          <rPr>
            <sz val="9"/>
            <rFont val="宋体"/>
            <family val="3"/>
            <charset val="134"/>
          </rPr>
          <t xml:space="preserve">
太保剔除小金额</t>
        </r>
      </text>
    </comment>
    <comment ref="U434" authorId="3" shapeId="0" xr:uid="{B0D252E2-CFBA-4966-A70C-50B72D65C4F1}">
      <text>
        <r>
          <rPr>
            <b/>
            <sz val="9"/>
            <rFont val="宋体"/>
            <family val="3"/>
            <charset val="134"/>
          </rPr>
          <t>juan:</t>
        </r>
        <r>
          <rPr>
            <sz val="9"/>
            <rFont val="宋体"/>
            <family val="3"/>
            <charset val="134"/>
          </rPr>
          <t xml:space="preserve">
【8-2】：鹏哥建议删除，但考虑目前太平项目使用，暂时保留，各项目上若针对于施救费有分项类别，可进行个性化逻辑判断
【20190219】：当施救费作为单独任务则需判断施救费任务定核损完成，但目前产品无法关联到对应的车损任务，故组件逻辑中不考虑此场景，若项目中需要可单独进行逻辑判断</t>
        </r>
      </text>
    </comment>
    <comment ref="U439" authorId="3" shapeId="0" xr:uid="{8133C065-1445-4AFF-ADEA-411719CCC48E}">
      <text>
        <r>
          <rPr>
            <b/>
            <sz val="9"/>
            <rFont val="宋体"/>
            <family val="3"/>
            <charset val="134"/>
          </rPr>
          <t xml:space="preserve">juan:
</t>
        </r>
        <r>
          <rPr>
            <sz val="9"/>
            <rFont val="宋体"/>
            <family val="3"/>
            <charset val="134"/>
          </rPr>
          <t xml:space="preserve">【8-2】：与鹏哥确认，多张保单中判断；三者车同样参与校验
</t>
        </r>
      </text>
    </comment>
    <comment ref="U440" authorId="3" shapeId="0" xr:uid="{DB4C5D4A-AA2C-4587-B46B-510898BD440F}">
      <text>
        <r>
          <rPr>
            <b/>
            <sz val="9"/>
            <rFont val="宋体"/>
            <family val="3"/>
            <charset val="134"/>
          </rPr>
          <t xml:space="preserve">juan:
</t>
        </r>
        <r>
          <rPr>
            <sz val="9"/>
            <rFont val="宋体"/>
            <family val="3"/>
            <charset val="134"/>
          </rPr>
          <t xml:space="preserve">【8-2】：与鹏哥确认，需增加限制条件：多张保单内；现场报案；与出险驾驶员非同一人；定损金额限制（＞5000）
</t>
        </r>
      </text>
    </comment>
    <comment ref="U446" authorId="3" shapeId="0" xr:uid="{B56F1304-9F51-4959-A5C4-8E3E9E059ED9}">
      <text>
        <r>
          <rPr>
            <sz val="9"/>
            <rFont val="宋体"/>
            <family val="3"/>
            <charset val="134"/>
          </rPr>
          <t>juan:
【8-2】：与鹏哥额确认，此类属于全国维度的大数据统计获取，为保证组件逻辑的灵活性，暂时保留追溯逻辑，项目上使用可通过参数配置来进行控制</t>
        </r>
      </text>
    </comment>
    <comment ref="U473" authorId="3" shapeId="0" xr:uid="{BECE85DA-4065-473F-A22F-6F46EF87C0DA}">
      <text>
        <r>
          <rPr>
            <b/>
            <sz val="9"/>
            <rFont val="宋体"/>
            <family val="3"/>
            <charset val="134"/>
          </rPr>
          <t xml:space="preserve">juan:
</t>
        </r>
        <r>
          <rPr>
            <sz val="9"/>
            <rFont val="宋体"/>
            <family val="3"/>
            <charset val="134"/>
          </rPr>
          <t xml:space="preserve">【8-2】：根据鹏哥意见，仅校验非续保的场景，项目上在使用该逻辑时若无法判断是否续保建议不触发该规则
</t>
        </r>
      </text>
    </comment>
    <comment ref="U474" authorId="1" shapeId="0" xr:uid="{6B9DA846-C34D-4E25-BC62-D4695B10F2A6}">
      <text>
        <r>
          <rPr>
            <b/>
            <sz val="9"/>
            <rFont val="宋体"/>
            <family val="3"/>
            <charset val="134"/>
          </rPr>
          <t>service9:</t>
        </r>
        <r>
          <rPr>
            <sz val="9"/>
            <rFont val="宋体"/>
            <family val="3"/>
            <charset val="134"/>
          </rPr>
          <t xml:space="preserve">
是否校验折后材料费更合理</t>
        </r>
      </text>
    </comment>
    <comment ref="U481" authorId="0" shapeId="0" xr:uid="{9A04786E-D9F4-421A-BF9C-0EE22C2C8371}">
      <text>
        <r>
          <rPr>
            <b/>
            <sz val="9"/>
            <rFont val="宋体"/>
            <family val="3"/>
            <charset val="134"/>
          </rPr>
          <t>juan:</t>
        </r>
        <r>
          <rPr>
            <sz val="9"/>
            <rFont val="宋体"/>
            <family val="3"/>
            <charset val="134"/>
          </rPr>
          <t xml:space="preserve">
交强险先结案条件：双险种，整单损失金额大于2000，多车事故只能在一个车上打勾。（类似于预结案回写立案金额）
三者车定损页面有个字段“交强险先结案”复选框，首次定损是支持手动勾选，非首次定损复选框置灰不能勾选
仅在三者车损任务中进行勾选</t>
        </r>
      </text>
    </comment>
  </commentList>
</comments>
</file>

<file path=xl/sharedStrings.xml><?xml version="1.0" encoding="utf-8"?>
<sst xmlns="http://schemas.openxmlformats.org/spreadsheetml/2006/main" count="31858" uniqueCount="5235">
  <si>
    <r>
      <rPr>
        <b/>
        <sz val="10"/>
        <color indexed="8"/>
        <rFont val="宋体"/>
        <family val="3"/>
        <charset val="134"/>
      </rPr>
      <t>参数配置页面</t>
    </r>
  </si>
  <si>
    <r>
      <rPr>
        <b/>
        <sz val="10"/>
        <color indexed="8"/>
        <rFont val="宋体"/>
        <family val="3"/>
        <charset val="134"/>
      </rPr>
      <t>序号</t>
    </r>
  </si>
  <si>
    <r>
      <rPr>
        <b/>
        <sz val="10"/>
        <color indexed="8"/>
        <rFont val="宋体"/>
        <family val="3"/>
        <charset val="134"/>
      </rPr>
      <t>页面</t>
    </r>
  </si>
  <si>
    <r>
      <rPr>
        <b/>
        <sz val="10"/>
        <color indexed="8"/>
        <rFont val="宋体"/>
        <family val="3"/>
        <charset val="134"/>
      </rPr>
      <t>备注</t>
    </r>
  </si>
  <si>
    <t>1</t>
  </si>
  <si>
    <t>无参数配置</t>
  </si>
  <si>
    <t>2</t>
  </si>
  <si>
    <r>
      <rPr>
        <sz val="10"/>
        <color indexed="8"/>
        <rFont val="宋体"/>
        <family val="3"/>
        <charset val="134"/>
      </rPr>
      <t>阶梯型参数配置</t>
    </r>
  </si>
  <si>
    <r>
      <rPr>
        <sz val="10"/>
        <color rgb="FF000000"/>
        <rFont val="Arial"/>
        <family val="2"/>
      </rPr>
      <t xml:space="preserve">1. </t>
    </r>
    <r>
      <rPr>
        <sz val="10"/>
        <color rgb="FF000000"/>
        <rFont val="宋体"/>
        <family val="3"/>
        <charset val="134"/>
      </rPr>
      <t xml:space="preserve">阀值
</t>
    </r>
    <r>
      <rPr>
        <sz val="10"/>
        <color rgb="FF000000"/>
        <rFont val="Arial"/>
        <family val="2"/>
      </rPr>
      <t xml:space="preserve">2. </t>
    </r>
    <r>
      <rPr>
        <sz val="10"/>
        <color rgb="FF000000"/>
        <rFont val="宋体"/>
        <family val="3"/>
        <charset val="134"/>
      </rPr>
      <t>判断条件</t>
    </r>
    <r>
      <rPr>
        <sz val="10"/>
        <color rgb="FF000000"/>
        <rFont val="Arial"/>
        <family val="2"/>
      </rPr>
      <t>+</t>
    </r>
    <r>
      <rPr>
        <sz val="10"/>
        <color rgb="FF000000"/>
        <rFont val="宋体"/>
        <family val="3"/>
        <charset val="134"/>
      </rPr>
      <t xml:space="preserve">阀值
</t>
    </r>
    <r>
      <rPr>
        <sz val="10"/>
        <color rgb="FF000000"/>
        <rFont val="Arial"/>
        <family val="2"/>
      </rPr>
      <t xml:space="preserve">3. </t>
    </r>
    <r>
      <rPr>
        <sz val="10"/>
        <color rgb="FF000000"/>
        <rFont val="宋体"/>
        <family val="3"/>
        <charset val="134"/>
      </rPr>
      <t>区域条件</t>
    </r>
    <r>
      <rPr>
        <sz val="10"/>
        <color rgb="FF000000"/>
        <rFont val="Arial"/>
        <family val="2"/>
      </rPr>
      <t>+</t>
    </r>
    <r>
      <rPr>
        <sz val="10"/>
        <color rgb="FF000000"/>
        <rFont val="宋体"/>
        <family val="3"/>
        <charset val="134"/>
      </rPr>
      <t xml:space="preserve">阀值
</t>
    </r>
    <r>
      <rPr>
        <sz val="10"/>
        <color rgb="FF000000"/>
        <rFont val="Arial"/>
        <family val="2"/>
      </rPr>
      <t xml:space="preserve">4. </t>
    </r>
    <r>
      <rPr>
        <sz val="10"/>
        <color rgb="FF000000"/>
        <rFont val="宋体"/>
        <family val="3"/>
        <charset val="134"/>
      </rPr>
      <t>车型、配件条件</t>
    </r>
    <r>
      <rPr>
        <sz val="10"/>
        <color rgb="FF000000"/>
        <rFont val="Arial"/>
        <family val="2"/>
      </rPr>
      <t>+</t>
    </r>
    <r>
      <rPr>
        <sz val="10"/>
        <color rgb="FF000000"/>
        <rFont val="宋体"/>
        <family val="3"/>
        <charset val="134"/>
      </rPr>
      <t xml:space="preserve">阀值
</t>
    </r>
    <r>
      <rPr>
        <sz val="10"/>
        <color rgb="FF000000"/>
        <rFont val="Arial"/>
        <family val="2"/>
      </rPr>
      <t xml:space="preserve">5. </t>
    </r>
    <r>
      <rPr>
        <sz val="10"/>
        <color rgb="FF000000"/>
        <rFont val="宋体"/>
        <family val="3"/>
        <charset val="134"/>
      </rPr>
      <t>时间阀值</t>
    </r>
  </si>
  <si>
    <t>3</t>
  </si>
  <si>
    <t>单一参数配置</t>
  </si>
  <si>
    <r>
      <rPr>
        <b/>
        <sz val="10"/>
        <color indexed="8"/>
        <rFont val="宋体"/>
        <family val="3"/>
        <charset val="134"/>
      </rPr>
      <t>任务类型</t>
    </r>
  </si>
  <si>
    <t>01</t>
  </si>
  <si>
    <t>车损</t>
  </si>
  <si>
    <t>02</t>
  </si>
  <si>
    <r>
      <rPr>
        <sz val="10"/>
        <color indexed="8"/>
        <rFont val="宋体"/>
        <family val="3"/>
        <charset val="134"/>
      </rPr>
      <t>物损</t>
    </r>
  </si>
  <si>
    <t>03</t>
  </si>
  <si>
    <r>
      <rPr>
        <sz val="10"/>
        <color indexed="8"/>
        <rFont val="宋体"/>
        <family val="3"/>
        <charset val="134"/>
      </rPr>
      <t>施救费</t>
    </r>
  </si>
  <si>
    <r>
      <rPr>
        <b/>
        <sz val="10"/>
        <color indexed="8"/>
        <rFont val="宋体"/>
        <family val="3"/>
        <charset val="134"/>
      </rPr>
      <t>适用环节</t>
    </r>
  </si>
  <si>
    <r>
      <rPr>
        <sz val="10"/>
        <color indexed="8"/>
        <rFont val="宋体"/>
        <family val="3"/>
        <charset val="134"/>
      </rPr>
      <t>定损</t>
    </r>
  </si>
  <si>
    <r>
      <rPr>
        <sz val="10"/>
        <color indexed="8"/>
        <rFont val="宋体"/>
        <family val="3"/>
        <charset val="134"/>
      </rPr>
      <t>核价</t>
    </r>
  </si>
  <si>
    <r>
      <rPr>
        <sz val="10"/>
        <color indexed="8"/>
        <rFont val="宋体"/>
        <family val="3"/>
        <charset val="134"/>
      </rPr>
      <t>核损</t>
    </r>
  </si>
  <si>
    <t>06</t>
  </si>
  <si>
    <r>
      <rPr>
        <sz val="10"/>
        <color indexed="8"/>
        <rFont val="宋体"/>
        <family val="3"/>
        <charset val="134"/>
      </rPr>
      <t>复勘</t>
    </r>
  </si>
  <si>
    <t>07</t>
  </si>
  <si>
    <r>
      <rPr>
        <sz val="10"/>
        <color indexed="8"/>
        <rFont val="宋体"/>
        <family val="3"/>
        <charset val="134"/>
      </rPr>
      <t>复勘审核</t>
    </r>
  </si>
  <si>
    <r>
      <rPr>
        <b/>
        <strike/>
        <sz val="10"/>
        <color rgb="FF0070C0"/>
        <rFont val="宋体"/>
        <family val="3"/>
        <charset val="134"/>
      </rPr>
      <t>适用</t>
    </r>
    <r>
      <rPr>
        <b/>
        <sz val="10"/>
        <color rgb="FF0070C0"/>
        <rFont val="宋体"/>
        <family val="3"/>
        <charset val="134"/>
      </rPr>
      <t>规则</t>
    </r>
    <r>
      <rPr>
        <b/>
        <sz val="10"/>
        <color theme="1"/>
        <rFont val="宋体"/>
        <family val="3"/>
        <charset val="134"/>
      </rPr>
      <t>级别</t>
    </r>
  </si>
  <si>
    <r>
      <rPr>
        <sz val="10"/>
        <color theme="1"/>
        <rFont val="宋体"/>
        <family val="3"/>
        <charset val="134"/>
      </rPr>
      <t>定损单级别</t>
    </r>
  </si>
  <si>
    <r>
      <rPr>
        <sz val="10"/>
        <color theme="1"/>
        <rFont val="宋体"/>
        <family val="3"/>
        <charset val="134"/>
      </rPr>
      <t>损失项目级别</t>
    </r>
  </si>
  <si>
    <t>配置类型</t>
  </si>
  <si>
    <t>不涉及参数配置</t>
  </si>
  <si>
    <t>阶梯配置</t>
  </si>
  <si>
    <t>单一配置</t>
  </si>
  <si>
    <t>类型</t>
  </si>
  <si>
    <t>调整内容</t>
  </si>
  <si>
    <t>备注</t>
  </si>
  <si>
    <t>V2.1</t>
  </si>
  <si>
    <t>V2.3</t>
  </si>
  <si>
    <t>V2.2</t>
  </si>
  <si>
    <t>V2.4</t>
  </si>
  <si>
    <t>逻辑调整</t>
  </si>
  <si>
    <t>规则编号逻辑</t>
  </si>
  <si>
    <t>大类</t>
  </si>
  <si>
    <t>系统编号（3-6位数）</t>
  </si>
  <si>
    <t>条数（V2.0）</t>
  </si>
  <si>
    <t>条数（V2.1）</t>
  </si>
  <si>
    <t>条数（V2.2）</t>
  </si>
  <si>
    <t>条数（V2.3）</t>
  </si>
  <si>
    <t>保险责任</t>
  </si>
  <si>
    <t>0101</t>
  </si>
  <si>
    <t>事故风险</t>
  </si>
  <si>
    <t>0201</t>
  </si>
  <si>
    <t>11</t>
  </si>
  <si>
    <t>事故逻辑</t>
  </si>
  <si>
    <t>0301</t>
  </si>
  <si>
    <t>23</t>
  </si>
  <si>
    <t>配件维修逻辑</t>
  </si>
  <si>
    <t>0401</t>
  </si>
  <si>
    <t>65</t>
  </si>
  <si>
    <t>工时维修逻辑</t>
  </si>
  <si>
    <t>0501</t>
  </si>
  <si>
    <t>43</t>
  </si>
  <si>
    <t>辅料维修逻辑</t>
  </si>
  <si>
    <t>0601</t>
  </si>
  <si>
    <t>15</t>
  </si>
  <si>
    <t>操作规范</t>
  </si>
  <si>
    <t>0701</t>
  </si>
  <si>
    <t>90</t>
  </si>
  <si>
    <t>行业对标趋势</t>
  </si>
  <si>
    <t>0801</t>
  </si>
  <si>
    <t>62</t>
  </si>
  <si>
    <t>作业规范</t>
  </si>
  <si>
    <t>0901</t>
  </si>
  <si>
    <t>61</t>
  </si>
  <si>
    <t>序号</t>
  </si>
  <si>
    <t>规则小类</t>
  </si>
  <si>
    <t>类型简要描述</t>
  </si>
  <si>
    <t>举例</t>
  </si>
  <si>
    <t>高频出险</t>
  </si>
  <si>
    <t>某一时间周期内的频繁出险判断可能会存在的欺诈类风险管控</t>
  </si>
  <si>
    <t>基于投保险种判断是否属于保险责任范围，例如划痕险、新增设备险等等；</t>
  </si>
  <si>
    <t>理赔政策及作业规范</t>
  </si>
  <si>
    <t>基于案件的简要描述（主要包括太平项目上作业规范类规则中对于案件类的管控）</t>
  </si>
  <si>
    <t>整案类的规则，有助于核损评估欺诈风险</t>
  </si>
  <si>
    <t>信息一致性</t>
  </si>
  <si>
    <t>通过与保单或任务信息对比判断保险责任对应的信息是否一致；</t>
  </si>
  <si>
    <t>车辆合规性</t>
  </si>
  <si>
    <t>针对于标的受损车辆录入的规范性要求；</t>
  </si>
  <si>
    <t>证件有效性</t>
  </si>
  <si>
    <t>证件有效性判断</t>
  </si>
  <si>
    <t>定损方案合理性</t>
  </si>
  <si>
    <t>整个案件的定损方案合理性的管控，例如全损、修复、协议等</t>
  </si>
  <si>
    <t>项目点选规范</t>
  </si>
  <si>
    <t>自定义项目的点选规范</t>
  </si>
  <si>
    <t>项目自定义规范</t>
  </si>
  <si>
    <t>添加自定义项目的占比以及金额管控</t>
  </si>
  <si>
    <t>单项配件费用超标</t>
  </si>
  <si>
    <t>单项配件费用的金额管控</t>
  </si>
  <si>
    <t>总配件费用超标</t>
  </si>
  <si>
    <t>总配件费用的额金额管控</t>
  </si>
  <si>
    <t>单项工时费用超标</t>
  </si>
  <si>
    <t>单项工时费用的金额管控，其中包括有维修/拆装/喷漆费用</t>
  </si>
  <si>
    <t>单项维修工时费用超标</t>
  </si>
  <si>
    <t>单项维修费用的金额管控</t>
  </si>
  <si>
    <t>单项拆装工时费用超标</t>
  </si>
  <si>
    <t>单项拆装费用的金额管控</t>
  </si>
  <si>
    <t>单项喷漆工时费用超标</t>
  </si>
  <si>
    <t>单项喷漆费用的金额管控</t>
  </si>
  <si>
    <t>总工时费用超标</t>
  </si>
  <si>
    <t>总工时费用的金额管控，其中包括有维修/拆装/喷漆费用</t>
  </si>
  <si>
    <t>总喷漆工时费用超标</t>
  </si>
  <si>
    <t>总喷漆工时费用的金额管控</t>
  </si>
  <si>
    <t>总拆装工时费用超标</t>
  </si>
  <si>
    <t>总拆装工时费用的金额管控</t>
  </si>
  <si>
    <t>单项辅料费用超标</t>
  </si>
  <si>
    <t>单项辅料项目的金额管控；</t>
  </si>
  <si>
    <t>总辅料费用超标</t>
  </si>
  <si>
    <t>总辅料费用的金额管控；</t>
  </si>
  <si>
    <t>历史价格比对</t>
  </si>
  <si>
    <t>历次出险记录中的价格比对，包括配件/工时/辅料费用</t>
  </si>
  <si>
    <t>其他费用管控</t>
  </si>
  <si>
    <t>其他费用类的管控，例如管理费、打包类费用等等</t>
  </si>
  <si>
    <t>配件添加合理性</t>
  </si>
  <si>
    <t>通过基础数据或与项目之间的关联判断是否有必要进行配件更换</t>
  </si>
  <si>
    <t>工时添加合理性</t>
  </si>
  <si>
    <t>通过项目之间的关联，判断工时项目添加的合理性</t>
  </si>
  <si>
    <t>辅料添加合理性</t>
  </si>
  <si>
    <t>以辅料为维度，通过车辆以及添加的损失项目来判断辅料添加的合理性</t>
  </si>
  <si>
    <t>配件与款型不符</t>
  </si>
  <si>
    <t>通过配件与款型之间的对应关系判断是否需要进行添加</t>
  </si>
  <si>
    <t>用量超标</t>
  </si>
  <si>
    <t>基于基础数据对于配件辅料项目的标准用量的范围管控用量超标</t>
  </si>
  <si>
    <t>工时关系</t>
  </si>
  <si>
    <t>通过工时关系来判断工时添加以及费用的合理性，包括有拆装工时关系、多面喷漆、喷漆主副工时等</t>
  </si>
  <si>
    <t>配件渠道</t>
  </si>
  <si>
    <t>配件渠道差异影响配件价格，通过渠道可变更性进行管控</t>
  </si>
  <si>
    <t>项目新增</t>
  </si>
  <si>
    <t>作业流转过程中项目新增</t>
  </si>
  <si>
    <t>项目互斥</t>
  </si>
  <si>
    <t>项目之间的互斥校验</t>
  </si>
  <si>
    <t>项目重复</t>
  </si>
  <si>
    <t>同一项目的重复添加</t>
  </si>
  <si>
    <t>总成分项</t>
  </si>
  <si>
    <t>根据基础数据加工的总成包含关系，判断其添加以及金额的合理性</t>
  </si>
  <si>
    <t>换修合理性</t>
  </si>
  <si>
    <t>换修比的合理性</t>
  </si>
  <si>
    <t>既换且修</t>
  </si>
  <si>
    <t>同时换修</t>
  </si>
  <si>
    <t>碰撞部位合理性</t>
  </si>
  <si>
    <t>基于碰撞逻辑，判断对应的碰撞点合理性</t>
  </si>
  <si>
    <t>碰撞模型</t>
  </si>
  <si>
    <t>根据车辆碰撞以及损伤逻辑，以及配件与配件之间的关联判断对应的维修方案是否合理</t>
  </si>
  <si>
    <t>损余处理</t>
  </si>
  <si>
    <t>更换配件需要进行对应的残值折旧</t>
  </si>
  <si>
    <t>停产配件</t>
  </si>
  <si>
    <t>停产配件在实际事故中的适用合理性</t>
  </si>
  <si>
    <t>低配高选</t>
  </si>
  <si>
    <t>有更低价格的配件可供选择</t>
  </si>
  <si>
    <t>维修逻辑</t>
  </si>
  <si>
    <t>根据常规的汽车维修逻辑以及基础数据的属性判断项目添加是否合理</t>
  </si>
  <si>
    <t>议价空间</t>
  </si>
  <si>
    <t>议价空间参考</t>
  </si>
  <si>
    <t>关注车辆</t>
  </si>
  <si>
    <t>需要重点观众的车辆类型</t>
  </si>
  <si>
    <t>黑名单管理</t>
  </si>
  <si>
    <t>保险公司黑名单管理</t>
  </si>
  <si>
    <t>操作行为监控</t>
  </si>
  <si>
    <t>保险公司对作业人员操作上的规范性要求和定核损质量；</t>
  </si>
  <si>
    <t>人员行为</t>
  </si>
  <si>
    <t>案件流转过程中的差异金额管控，第一次/前一次类规则</t>
  </si>
  <si>
    <t>增幅异常关注</t>
  </si>
  <si>
    <t>补充定损/二次赔付场景中的费用异常增幅关注</t>
  </si>
  <si>
    <t>时效管控</t>
  </si>
  <si>
    <t>根据保险公司对于不同环节之间的时效要求</t>
  </si>
  <si>
    <t>金额类名词定义</t>
  </si>
  <si>
    <t>下述字段为应用传值，组件直接通过模型获取并参与逻辑校验；</t>
  </si>
  <si>
    <t>损失项目类</t>
  </si>
  <si>
    <t>配件折后单价</t>
  </si>
  <si>
    <r>
      <rPr>
        <strike/>
        <sz val="9"/>
        <color rgb="FF0070C0"/>
        <rFont val="微软雅黑"/>
        <family val="2"/>
        <charset val="134"/>
      </rPr>
      <t>操作类型为换件的配件单价*进销差率*（1+管理费率）</t>
    </r>
    <r>
      <rPr>
        <sz val="9"/>
        <color rgb="FF0070C0"/>
        <rFont val="微软雅黑"/>
        <family val="2"/>
        <charset val="134"/>
      </rPr>
      <t xml:space="preserve">操作类型为换件的配件单价*配件折扣率*（1+管理费率）
</t>
    </r>
    <r>
      <rPr>
        <strike/>
        <sz val="9"/>
        <color rgb="FF0070C0"/>
        <rFont val="微软雅黑"/>
        <family val="2"/>
        <charset val="134"/>
      </rPr>
      <t>【注】20211220与娟核实，配件折后单价需包括管理费率</t>
    </r>
  </si>
  <si>
    <t>模型中获取</t>
  </si>
  <si>
    <t>配件用量</t>
  </si>
  <si>
    <t>操作类型为换件的配件用量</t>
  </si>
  <si>
    <t>单项配件金额</t>
  </si>
  <si>
    <t>操作类型为换件的折后材料费
【注】若项目中存在单项管理费（例如太保），则单项折后材料费=单价*用量*配件折扣率*（1+管理费）</t>
  </si>
  <si>
    <t>单项残值金额</t>
  </si>
  <si>
    <t>换件项目对应的单项残值金额</t>
  </si>
  <si>
    <t>单项折旧金额</t>
  </si>
  <si>
    <t>换件项目对应的单项折旧金额</t>
  </si>
  <si>
    <t>报价金额</t>
  </si>
  <si>
    <t>报价返回金额</t>
  </si>
  <si>
    <t>拆装工时数</t>
  </si>
  <si>
    <t>单项拆装工时数</t>
  </si>
  <si>
    <t>单项折后拆装费</t>
  </si>
  <si>
    <r>
      <rPr>
        <sz val="9"/>
        <rFont val="微软雅黑"/>
        <family val="2"/>
        <charset val="134"/>
      </rPr>
      <t>单项拆装工时数*工时费率*工时折扣率；</t>
    </r>
    <r>
      <rPr>
        <sz val="9"/>
        <color rgb="FF0945A5"/>
        <rFont val="微软雅黑"/>
        <family val="2"/>
        <charset val="134"/>
      </rPr>
      <t>若为外修项目，指原厂拆装费+外修厂拆装费</t>
    </r>
  </si>
  <si>
    <t>单项折后维修费</t>
  </si>
  <si>
    <r>
      <rPr>
        <sz val="9"/>
        <rFont val="微软雅黑"/>
        <family val="2"/>
        <charset val="134"/>
      </rPr>
      <t>单项维修工时数*工时费率*工时折扣率；</t>
    </r>
    <r>
      <rPr>
        <sz val="9"/>
        <color rgb="FF0945A5"/>
        <rFont val="微软雅黑"/>
        <family val="2"/>
        <charset val="134"/>
      </rPr>
      <t>若为外修项目，指原厂维修费+外修厂维修费</t>
    </r>
  </si>
  <si>
    <t>单项折后喷漆费</t>
  </si>
  <si>
    <t>单项喷漆工时数*工时费率*多面喷漆折扣率*工时折扣率</t>
  </si>
  <si>
    <t>单项喷漆费用=单项喷漆工时数*费率*多面喷漆折扣率*工时折扣率</t>
  </si>
  <si>
    <t>单项外修费</t>
  </si>
  <si>
    <t>外修厂维修费+外修厂拆装费</t>
  </si>
  <si>
    <t>外修中标价</t>
  </si>
  <si>
    <t>1.非钣金件若需要喷漆一般在外修厂直接完成喷漆且喷漆费用打包在外修中标价中；2.钣金件在外修厂一般不给做喷漆，不包含在外修中标价</t>
  </si>
  <si>
    <t>外修单价</t>
  </si>
  <si>
    <t>外修厂维修费（不包括用量的）。说明：项目如果包含外修单价和用量，则用外修单价传值组件；项目如果没有用量则直接用外修厂维修费传值组件。</t>
  </si>
  <si>
    <t>单项辅料单价</t>
  </si>
  <si>
    <t>操作类型为辅料的单价</t>
  </si>
  <si>
    <t>单项辅料用量</t>
  </si>
  <si>
    <t>操作类型为辅料的辅料用量</t>
  </si>
  <si>
    <t>单项辅料金额</t>
  </si>
  <si>
    <t>操作类型为辅料的折后材料费</t>
  </si>
  <si>
    <t>参考价格类</t>
  </si>
  <si>
    <r>
      <rPr>
        <strike/>
        <sz val="9"/>
        <color rgb="FF0070C0"/>
        <rFont val="微软雅黑"/>
        <family val="2"/>
        <charset val="134"/>
      </rPr>
      <t>与参考价相关的规则</t>
    </r>
    <r>
      <rPr>
        <sz val="9"/>
        <color rgb="FF0070C0"/>
        <rFont val="微软雅黑"/>
        <family val="2"/>
        <charset val="134"/>
      </rPr>
      <t xml:space="preserve">
配件参考价取值逻辑</t>
    </r>
  </si>
  <si>
    <r>
      <rPr>
        <sz val="9"/>
        <rFont val="微软雅黑"/>
        <family val="2"/>
        <charset val="134"/>
      </rPr>
      <t>1、涉及与不同渠道的参考价格相关的取值逻辑：若无特殊说明，应用端均按照以下统一逻辑获取：
本地价与机构层级关联，当无法获取到当前机构的本地价时，产品支持价格追溯逻辑，若各项目与产品建议逻辑不同，可通过数据配置层面或者代码层面自行处理：
1）优先获取协议价，若有协议价，直接取协议价作为参考价；
2）若无协议价，按照中支→分公司→总公司追溯本地价，参考价 = 本地价*进销差率；
3）在追溯过程中，若为空则追溯上一层级，直至追溯到≥0的金额为止，若追溯到总公司仍旧为空，则参考价为空；
2、规则逻辑中涉及到取最高/最低参考价：若无特殊说明，均按照以下统一逻辑获取:（以下逻辑为黑盒处理，各项目与下述产品建议不同，可在黑盒中做特殊取值处理，比如太保在使用低配高选规则时，若添加的是标准件，则不再取标准件对应的实例件价格了）
2.1、标准化实例配件：取同款型下，同一标准件下的所有实例配件中最低参考价；
2.2、非标准化实例配件：只有唯一的实例配件，则取配件本身的价格作为最低参考价；
2.3、标准配件：</t>
    </r>
    <r>
      <rPr>
        <strike/>
        <sz val="9"/>
        <rFont val="微软雅黑"/>
        <family val="2"/>
        <charset val="134"/>
      </rPr>
      <t>无参考价（无需对应到实例件获取实例件上的参考价，点选添加了有实例件的标准件则触发规则“存在实例配件，点选了标准件”）</t>
    </r>
    <r>
      <rPr>
        <sz val="9"/>
        <rFont val="微软雅黑"/>
        <family val="2"/>
        <charset val="134"/>
      </rPr>
      <t xml:space="preserve">
取同标准件ID下的多个实例件中的最低价格作为最低参考价；
2.4、自定义配件：根据自定义配件匹配逻辑获取参考价</t>
    </r>
    <r>
      <rPr>
        <strike/>
        <sz val="9"/>
        <rFont val="微软雅黑"/>
        <family val="2"/>
        <charset val="134"/>
      </rPr>
      <t>，即匹配到唯一实例件，该实例件对应的参考价；</t>
    </r>
    <r>
      <rPr>
        <sz val="9"/>
        <rFont val="微软雅黑"/>
        <family val="2"/>
        <charset val="134"/>
      </rPr>
      <t>：
         匹配到唯一实例件，该实例件无对应标准件，则取该实例件作为最低参考价；该实例件有对应标准件，则取同标准件ID下的多个实例件中的最低价格作为最低参考价；
         匹配到唯一标准件，则取同标准件ID下的多个实例件中的最低价格作为最低参考价；
【注】若对应的参考价格为零或为空，则不击中规则；</t>
    </r>
  </si>
  <si>
    <r>
      <rPr>
        <strike/>
        <sz val="9"/>
        <color rgb="FF0070C0"/>
        <rFont val="微软雅黑"/>
        <family val="2"/>
        <charset val="134"/>
      </rPr>
      <t>与参考工时费相关的规则</t>
    </r>
    <r>
      <rPr>
        <sz val="9"/>
        <color rgb="FF0070C0"/>
        <rFont val="微软雅黑"/>
        <family val="2"/>
        <charset val="134"/>
      </rPr>
      <t xml:space="preserve">
工时参考费取值逻辑</t>
    </r>
  </si>
  <si>
    <r>
      <rPr>
        <sz val="9"/>
        <rFont val="微软雅黑"/>
        <family val="2"/>
        <charset val="134"/>
      </rPr>
      <t>1、涉及工时参考费相关的取值逻辑：若无特殊说明，应用端均按照以下统一逻辑获取：
1）点选工时项目根据工时项目ID获取工时参考费；
2）自定义工时项目先根据“definition自定义配件匹配”逻辑进行匹配，匹配到点选配件，则根据该配件获取工时参考费；若未匹配到点选配件，则继续使用自定义项目名称精确匹配款型内与配件无关的唯一工时项目获取工时参考费；
3）</t>
    </r>
    <r>
      <rPr>
        <sz val="9"/>
        <color rgb="FF0070C0"/>
        <rFont val="微软雅黑"/>
        <family val="2"/>
        <charset val="134"/>
      </rPr>
      <t>相同定损机构/修理厂机构以及车系code范围内的、对应工时价格类型（若项目上没有工时价格类型则使用修理厂类型）</t>
    </r>
    <r>
      <rPr>
        <sz val="9"/>
        <rFont val="微软雅黑"/>
        <family val="2"/>
        <charset val="134"/>
      </rPr>
      <t>，优先获取本地工时参考费，若本地工时参考费为0或空，则追溯系统工时参考费；
4）上述3）为组件建议取值逻辑，各项目根据实际工时参考费情况进行取值，是否追溯可由各项目确定，应用端将管控标准的工时参考费传值给组件即可；
【注】</t>
    </r>
    <r>
      <rPr>
        <sz val="9"/>
        <color rgb="FF0070C0"/>
        <rFont val="微软雅黑"/>
        <family val="2"/>
        <charset val="134"/>
      </rPr>
      <t>若项目区分了维修程度（轻中重）和喷漆类型（全喷/半喷/补喷），则获取对应程度和类型的参考价；</t>
    </r>
    <r>
      <rPr>
        <sz val="9"/>
        <rFont val="微软雅黑"/>
        <family val="2"/>
        <charset val="134"/>
      </rPr>
      <t>若对应的工时参考费为零或为空，则不击中规则；</t>
    </r>
  </si>
  <si>
    <r>
      <rPr>
        <sz val="9"/>
        <color rgb="FF0070C0"/>
        <rFont val="微软雅黑"/>
        <family val="2"/>
        <charset val="134"/>
      </rPr>
      <t>折后</t>
    </r>
    <r>
      <rPr>
        <sz val="9"/>
        <rFont val="微软雅黑"/>
        <family val="2"/>
        <charset val="134"/>
      </rPr>
      <t>配件参考价</t>
    </r>
  </si>
  <si>
    <r>
      <rPr>
        <strike/>
        <sz val="9"/>
        <color rgb="FF0070C0"/>
        <rFont val="微软雅黑"/>
        <family val="2"/>
        <charset val="134"/>
      </rPr>
      <t>配件参考价格*进销差率</t>
    </r>
    <r>
      <rPr>
        <sz val="9"/>
        <color rgb="FF0070C0"/>
        <rFont val="微软雅黑"/>
        <family val="2"/>
        <charset val="134"/>
      </rPr>
      <t>配件参考价格*配件折扣率*（1+管理费率）
【注】是否加乘（1+管理费率）由项目决定，若项目上无管理费率，则无需加乘管理费率</t>
    </r>
  </si>
  <si>
    <t>配件系统参考价</t>
  </si>
  <si>
    <t>系统价格方案对应的参考价格*进销差率</t>
  </si>
  <si>
    <r>
      <rPr>
        <sz val="9"/>
        <color rgb="FF0070C0"/>
        <rFont val="微软雅黑"/>
        <family val="2"/>
        <charset val="134"/>
      </rPr>
      <t>折后</t>
    </r>
    <r>
      <rPr>
        <sz val="9"/>
        <rFont val="微软雅黑"/>
        <family val="2"/>
        <charset val="134"/>
      </rPr>
      <t>配件最高参考价</t>
    </r>
  </si>
  <si>
    <r>
      <rPr>
        <strike/>
        <sz val="9"/>
        <color rgb="FF0070C0"/>
        <rFont val="微软雅黑"/>
        <family val="2"/>
        <charset val="134"/>
      </rPr>
      <t>配件最高参考价格*进销差率</t>
    </r>
    <r>
      <rPr>
        <sz val="9"/>
        <color rgb="FF0070C0"/>
        <rFont val="微软雅黑"/>
        <family val="2"/>
        <charset val="134"/>
      </rPr>
      <t>配件最高参考价格*配件折扣率*（1+管理费率）
【注】是否加乘（1+管理费率）由项目决定，若项目上无管理费率，则无需加乘管理费率</t>
    </r>
  </si>
  <si>
    <r>
      <rPr>
        <sz val="9"/>
        <color rgb="FF0070C0"/>
        <rFont val="微软雅黑"/>
        <family val="2"/>
        <charset val="134"/>
      </rPr>
      <t>折后</t>
    </r>
    <r>
      <rPr>
        <sz val="9"/>
        <rFont val="微软雅黑"/>
        <family val="2"/>
        <charset val="134"/>
      </rPr>
      <t>配件最低参考价</t>
    </r>
  </si>
  <si>
    <r>
      <rPr>
        <strike/>
        <sz val="9"/>
        <color rgb="FF0070C0"/>
        <rFont val="微软雅黑"/>
        <family val="2"/>
        <charset val="134"/>
      </rPr>
      <t>配件最低参考价格*进销差率</t>
    </r>
    <r>
      <rPr>
        <sz val="9"/>
        <color rgb="FF0070C0"/>
        <rFont val="微软雅黑"/>
        <family val="2"/>
        <charset val="134"/>
      </rPr>
      <t>配件最低参考价格*配件折扣率*（1+管理费率）
【注】是否加乘（1+管理费率）由项目决定，若项目上无管理费率，则无需加乘管理费率</t>
    </r>
  </si>
  <si>
    <t>折后4S店参考价</t>
  </si>
  <si>
    <t>4S店参考价*配件折扣率*（1+管理费率）
【注】是否加乘（1+管理费率）由项目决定，若项目上无管理费率，则无需加乘管理费率</t>
  </si>
  <si>
    <t>4S店系统价</t>
  </si>
  <si>
    <t>全国一套的折前4S店价格</t>
  </si>
  <si>
    <t>配件建议用量</t>
  </si>
  <si>
    <t>配件的系统建议用量</t>
  </si>
  <si>
    <r>
      <rPr>
        <strike/>
        <sz val="9"/>
        <color rgb="FF0070C0"/>
        <rFont val="微软雅黑"/>
        <family val="2"/>
        <charset val="134"/>
      </rPr>
      <t>参考折后维修费</t>
    </r>
    <r>
      <rPr>
        <sz val="9"/>
        <color rgb="FF0070C0"/>
        <rFont val="微软雅黑"/>
        <family val="2"/>
        <charset val="134"/>
      </rPr>
      <t xml:space="preserve">
折后维修参考费</t>
    </r>
  </si>
  <si>
    <r>
      <rPr>
        <strike/>
        <sz val="9"/>
        <color rgb="FF0070C0"/>
        <rFont val="微软雅黑"/>
        <family val="2"/>
        <charset val="134"/>
      </rPr>
      <t>参考折后维修费</t>
    </r>
    <r>
      <rPr>
        <sz val="9"/>
        <color rgb="FF0070C0"/>
        <rFont val="微软雅黑"/>
        <family val="2"/>
        <charset val="134"/>
      </rPr>
      <t xml:space="preserve">
维修参考费*工时折扣</t>
    </r>
  </si>
  <si>
    <r>
      <rPr>
        <strike/>
        <sz val="9"/>
        <color rgb="FF0070C0"/>
        <rFont val="微软雅黑"/>
        <family val="2"/>
        <charset val="134"/>
      </rPr>
      <t>参考折后拆装费</t>
    </r>
    <r>
      <rPr>
        <sz val="9"/>
        <color rgb="FF0070C0"/>
        <rFont val="微软雅黑"/>
        <family val="2"/>
        <charset val="134"/>
      </rPr>
      <t xml:space="preserve">
折后拆装参考费</t>
    </r>
  </si>
  <si>
    <r>
      <rPr>
        <strike/>
        <sz val="9"/>
        <color rgb="FF0070C0"/>
        <rFont val="微软雅黑"/>
        <family val="2"/>
        <charset val="134"/>
      </rPr>
      <t>参考折后拆装费</t>
    </r>
    <r>
      <rPr>
        <sz val="9"/>
        <color rgb="FF0070C0"/>
        <rFont val="微软雅黑"/>
        <family val="2"/>
        <charset val="134"/>
      </rPr>
      <t xml:space="preserve">
拆装参考费*工时折扣</t>
    </r>
  </si>
  <si>
    <t>折后换件工时参考费</t>
  </si>
  <si>
    <r>
      <rPr>
        <strike/>
        <sz val="9"/>
        <color rgb="FF0070C0"/>
        <rFont val="微软雅黑"/>
        <family val="2"/>
        <charset val="134"/>
      </rPr>
      <t>参考折后拆装费</t>
    </r>
    <r>
      <rPr>
        <sz val="9"/>
        <color rgb="FF0070C0"/>
        <rFont val="微软雅黑"/>
        <family val="2"/>
        <charset val="134"/>
      </rPr>
      <t xml:space="preserve">
换件工时参考费*工时折扣</t>
    </r>
  </si>
  <si>
    <r>
      <rPr>
        <strike/>
        <sz val="9"/>
        <color rgb="FF0070C0"/>
        <rFont val="微软雅黑"/>
        <family val="2"/>
        <charset val="134"/>
      </rPr>
      <t>折后参考喷漆费</t>
    </r>
    <r>
      <rPr>
        <sz val="9"/>
        <color rgb="FF0070C0"/>
        <rFont val="微软雅黑"/>
        <family val="2"/>
        <charset val="134"/>
      </rPr>
      <t xml:space="preserve">
折后喷漆参考费</t>
    </r>
  </si>
  <si>
    <r>
      <rPr>
        <strike/>
        <sz val="9"/>
        <color rgb="FF0070C0"/>
        <rFont val="微软雅黑"/>
        <family val="2"/>
        <charset val="134"/>
      </rPr>
      <t>参考折后喷漆费</t>
    </r>
    <r>
      <rPr>
        <sz val="9"/>
        <color rgb="FF0070C0"/>
        <rFont val="微软雅黑"/>
        <family val="2"/>
        <charset val="134"/>
      </rPr>
      <t xml:space="preserve">
拆装参考费*工时折扣*多面喷漆折扣
【注】是否加乘多面喷漆折扣由项目考虑决定</t>
    </r>
  </si>
  <si>
    <r>
      <rPr>
        <strike/>
        <sz val="9"/>
        <color rgb="FF0070C0"/>
        <rFont val="微软雅黑"/>
        <family val="2"/>
        <charset val="134"/>
      </rPr>
      <t>参考喷漆费</t>
    </r>
    <r>
      <rPr>
        <sz val="9"/>
        <color rgb="FF0070C0"/>
        <rFont val="微软雅黑"/>
        <family val="2"/>
        <charset val="134"/>
      </rPr>
      <t xml:space="preserve">
喷漆参考费</t>
    </r>
  </si>
  <si>
    <r>
      <rPr>
        <strike/>
        <sz val="9"/>
        <color rgb="FF0070C0"/>
        <rFont val="微软雅黑"/>
        <family val="2"/>
        <charset val="134"/>
      </rPr>
      <t>参考整车喷漆费</t>
    </r>
    <r>
      <rPr>
        <sz val="9"/>
        <color rgb="FF0070C0"/>
        <rFont val="微软雅黑"/>
        <family val="2"/>
        <charset val="134"/>
      </rPr>
      <t xml:space="preserve">
折前的喷漆参考费，没有加乘工时折扣和多面喷漆折扣
【注】是否加乘工时折扣和多面喷漆折扣由项目决定，目前仅太平一条规则使用【0109010017多幅油漆未打折】</t>
    </r>
  </si>
  <si>
    <t>参考整车喷漆费</t>
  </si>
  <si>
    <t>辅料参考单价</t>
  </si>
  <si>
    <t>辅料参考最高价</t>
  </si>
  <si>
    <t>辅料参考用量</t>
  </si>
  <si>
    <t>辅料的最大建议用量</t>
  </si>
  <si>
    <t>辅料参考总价</t>
  </si>
  <si>
    <t>对应辅料最高单价*最大用量</t>
  </si>
  <si>
    <t>其他费用类</t>
  </si>
  <si>
    <t>新车购置价</t>
  </si>
  <si>
    <t>优先获取车型对应的厂方指导价，若厂方指导价无则获取新车购置价</t>
  </si>
  <si>
    <t>车损险保额</t>
  </si>
  <si>
    <t>保单中对应的车损险保额（单元：万）</t>
  </si>
  <si>
    <t>施救费</t>
  </si>
  <si>
    <t>定损任务对应的施救费用</t>
  </si>
  <si>
    <t>整单管理费</t>
  </si>
  <si>
    <t>整单类的管理费，损失项目类的金额无需考虑整单管理费</t>
  </si>
  <si>
    <t>整单残值（修复定损）</t>
  </si>
  <si>
    <t>修复定损任务对应的整单残值金额</t>
  </si>
  <si>
    <t>整车残值</t>
  </si>
  <si>
    <t>全损任务对应的整车残值金额</t>
  </si>
  <si>
    <t>定损金额</t>
  </si>
  <si>
    <t>修复定损且非一次性协议定损</t>
  </si>
  <si>
    <r>
      <rPr>
        <sz val="9"/>
        <rFont val="微软雅黑"/>
        <family val="2"/>
        <charset val="134"/>
      </rPr>
      <t xml:space="preserve">∑配件折后材料费+∑折后维修费+∑折后喷漆费+∑折后拆装费+∑辅料折后材料费-∑残值总计-∑折旧总计-管理费，不含施救费
</t>
    </r>
    <r>
      <rPr>
        <sz val="9"/>
        <color rgb="FF0070C0"/>
        <rFont val="微软雅黑"/>
        <family val="2"/>
        <charset val="134"/>
      </rPr>
      <t>注：管理费是考虑到各项目实际情况来的，如果管理费是在配件中计算过的，不用在扣除了，那就不会有单独的管理费了，如果项目上管理费是打包的，那就作为管理费单独扣除</t>
    </r>
  </si>
  <si>
    <t>修复定损且为一次性协议定损</t>
  </si>
  <si>
    <t>一次性协议的打包定损金额</t>
  </si>
  <si>
    <t>实际全损/推定全损</t>
  </si>
  <si>
    <t>全损方式下的打包定损金额</t>
  </si>
  <si>
    <t>损失金额</t>
  </si>
  <si>
    <t>定损金额（修复定损且非一次性协议定损）及其他费用的总和</t>
  </si>
  <si>
    <t>定损金额（修复定损且为一次性协议定损）及其他费用的总和</t>
  </si>
  <si>
    <t>定损金额（实际全损/推定全损）及其他费用的总和</t>
  </si>
  <si>
    <t>项目数</t>
  </si>
  <si>
    <t>项目数根据Line来进行计算，1个Line=1个定损项目数</t>
  </si>
  <si>
    <t>单项换件金额</t>
  </si>
  <si>
    <t>操作类型为换件的单项配件金额+单项拆装费+单项喷漆费</t>
  </si>
  <si>
    <t>总配件金额</t>
  </si>
  <si>
    <t>所有换件项目对应的单项配件金额之和</t>
  </si>
  <si>
    <t>换件总金额</t>
  </si>
  <si>
    <t>所有换件项目的单项换件金额之和</t>
  </si>
  <si>
    <t>总喷漆费用</t>
  </si>
  <si>
    <t>单项喷漆费用之和</t>
  </si>
  <si>
    <t>总维修费用</t>
  </si>
  <si>
    <t>单项维修费用之和</t>
  </si>
  <si>
    <t>总拆装费用</t>
  </si>
  <si>
    <t>单项拆装费用之和</t>
  </si>
  <si>
    <t>单项工时金额</t>
  </si>
  <si>
    <t>换件项目：折后拆装费+折后喷漆费</t>
  </si>
  <si>
    <t>维修（包括外修）操作：折后维修费+折后拆装费+折后喷漆费</t>
  </si>
  <si>
    <t>喷漆操作：折后拆装费+折后喷漆费</t>
  </si>
  <si>
    <t>拆装操作：折后拆装费</t>
  </si>
  <si>
    <t>工时总金额</t>
  </si>
  <si>
    <t>单项工时金额之和+工时扣减金额</t>
  </si>
  <si>
    <t>辅料总金额</t>
  </si>
  <si>
    <t>单项辅料金额之和</t>
  </si>
  <si>
    <t>计算结果取值</t>
  </si>
  <si>
    <t>规则中涉及“比例”计算时，计算结果四舍五入，并保留两位小数</t>
  </si>
  <si>
    <t>参数配置定义</t>
  </si>
  <si>
    <t>定义</t>
  </si>
  <si>
    <t>参数配置类型以及格式说明</t>
  </si>
  <si>
    <t>若无特殊描述，参数类型按照下述逻辑进行展示：
1、文本框形式的参数，支持配置多个值，若一个参数在有多个配置项，在系统配置项中以中文“，”分割。如Code若有001、002，则配置参数为“001，002”；
2、不同的配置类型对应的参数格式会存在差异，当配置类型为单一式配置时，单选/复选框为CheckBox类型进行点选，当配置类型为阶梯式时，单选/复选框为下拉点选类型；</t>
  </si>
  <si>
    <t>区间参数格式</t>
  </si>
  <si>
    <t>规则中的阀值或分支范围，在无描述时，一般采用左开右闭的原则</t>
  </si>
  <si>
    <t>案件任务范围</t>
  </si>
  <si>
    <t>无描述时，所有规则均不校验状态为“注销”的任务或案件；
除特殊描述外，规则中涉及的定损任务中的数据01状态，获取当前环节中的最新数据；
无描述时，规则中涉及到历史出险案件记录的逻辑判断中，仅获取正常定核损结束的历史案件信息；</t>
  </si>
  <si>
    <t>损失项目范围</t>
  </si>
  <si>
    <t>无描述时，所有规则均不校验状态为“无效”损失项目，但已添加上的损失项目除外；</t>
  </si>
  <si>
    <t>code相关参数配置</t>
  </si>
  <si>
    <t>3. 涉及品牌、配件、工时、辅料相关的规则，相关有Code和描述的击中规则如下：
3.1 厂牌/车系以厂牌/车系Code击中
3.2 配件以配件名称/标准件ID击中
3.3 工时项目以ID或者描述（精准/模糊）击中
3.4 辅料以Code或者描述（精确）击中</t>
  </si>
  <si>
    <t>关联参数配置说明</t>
  </si>
  <si>
    <t>关联参数场景说明：
1、例如车系+标准件关联参数：包括以下场景：指某车系下的某些特定配件{"CN00101":{“id”:["1","2"]，“name”:["前保","前保险杠外皮"]}}；或指所有车系下的配件{"ALL":{“id”:["1","2"]，“name”:["前保","前保险杠外皮"]}}；或指某车系下的所有配件{"CN00101":[]}
2、例如厂牌+辅料的关联参数：可指某厂牌下的辅料{"CN001":{“id”:["20","30"]，“name”["玻璃胶","发动机油"]}}；或指所有厂牌下的辅料{"ALL":{“id”:["20","30"]，“name”["玻璃胶","发动机油"]}}；或指某厂牌下的所有辅料{"CN001":[]}
3、例如辅料+配件关联参数：可指某辅料下的配件关联关系[{ "辅料code1": {"id": ["1", "2"], "name": ["发动机罩", "左前大灯"] }}, { "辅料code2": { "id": ["1", "2"], "name": ["发动机罩", "左前大灯"]}}]；或指单独某辅料{ "辅料code1": {}}；或指某些配件{ "ALL": { "id": ["1", "2"], "name": ["发动机罩", "左前大灯"]}}</t>
  </si>
  <si>
    <t>费用类型逻辑说明</t>
  </si>
  <si>
    <t>1.当前规则逻辑中涉及到损失项目的校验，若无特殊描述时，均为当前损失项目存在且对应的费用类型＞0的场景；
2.其中按照换修同界面的形式，费用类型根据损失项目的操作类型进行区分，区分场景如下：
2.1.操作类型为换件，对应的费用类型为折后材料费；
2.2.操作类型为维修，对应的费用类型为折后维修费；
2.3.操作类型为喷漆，对应的费用类型为折后喷漆费；
2.4.操作类型为拆装，对应的费用类型为折后拆装费；
2.5.操作类型为辅料，对应的费用类型为单项辅料金额（即折后材料费）；</t>
  </si>
  <si>
    <t>剔除参数场景范围</t>
  </si>
  <si>
    <t>不同规则级别中除外参数的剔除逻辑，如逻辑中无特殊描述，则按照以下逻辑进行处理：
整单类：整单类规则中的剔除参数针对于整条规则；
项目类：项目类规则中的剔除参数针对于损失项目，即非剔除参数的损失项目，若满足公共逻辑正常触发规则；</t>
  </si>
  <si>
    <t>外修项目</t>
  </si>
  <si>
    <t>规则逻辑中无特殊说明时，外修项目正常参与逻辑校验；维修与外修费用均取折后维修费，折后拆装费。</t>
  </si>
  <si>
    <t>停产替代件</t>
  </si>
  <si>
    <t>规则逻辑中无特殊说明时，停产替代件正常参与逻辑校验；</t>
  </si>
  <si>
    <t>备注：每条规则中，若无特殊描述或说明，遵循上述定义描述</t>
  </si>
  <si>
    <t>损失项目相关描述</t>
  </si>
  <si>
    <t>款型范围内的配件类型</t>
  </si>
  <si>
    <t>按照当前的基础数据加工类型，款型范围内的配件类型包括有实例件、标准件以及加装件；--应用逻辑</t>
  </si>
  <si>
    <t>自定义配件的匹配场景</t>
  </si>
  <si>
    <r>
      <rPr>
        <sz val="9"/>
        <rFont val="微软雅黑"/>
        <family val="2"/>
        <charset val="134"/>
      </rPr>
      <t xml:space="preserve">自定义配件项目的匹配场景（配件）：
场景一：自定义配件通过名称+编码，精确匹配款型内唯一实例件；
场景二：自定义配件通过编码，精确匹配款型内唯一实例件；
场景三：自定义配件通过名称，精确匹配款型内唯一实例件；
场景四：自定义配件通过名称，精确匹配款型内唯一标准件；
</t>
    </r>
    <r>
      <rPr>
        <sz val="9"/>
        <color rgb="FF0070C0"/>
        <rFont val="微软雅黑"/>
        <family val="2"/>
        <charset val="134"/>
      </rPr>
      <t>场景五：自定义配件通过名称，精确匹配款型内唯一加装件；</t>
    </r>
    <r>
      <rPr>
        <sz val="9"/>
        <rFont val="微软雅黑"/>
        <family val="2"/>
        <charset val="134"/>
      </rPr>
      <t xml:space="preserve">
场景六：自定义配件通过别名，精确匹配款型内唯一标准件，且在当前款型内存在唯一实例件；
场景七：自定义配件通过别名，精确匹配款型内唯一标准件；
【说明】：
1、上述匹配过程由应用端进行匹配后进行数据组装；
2、若某场景匹配到非唯一，则认为匹配失败，继续执行下一步；
3、配件编码和配件名称的匹配逻辑：去除空格和所有特殊符号</t>
    </r>
    <r>
      <rPr>
        <sz val="9"/>
        <color rgb="FF0070C0"/>
        <rFont val="微软雅黑"/>
        <family val="2"/>
        <charset val="134"/>
      </rPr>
      <t>，去除“加装”字样</t>
    </r>
    <r>
      <rPr>
        <sz val="9"/>
        <rFont val="微软雅黑"/>
        <family val="2"/>
        <charset val="134"/>
      </rPr>
      <t xml:space="preserve">；
4、上述场景中“款型内唯一实例件”指的是应用端定型后加载的全量配件中的唯一实例件，包括款型配件、车系配件（一码一件匹配到的车系配件）、一码一件；
5、场景二中，自定义配件通过名称匹配，应用端会用自定义配件名称与实例件名称匹配一遍，未匹配上的再与实例件原厂件名称匹配一遍；
</t>
    </r>
    <r>
      <rPr>
        <sz val="9"/>
        <color rgb="FF0070C0"/>
        <rFont val="微软雅黑"/>
        <family val="2"/>
        <charset val="134"/>
      </rPr>
      <t>6、自定义配件匹配到点选配件，点选配件有“加装件”标识，则视为该自定义配件为加装件；</t>
    </r>
  </si>
  <si>
    <t>自定义辅料的匹配场景</t>
  </si>
  <si>
    <t>无描述时，规则的校验范围若包含自定义辅料，匹配逻辑为：
1. 自定义辅料通过名称，精确匹配对应的辅料
2. 自定义辅料通过别名系统，精确匹配对应的辅料</t>
  </si>
  <si>
    <t>配件参数的判断逻辑</t>
  </si>
  <si>
    <t>规则逻辑中配件参数的判断逻辑，例如描述为“若损失项目为A（配件名称）/B（标准件ID）时则不触发规则”，逻辑如下：
场景一：当添加的项目为实例配件时：
1、非标准化实例配件：通过当前项目的名称和参数A进行精确匹配；
2、标准化实例配件：通过对应的配件名称/标准件ID与参数A/B进行精确匹配；
场景二：当添加的项目为标准配件时：通过本身的配件名称/标准件ID与参数A/B进行精确匹配；
场景三：当添加的项目为自定义项目时，且逻辑校验中包括自定义项目，需要增加自定义项目名称的匹配逻辑，即：
1、根据当前规则逻辑中的自定义匹配范围匹配成功，则按照上述点选项目逻辑进行判断；
2、根据当前规则逻辑中的自定义匹配范围匹配不成功，则通过自定义本身的损失项目名称进行判断；</t>
  </si>
  <si>
    <t>工时参数的判断逻辑</t>
  </si>
  <si>
    <r>
      <rPr>
        <sz val="9"/>
        <color rgb="FF0070C0"/>
        <rFont val="微软雅黑"/>
        <family val="2"/>
        <charset val="134"/>
      </rPr>
      <t>规则逻辑中工时参数的判断逻辑，例如规则涉及“添加工时项目A（工时ID）/B（工时名称）”：
1、点选工时项目：通过本身的损失项目名称与对应的工时ID与参数A/B任一进行精确匹配；（该逻辑涵盖与配件有关的和无关的点选工时项目匹配）
2、自定义项目，且逻辑校验中包括自定义项目：</t>
    </r>
    <r>
      <rPr>
        <i/>
        <sz val="9"/>
        <color rgb="FFFF0000"/>
        <rFont val="微软雅黑"/>
        <family val="2"/>
        <charset val="134"/>
      </rPr>
      <t xml:space="preserve">
</t>
    </r>
    <r>
      <rPr>
        <sz val="9"/>
        <color rgb="FF0070C0"/>
        <rFont val="微软雅黑"/>
        <family val="2"/>
        <charset val="134"/>
      </rPr>
      <t>2.1、自定义项目按照下述逻辑匹配上点选项目，使用匹配上的点选项目的工时ID和名称与参数A/B任一进行精确匹配；
匹配逻辑同“自定义配件的匹配逻辑”（与配件有关）；自定义项目通过名称精确匹配款型内唯一辅助工时项目（与配件无关）；
2.2、匹配不到点选项目直接用自定义项目名称与参数B精确匹配；</t>
    </r>
  </si>
  <si>
    <t>同一损失项目的判断</t>
  </si>
  <si>
    <r>
      <rPr>
        <sz val="9"/>
        <rFont val="微软雅黑"/>
        <family val="2"/>
        <charset val="134"/>
      </rPr>
      <t>同一损失项目的场景逻辑如下：
【点选项目与点选项目】
1、损失项目对应的损失项目ID相同，则为同一损失项目；
2、损失项目对应的标准件ID相同，则为同一损失项目；</t>
    </r>
    <r>
      <rPr>
        <sz val="9"/>
        <color rgb="FF0070C0"/>
        <rFont val="微软雅黑"/>
        <family val="2"/>
        <charset val="134"/>
      </rPr>
      <t>（该判断涵盖有标准件ID的加装件匹配）</t>
    </r>
    <r>
      <rPr>
        <sz val="9"/>
        <rFont val="微软雅黑"/>
        <family val="2"/>
        <charset val="134"/>
      </rPr>
      <t xml:space="preserve">
3、损失项目对应的名称相同，则为同一损失项目；</t>
    </r>
    <r>
      <rPr>
        <sz val="9"/>
        <color rgb="FF0070C0"/>
        <rFont val="微软雅黑"/>
        <family val="2"/>
        <charset val="134"/>
      </rPr>
      <t>（该判断涵盖没有标准件ID的加装件匹配）</t>
    </r>
    <r>
      <rPr>
        <sz val="9"/>
        <rFont val="微软雅黑"/>
        <family val="2"/>
        <charset val="134"/>
      </rPr>
      <t xml:space="preserve">
【点选项目与自定义项目】
1、点选项目与自定义项目的名称/编码相同，则为同一损失项目；
2、自定义项目通过名称、编码，别名（其中别名只取款型内匹配至唯一）精确匹配款型范围内的点选配件（包括实例件、标准件</t>
    </r>
    <r>
      <rPr>
        <sz val="9"/>
        <color rgb="FF0070C0"/>
        <rFont val="微软雅黑"/>
        <family val="2"/>
        <charset val="134"/>
      </rPr>
      <t>以及加装件</t>
    </r>
    <r>
      <rPr>
        <sz val="9"/>
        <rFont val="微软雅黑"/>
        <family val="2"/>
        <charset val="134"/>
      </rPr>
      <t>），最终获取标准件</t>
    </r>
    <r>
      <rPr>
        <sz val="9"/>
        <color rgb="FF0070C0"/>
        <rFont val="微软雅黑"/>
        <family val="2"/>
        <charset val="134"/>
      </rPr>
      <t>、加装件</t>
    </r>
    <r>
      <rPr>
        <sz val="9"/>
        <rFont val="微软雅黑"/>
        <family val="2"/>
        <charset val="134"/>
      </rPr>
      <t>的集合，与点选项目对应的标准件ID</t>
    </r>
    <r>
      <rPr>
        <sz val="9"/>
        <color rgb="FF0070C0"/>
        <rFont val="微软雅黑"/>
        <family val="2"/>
        <charset val="134"/>
      </rPr>
      <t>、加装件ID、加装件ID对应的标准件ID</t>
    </r>
    <r>
      <rPr>
        <sz val="9"/>
        <rFont val="微软雅黑"/>
        <family val="2"/>
        <charset val="134"/>
      </rPr>
      <t>若存在交集则为同一损失项目；
【自定义项目与自定义项目】
1、损失项目对应的损失项目ID相同，则为同一损失项目；
2、自定义项目与自定义项目的名称/编码相同，则为同一损失项目；
3、自定义项目分别通过名称、编码，别名（其中别名只取款型内匹配至唯一）精确匹配款型范围内的点选配件（包括实例件、标准件</t>
    </r>
    <r>
      <rPr>
        <sz val="9"/>
        <color rgb="FF0070C0"/>
        <rFont val="微软雅黑"/>
        <family val="2"/>
        <charset val="134"/>
      </rPr>
      <t>以及加装件</t>
    </r>
    <r>
      <rPr>
        <sz val="9"/>
        <rFont val="微软雅黑"/>
        <family val="2"/>
        <charset val="134"/>
      </rPr>
      <t>），最终获取标准件</t>
    </r>
    <r>
      <rPr>
        <sz val="9"/>
        <color rgb="FF0070C0"/>
        <rFont val="微软雅黑"/>
        <family val="2"/>
        <charset val="134"/>
      </rPr>
      <t>、加装件</t>
    </r>
    <r>
      <rPr>
        <sz val="9"/>
        <rFont val="微软雅黑"/>
        <family val="2"/>
        <charset val="134"/>
      </rPr>
      <t>的集合，两个集合内标准件ID</t>
    </r>
    <r>
      <rPr>
        <sz val="9"/>
        <color rgb="FF0070C0"/>
        <rFont val="微软雅黑"/>
        <family val="2"/>
        <charset val="134"/>
      </rPr>
      <t>、加装件ID、加装件ID对应的标准件ID</t>
    </r>
    <r>
      <rPr>
        <sz val="9"/>
        <rFont val="微软雅黑"/>
        <family val="2"/>
        <charset val="134"/>
      </rPr>
      <t xml:space="preserve">存在交集则为同一损失项目；
【注】
1、规则逻辑判断中，同一损失项目的判断是与历史数据对比，若匹配至唯一则认为同一损失项目，若存在一对多的场景，则认为非同一损失项目；
2、针对于二次赔付的任务，无需判断损失项目ID；
3、上述逻辑中组件中会提供优调方案；
</t>
    </r>
    <r>
      <rPr>
        <sz val="9"/>
        <color rgb="FF0070C0"/>
        <rFont val="微软雅黑"/>
        <family val="2"/>
        <charset val="134"/>
      </rPr>
      <t>4、上述匹配逻辑中涉及到的自定义项目匹配，均需剔除自定义项目名称中的“加装”后进行匹配；</t>
    </r>
  </si>
  <si>
    <t>同一辅料项目的判断</t>
  </si>
  <si>
    <t>同一辅料项目的场景判断逻辑如下：
【点选辅料与点选辅料】
1、损失项目对应的损失项目ID相同，则为同一损失项目；
2、损失项目对应的辅料code相同，则为同一损失项目；
3、损失项目对应的辅料名称相同，则为同一损失项目；
【点选辅料与自定义辅料】
1、点选辅料名称与与自定义辅料名称相同，则为同一损失项目；
2、点选辅料别名与自定义辅料名称相同，则为同一损失项目；
【自定义辅料与自定义辅料】
1、损失项目对应的损失项目ID相同，则为同一损失项目；
2、自定义辅料与自定义辅料的损失项目名称相同，则为同一损失项目；
3、两个自定义辅料名称与同一个点选辅料的名称（包括别名）相同，则为同一损失项目；
【注】
1、规则逻辑判断中，同一损失项目的判断是与历史数据对比，若匹配至唯一则认为同一损失项目，若存在一对多的场景，则认为非同一损失项目；
2、针对于二次赔付的任务，无需判断损失项目ID；</t>
  </si>
  <si>
    <t>同一损失项目的历史赔付金额合并判断</t>
  </si>
  <si>
    <t>同一损失项目的历史赔付金额合并判断逻辑如下：
如国寿，二次赔付案件可以添加与原案件相同的损失项目，金额可以录入正值或负值，相当于对同一个项目可以做金额追加或冲减，针对这种情况，涉及到历史赔付案件中取配件单价或工时费作为参考值的规则，需考虑对于同一项目相同费用类型进行合并后再做为参考值
1、历史赔付案件中的同一损失项目判断逻辑：配件编码和配件名称均相同
2、同一损失项目相同费用类型金额合并需满足规则逻辑中的（以下条件以规则逻辑中的要求为准）同机构、同款型、同修理厂、同实例配件、同配件价格类型、同工时价格类型、同维修程度（轻中重）、同喷漆类型（全喷/半喷），若其中之一不满足则不作合并且该案件不作为校验参考值统计范围内；
3、当前涉及历史赔付案件取值的规则根据出险时间限定一个时间区间范围，同一案件下首次定损单和二次定损单对应的出险时间是相同的，所以不存在首次定损单和二次定损单不在同一个时间区间内的场景；</t>
  </si>
  <si>
    <t>其他业务场景类的相关逻辑</t>
  </si>
  <si>
    <t>同一辆车</t>
  </si>
  <si>
    <t>同一辆车的判断逻辑：在本保险公司的所有数据中，获取损失车辆VIN码或者车牌号与系统中出险案件的车辆进行精确匹配，优先使用VIN码匹配，若无VIN码则使用车牌号匹配，任一场景匹配成功认为是同一辆车；
注：其中VIN码或车牌号不符合规范，则不进行对比判断（视为无VIN码），规范标准为：
VIN码：参考规则0102020009【VIN码不符合规范】的判断逻辑；
车牌号：第一位为汉字（各省简介）+6/7位字符</t>
  </si>
  <si>
    <t>同一驾驶员</t>
  </si>
  <si>
    <t>同驾驶员的判断逻辑：在本保险公司的所有数据中，获取驾驶证号和证件号码+证件类型进行精确匹配，有驾驶证号使用驾驶证号匹配，若无则使用证件号码+证件类型进行匹配，认为是同一驾驶员；
注：规则逻辑中无特殊描述时均参考此逻辑</t>
  </si>
  <si>
    <t>同一事故</t>
  </si>
  <si>
    <t>通过事故号/案件号是否相同来进行判断</t>
  </si>
  <si>
    <t>玻璃件</t>
  </si>
  <si>
    <r>
      <rPr>
        <sz val="9"/>
        <rFont val="微软雅黑"/>
        <family val="2"/>
        <charset val="134"/>
      </rPr>
      <t>玻璃件的判断逻辑：:配件属性均为“glass_flag”或项目名称</t>
    </r>
    <r>
      <rPr>
        <sz val="9"/>
        <color rgb="FF0070C0"/>
        <rFont val="微软雅黑"/>
        <family val="2"/>
        <charset val="134"/>
      </rPr>
      <t>（转换前名称、转换后名称）</t>
    </r>
    <r>
      <rPr>
        <sz val="9"/>
        <rFont val="微软雅黑"/>
        <family val="2"/>
        <charset val="134"/>
      </rPr>
      <t>中包含“玻璃”【下述配件除外，即下述配件认为非（理赔）玻璃件】。
171 天窗玻璃、1657 全景天窗玻璃、1658 可活动天窗玻璃、10408 前天窗玻璃、10409 后天窗玻璃、10524 可活动天窗玻璃、10561 全景天窗玻璃、10572 前天窗总成、10573 后天窗总成、10918 后天窗前玻璃、10919 后天窗后玻璃、10920 全景天窗铅玻璃、10921 全景天窗后玻璃、3179 组合仪表玻璃、3115 天窗玻璃密封条、10923 后天窗玻璃密封条、11654 全景天窗后玻璃密封条、10924 前天窗玻璃密封条、11655 全景天窗前玻璃密封条、10925 全景天窗玻璃密封条1659 天窗玻璃（一）、1660 天窗玻璃（二）、1661 天窗玻璃（三）、1662 天窗玻璃（四）、1663 天窗玻璃（五）
注：
1、上述除外玻璃判断逻辑通过后台配置表的形式进行获取，通过名称或标准件ID进行精确匹配
2、规则逻辑中无特殊描述时均参考此逻辑</t>
    </r>
  </si>
  <si>
    <t xml:space="preserve">
</t>
  </si>
  <si>
    <t>新车购置价取值逻辑</t>
  </si>
  <si>
    <t>新车购置价的取值逻辑：应用端优先提供厂方指导价，若无厂方指导价则获取新车购置价，单位为万元</t>
  </si>
  <si>
    <t>定损金额的取值逻辑</t>
  </si>
  <si>
    <t>定损金额的取值逻辑：按照对应的定损方式进行取值，即修复定损则获取实际损失项目的定损金额，全损或一次性协议定勋则获取全损/协议定损金额；
注：规则逻辑中无特殊描述时均参考此逻辑</t>
  </si>
  <si>
    <t>新单类案件的判断逻辑</t>
  </si>
  <si>
    <r>
      <rPr>
        <sz val="9"/>
        <rFont val="微软雅黑"/>
        <family val="2"/>
        <charset val="134"/>
      </rPr>
      <t xml:space="preserve">【业务场景】：
新单案件：即核赔重开，定核损任务已经完成，赔付金额已经支付给了客户，此时若需要增补或追加时；在同一张事故号下重新开一张新的定损任务进行单独录入；
原单案件：即单证退回，定核损任务已经完成，还为进入理算核赔环节（未支付状态），此时若需要增补或追加时，将原任务重新退回至定损环节进行补充定损，保留原任务中的损失项目；
【前提条件】：
规则逻辑中适用于二次赔付类的案件，同时参与逻辑判断的损失项目包括了本次二次赔付中添加的损失项目，例如：
a、0103010011【请检查总成与子配件同时存在的合理性】：二次赔付任务中添加了某总成件或某总成件下对应的子配件，否则不参与规则校验；
b、0101050006【总工时费过高】：二次赔付任务中添加了工时项目且存在工时费，否则不参与规则校验；
【是否需要与原任务合并判断】：
1、无需合并判断：针对于单个损失项目判断，并且逻辑中不涉及其他损失项目的逻辑判断，二次赔付任务将作为单独任务进行逻辑判断；
2、需合并判断：涉及到损失项目的关联以及任务维度的判断条件（例如定损金额、总费用合计类），则需要将二次赔付任务+原任务中的定损单数据进行合并判断；
【合并逻辑】：
</t>
    </r>
    <r>
      <rPr>
        <sz val="9"/>
        <color rgb="FF0070C0"/>
        <rFont val="微软雅黑"/>
        <family val="2"/>
        <charset val="134"/>
      </rPr>
      <t xml:space="preserve">1、以下信息不考虑与原任务是否一致：
1.1、出现原因、险别、损失程度、碰撞点、可行驶标识、损失车辆类型、定损方式、新车购置价/厂方指导价、车龄、出险时间；
1.2、逻辑中若涉及到车型的判断，二次赔付任务中若发生重定型场景，仅判断本次任务对应的车辆信息即可；
2、整单级别的规则：
2.1、不考虑款型是否一致；
2.2、定损金额、总工时费、总配件费、总辅料费、某类金额之和，不区分价格类型，合并判断；
3、损失项目级别的规则：
3.1、作为管控目标的损失项目必须在二次赔付任务中，否则不触发规则；
比如0104010016【常用修复方式维修为主的配件进行了更换】，管控目标为以修为主的配件，则该配件必须在二次赔付任务中才触发规则，若只在原单子里出现，二次赔付里没有添加，则不触发；
</t>
    </r>
    <r>
      <rPr>
        <sz val="9"/>
        <rFont val="微软雅黑"/>
        <family val="2"/>
        <charset val="134"/>
      </rPr>
      <t>3.2、同一项目的同一费用类型不考虑金额相加，例如原任务中存在配件A，金额为500元，二次赔付案件中又添加了配件A，补差价100元，规则逻辑中仍以500元和100元分别判断；</t>
    </r>
    <r>
      <rPr>
        <sz val="9"/>
        <color rgb="FF0070C0"/>
        <rFont val="微软雅黑"/>
        <family val="2"/>
        <charset val="134"/>
      </rPr>
      <t xml:space="preserve">
3.3、损失项目数：正常累加统计，不考虑是否为同一项目去重累加；
3.4、涉及关联损失项目规则：
场景一：损失项目A、B同时出现则触发，原单和当前二次赔付单子中的损失项目均合并校验，比如规则0104010025【已添加的配件互斥】
场景二：存在损失项目A，添加关联损失项目B则不触发，主损失项目不合并，关联损失项目需合并，比如规则0104010016【常用修复方式维修为主的配件进行了更换】</t>
    </r>
    <r>
      <rPr>
        <sz val="9"/>
        <rFont val="微软雅黑"/>
        <family val="2"/>
        <charset val="134"/>
      </rPr>
      <t xml:space="preserve">
</t>
    </r>
    <r>
      <rPr>
        <sz val="9"/>
        <color rgb="FF0070C0"/>
        <rFont val="微软雅黑"/>
        <family val="2"/>
        <charset val="134"/>
      </rPr>
      <t>4、依赖BI数据的规则：暂不考虑机构、修理厂类型发生变更；</t>
    </r>
    <r>
      <rPr>
        <sz val="9"/>
        <rFont val="微软雅黑"/>
        <family val="2"/>
        <charset val="134"/>
      </rPr>
      <t xml:space="preserve">
备注
1、规则逻辑中无特殊描述，均按照上述逻辑进行判断；</t>
    </r>
  </si>
  <si>
    <t>喷漆项目数的判断逻辑</t>
  </si>
  <si>
    <r>
      <rPr>
        <sz val="9"/>
        <color rgb="FF0070C0"/>
        <rFont val="微软雅黑"/>
        <family val="2"/>
        <charset val="134"/>
      </rPr>
      <t xml:space="preserve">【业务场景】：
太平升级过程中发现多面喷漆折扣算喷漆项目数的时候，涉及到合并喷漆项目算数量的情况，添加了配件前保险杠上、中、下段喷漆项目，但由于这三个配件都是对应前保险杠的，实操中是作为一整块喷漆项目来处理的，所以虽然添加的是三个喷漆项目，但是计算喷漆项目数时，只算“前保险杠”一个项目数；
【统一方案】
1)喷漆项目均按照基础数据的“多面喷漆”属性判断，即具有“多面喷漆”属性的喷漆项目参与计算（注：由项目决定参与多面喷漆折扣的喷漆项目，只是通过基础数据的“多面喷漆”属性字段传值给到组件）；
2)增加喷漆项目对应的“合并喷漆项目”字段，如果存在多个喷漆项目需要合并统计的话，就把对应的“合并喷漆项目”赋值，如“前保险杠上段、下段”都对应“前保险杠”，则“合并喷漆项目”字段赋值前保险杠；如果喷漆项目没有对应的合并喷漆项目，则“合并喷漆项目”字段为空即可，如“左前车门”无对应合并喷漆项目，则“合并喷漆项目”字段为空即可；相同的“合并喷漆项目”对应同一组，在计算喷漆项目数量时统计的是“组”的数量，举例说明：
</t>
    </r>
    <r>
      <rPr>
        <sz val="9"/>
        <color rgb="FF0070C0"/>
        <rFont val="Wingdings 2"/>
        <family val="1"/>
        <charset val="2"/>
      </rPr>
      <t></t>
    </r>
    <r>
      <rPr>
        <sz val="9"/>
        <color rgb="FF0070C0"/>
        <rFont val="微软雅黑"/>
        <family val="2"/>
        <charset val="134"/>
      </rPr>
      <t xml:space="preserve">当定损单同时添加“前保险杠上段、下段”喷漆时，这两个喷漆项目对应的是同一“合并喷漆项目”-前保险杠，那么作为1组，就算一个喷漆项目数量；
</t>
    </r>
    <r>
      <rPr>
        <sz val="9"/>
        <color rgb="FF0070C0"/>
        <rFont val="Wingdings 2"/>
        <family val="1"/>
        <charset val="2"/>
      </rPr>
      <t></t>
    </r>
    <r>
      <rPr>
        <sz val="9"/>
        <color rgb="FF0070C0"/>
        <rFont val="微软雅黑"/>
        <family val="2"/>
        <charset val="134"/>
      </rPr>
      <t>当定损单同时添加“前保险杠上段、下段、左前车门”时，前保险杠上段、下段对应同一组，算一个喷漆项目数量，左前车门对应另一组，就另算一个喷漆项目数量，这样按“组”统计的话，就是两个喷漆项目数量。</t>
    </r>
  </si>
  <si>
    <t>基础数据有关</t>
  </si>
  <si>
    <t>属性读取逻辑</t>
  </si>
  <si>
    <r>
      <rPr>
        <sz val="9"/>
        <color rgb="FF000000"/>
        <rFont val="微软雅黑"/>
        <family val="2"/>
        <charset val="134"/>
      </rPr>
      <t>当前基础数据加工的属性维度包括有：实例属性、车系属性和标准属性，</t>
    </r>
    <r>
      <rPr>
        <sz val="9"/>
        <color rgb="FF0070C0"/>
        <rFont val="微软雅黑"/>
        <family val="2"/>
        <charset val="134"/>
      </rPr>
      <t>具体属性配置及是否追溯均由应用端判断，可参见APD应用属性读取逻辑http://wiki.cccinfo.net/pages/viewpage.action?pageId=38437057）</t>
    </r>
    <r>
      <rPr>
        <sz val="9"/>
        <color rgb="FF000000"/>
        <rFont val="微软雅黑"/>
        <family val="2"/>
        <charset val="134"/>
      </rPr>
      <t xml:space="preserve">
1. 损失项目属性判断
   1.1如果该规则与配件属性或工时属性有关，则与规则对应的配件属性由组件调用方通过接口传递给组件，如果规则被击中，被击中规则会记录该损失项目属性为实例损失项目/标准损失项目。
   1.2如果该规则与配件属性、工时属性均有关，则与规则对应的配件属性及工时属性由组件调用方通过接口传递给组件，如规则被击中，被击中规则会记录该损失项目属性为：
   1）配件属性、工时属性均为实例配件实例工时记录该损失项目属性为实例损失项目
   2）配件属性、工时属性中存在标准配件或等级工时记录该损失项目属性为标准损失项目
  1.3 如果该规则与配件属性或工时属性均无关，则与规则对应的损失项目属性为Null
</t>
    </r>
    <r>
      <rPr>
        <sz val="9"/>
        <color rgb="FF0070C0"/>
        <rFont val="微软雅黑"/>
        <family val="2"/>
        <charset val="134"/>
      </rPr>
      <t xml:space="preserve">2.加装件属性判断
   2.1.加装件的属性由基础数据单独加工在加装件数据表中，涉及属性工种、用量、配件互斥；加装件的属性读取同标准件、实例件，管控同标准属性级别，适用于标准属性的统一降级机制；
   2.2.加装件的互斥关系对应有加装件ID、标准件ID，以下场景均为互斥关系
         1）加装件A与加装件B互斥，同时添加A与B，触发互斥；
         2）加装件A与加装件B互斥，A没有对应标准件，B对应标准件C，同时添加A与C，触发互斥；
         3）加装件A与加装件B互斥，A对应标准件D，B对应标准件C，同时添加D与C，触发互斥；
         4）加装件A与加装件B互斥，B对应标准件C，C对应实例件E，同时添加A与E，触发互斥；
         注：当同一标准件对应多个加装件，在判断互斥关系时，标准件需精确匹配到唯一则视为匹配成功，否则视为匹配失败
         </t>
    </r>
  </si>
  <si>
    <t>多关联属性配件校验逻辑</t>
  </si>
  <si>
    <r>
      <rPr>
        <sz val="9"/>
        <color rgb="FF0070C0"/>
        <rFont val="微软雅黑"/>
        <family val="2"/>
        <charset val="134"/>
      </rPr>
      <t xml:space="preserve">涉及总成包含关系、喷漆包含关系，下述以总成包含为例，说明配件校验逻辑：
在配件表中，总成配件没有配件属性，子配件上对应有总成件ID，该ID包括实例件partid、标准件standpartid；总成件ID的来源取值逻辑为：
1.当款型为终检完成，实例件只取对应的实例总成件ID（不会追溯取标准总成件ID），标准件则只取标准总成件ID来进行判断；
子配件为实例件，则只取该子配件对应的实例总成件ID（即总成件ID来源为实例件）用于判断总成互斥关系，若不存在实例总成件ID，无需追溯取标准总成件ID；
</t>
    </r>
    <r>
      <rPr>
        <i/>
        <sz val="9"/>
        <color rgb="FF0070C0"/>
        <rFont val="微软雅黑"/>
        <family val="2"/>
        <charset val="134"/>
      </rPr>
      <t>例如：实例配件A、B（AB存在总成包含关系），分别对应标准件a、b（ab间存在总成包含关系），当前所属款型为终检完成
当添加AB，根据实例件上的关系触发互斥校验；
当添加ab，根据标准件上的关系触发互斥校验；
当添加Ab或aB，不触发互斥校验；</t>
    </r>
    <r>
      <rPr>
        <sz val="9"/>
        <color rgb="FF0070C0"/>
        <rFont val="微软雅黑"/>
        <family val="2"/>
        <charset val="134"/>
      </rPr>
      <t xml:space="preserve">
2.当款型为非终检完成，则直接取标准总成件ID（即总成件ID来源为标准件）进行判断；
例如：实例配件A、B（AB存在总成包含关系），分别对应标准件a、b（ab间存在总成包含关系），当前所属款型为</t>
    </r>
    <r>
      <rPr>
        <sz val="9"/>
        <color rgb="FFFF0000"/>
        <rFont val="微软雅黑"/>
        <family val="2"/>
        <charset val="134"/>
      </rPr>
      <t>非</t>
    </r>
    <r>
      <rPr>
        <sz val="9"/>
        <color rgb="FF0070C0"/>
        <rFont val="微软雅黑"/>
        <family val="2"/>
        <charset val="134"/>
      </rPr>
      <t xml:space="preserve">终检完成
当添加AB、Ab、aB、ab均触发校验，根据标准件上的关系触发互斥校验；
</t>
    </r>
    <r>
      <rPr>
        <b/>
        <sz val="9"/>
        <color rgb="FF0070C0"/>
        <rFont val="微软雅黑"/>
        <family val="2"/>
        <charset val="134"/>
      </rPr>
      <t>注：
1.</t>
    </r>
    <r>
      <rPr>
        <sz val="9"/>
        <color rgb="FF0070C0"/>
        <rFont val="微软雅黑"/>
        <family val="2"/>
        <charset val="134"/>
      </rPr>
      <t>上述逻辑由应用端判断，对于终检完成款型，则按照实例件的实例属性、标准件的标准属性传给组件即可，对于终检未完成的款型，对于实例配件、标准配件只按照标准件属性传给组件即可；
2.对于多关联属性，如果属性来源为车系属性，不够准确，不会使用车系属性触发该类规则。（与APD5.0方案一致）</t>
    </r>
  </si>
  <si>
    <t>审核报告的展示逻辑</t>
  </si>
  <si>
    <t>标准值实际值的展示逻辑</t>
  </si>
  <si>
    <t xml:space="preserve">当无特殊描述时，审核报告的展示格式如下：
1、展示规则触发逻辑中对应的标准值和实际值，展示维度保持一致，例如标准值实际值均为百分比，或均为具体的金额；
2、标准值实际值仅展示对应的阀值，不展示对应值的说明（除个别规则会涉及多个值展示，增加值对应的文字说明，例如维修费：**元、拆装费：**元）；
3、阀值后增加对应的单位或符号，涉及场景包括，具体参考文档中审核报告中的描述内容：
a、金额相关：“元”/“万元”，保留小数点后两位，其中与金额相关的每万元增加英文逗号隔开；
b、占比相关：“%”，保留小数点后两位；
c、次数相关：“次”，保留正整数；
d、天数相关：“天”，保留小数点后一位；
e、个数相关：“个”，保留正整数；
f、里程数相关：“公里”，保留小数点后两位，千分位逗号隔开；
g、配件用量：保留正整数；
h、辅料用量：“对应单位”，保留小数点后两位；
i、时间相关：天数维度，保留小数点后一位；年份维度，保留小数点后两位；小时维度，保留小数点后两位（涉及截取问题统一向上取舍）
【注】：小数点后保留位数，当前为纯精度计算，截取展示
</t>
  </si>
  <si>
    <t>触发项目</t>
  </si>
  <si>
    <t>“规则级别”为“2-损失项目级别”的规则，若无特殊说明，均为按照触发的损失项目，单条展示触发规则</t>
  </si>
  <si>
    <t>配件来源</t>
  </si>
  <si>
    <r>
      <rPr>
        <sz val="9"/>
        <rFont val="微软雅黑"/>
        <family val="2"/>
        <charset val="134"/>
      </rPr>
      <t xml:space="preserve">1.基于当前基础数据加工情况，及应用上配件使用相关功能（扩大配件搜索、一码一件），目前定损单中除了本款型配件外，涉及的配件还包括：借用部分款型配件、整款借用配件、车型配件、车系配件；
  1）自动借用部分款型配件
       √基础数据发布应用时自动借用款型配件：标识-配件款型关系表
  2）整体借用款型配件
       √当前某些款型没有配件数据，基础数据加工时从其他款型上借用整体配件：标识-配件款型关系表
  3）车型配件
       √基础数据输出的配件精度为车型配件：标识-款型表配件精度为车型配件
  4）车系配件
       √基础数据输出的配件精度为车系配件：标识-款型表配件精度为车系配件
       √应用扩大搜索范围后从同车系下其他款型上借用的配件：标识-配件来源为CCC车系配件
     </t>
    </r>
    <r>
      <rPr>
        <strike/>
        <sz val="9"/>
        <rFont val="微软雅黑"/>
        <family val="2"/>
        <charset val="134"/>
      </rPr>
      <t xml:space="preserve">  √应用加载的与精时配件一对一对应上的车系配件：标识-配件来源为车系配件匹配成功</t>
    </r>
    <r>
      <rPr>
        <sz val="9"/>
        <rFont val="微软雅黑"/>
        <family val="2"/>
        <charset val="134"/>
      </rPr>
      <t xml:space="preserve">
  5）精时配件
       √配件来源为：款型配件匹配成功
       √配件来源为：车系配件匹配成功
       √配件来源为：匹配到CCC标准件 
       √配件来源为：一码一件
2.上述配件1）至5）虽然不是CCC加工在本款型下的配件，但是通过不同方式应用端加载配件时上述配件都会作为本款型配件显示，所以上述配件不触发“0104010027配件不属于该款型”；
3.上述配件标识均需应用段传输给组件；</t>
    </r>
  </si>
  <si>
    <t>有效损失项目参与校验的逻辑（CR5315）</t>
  </si>
  <si>
    <t>业务背景</t>
  </si>
  <si>
    <t>人保项目只在CCC中添加配件或工时项目，不录入费用，所以在首次提交返回邦邦之前没有相应的配件费或工时费，此时运行预审核时，若沿用统一逻辑“费用为空或0时，认为该费用不存在，不会触发规则”，导致一批规则无法触发，当前人保进行了优化，不再判断费用为0或空，而是通过费用类型的flag来判断损失项目有效进而参与校验；而当CCC提交返回到邦邦后，即可获取到邦邦系统录入的配件费和工时费，此时也可以运行预审核，并且在提交定损时，依然会强制运行预审核。针对人保当前的情况，规则组件优化对于损失项目是否有效的判断逻辑。</t>
  </si>
  <si>
    <t>2.1版本前判断逻辑</t>
  </si>
  <si>
    <r>
      <rPr>
        <sz val="9"/>
        <rFont val="微软雅黑"/>
        <family val="2"/>
        <charset val="134"/>
      </rPr>
      <t>应用端组装模型后规则逻辑触发之前，将损失项目金额为零的损失项目视为无效项目过滤掉，不参与规则逻辑校验；</t>
    </r>
    <r>
      <rPr>
        <i/>
        <sz val="9"/>
        <rFont val="微软雅黑"/>
        <family val="2"/>
        <charset val="134"/>
      </rPr>
      <t xml:space="preserve">（预审核时存在损失项目录入不规范的情况，可能导致误触发，所以未录入金额的损失项目不参与规则校验）
</t>
    </r>
    <r>
      <rPr>
        <sz val="9"/>
        <rFont val="微软雅黑"/>
        <family val="2"/>
        <charset val="134"/>
      </rPr>
      <t>规则判断统一逻辑：损失项目列表中针对同一行损失项目，只要有一个费用大于0则该损失项目为有效项目，例如添加前保杠换件，换件材料费=0，但同一行的喷漆费＞0，则该前保杠为有效项目</t>
    </r>
  </si>
  <si>
    <t>规则逻辑判断存在以下场景</t>
  </si>
  <si>
    <r>
      <rPr>
        <b/>
        <sz val="9"/>
        <rFont val="微软雅黑"/>
        <family val="2"/>
        <charset val="134"/>
      </rPr>
      <t>影响点1：</t>
    </r>
    <r>
      <rPr>
        <sz val="9"/>
        <rFont val="微软雅黑"/>
        <family val="2"/>
        <charset val="134"/>
      </rPr>
      <t>定损单中是否存在该项目，</t>
    </r>
    <r>
      <rPr>
        <strike/>
        <sz val="9"/>
        <rFont val="微软雅黑"/>
        <family val="2"/>
        <charset val="134"/>
      </rPr>
      <t>优先损失项目金额判断（现有逻辑），如果损失项目金额为0或空则再判断Flag标识，Flag标识为1的费用类型也参与校验；</t>
    </r>
    <r>
      <rPr>
        <sz val="9"/>
        <rFont val="微软雅黑"/>
        <family val="2"/>
        <charset val="134"/>
      </rPr>
      <t xml:space="preserve">按以下三种情况判断（折后单价作为触发条件正常判断）：
    1.1若规则有效项目原判断逻辑不区分操作类型、费用类型，则现逻辑也不区分，只要损失项目有效都参与校验；
</t>
    </r>
    <r>
      <rPr>
        <sz val="9"/>
        <rFont val="Wingdings 2"/>
        <family val="1"/>
        <charset val="2"/>
      </rPr>
      <t></t>
    </r>
    <r>
      <rPr>
        <sz val="9"/>
        <rFont val="微软雅黑"/>
        <family val="2"/>
        <charset val="134"/>
      </rPr>
      <t xml:space="preserve"> 例如：0104010026 (0101041000) 配件与车型配置不符
    1.2若规则有效项目原判断逻区分操作类型，则现逻辑也需限定操作类型对应的有效损失项目参与校验；
</t>
    </r>
    <r>
      <rPr>
        <sz val="9"/>
        <rFont val="Wingdings 2"/>
        <family val="1"/>
        <charset val="2"/>
      </rPr>
      <t></t>
    </r>
    <r>
      <rPr>
        <sz val="9"/>
        <rFont val="微软雅黑"/>
        <family val="2"/>
        <charset val="134"/>
      </rPr>
      <t xml:space="preserve"> 例如：0104010015 (0101080001) 配件已停产，且无替代件（规则中限定了换件操作触发校验）
    1.3若规则有效项目原判断逻区分费用类型，则现逻辑也需限定费用类型对应的有效损失项目参与校验；
</t>
    </r>
    <r>
      <rPr>
        <b/>
        <sz val="9"/>
        <rFont val="微软雅黑"/>
        <family val="2"/>
        <charset val="134"/>
      </rPr>
      <t>影响点2：</t>
    </r>
    <r>
      <rPr>
        <sz val="9"/>
        <rFont val="微软雅黑"/>
        <family val="2"/>
        <charset val="134"/>
      </rPr>
      <t xml:space="preserve">规则逻辑中剔除小金额配件，限定**金额＞某设定值才参与校验，或＜某设定值不参与校验，优先损失项目金额判断（现有逻辑），如果损失项目金额为0或空则再判断Flag标识，Flag标识为true的费用类型也参与校验；逻辑体中涉及到配件单价时，则优先判断配件单价＞0，若满足用配件单价判断，若不满足再判断折后配件费flag是否为true，为true也参与校验不考虑**金额限定；
</t>
    </r>
    <r>
      <rPr>
        <sz val="9"/>
        <rFont val="Wingdings 2"/>
        <family val="1"/>
        <charset val="2"/>
      </rPr>
      <t></t>
    </r>
    <r>
      <rPr>
        <sz val="9"/>
        <rFont val="微软雅黑"/>
        <family val="2"/>
        <charset val="134"/>
      </rPr>
      <t xml:space="preserve"> 例如： 0104010013（0101040006）低配高选（整单配件渠道），低于100元的配件不会进行校验
</t>
    </r>
    <r>
      <rPr>
        <b/>
        <sz val="9"/>
        <rFont val="微软雅黑"/>
        <family val="2"/>
        <charset val="134"/>
      </rPr>
      <t>影响点3：</t>
    </r>
    <r>
      <rPr>
        <sz val="9"/>
        <rFont val="微软雅黑"/>
        <family val="2"/>
        <charset val="134"/>
      </rPr>
      <t xml:space="preserve">规则逻辑中存在金额变化，例如金额增幅，前一次第一次比较等，或金额作为必要触发条件，需要用到具体金额才能触发校验，使用损失项目金额判断，Flag标识为1的费用类型不参与校验；（根据当前实现，调整后的公共逻辑有效项目包括了Flag标识为1的项目，所以对与单个损失项目、用量等需剔除Flag标识为1的项目，具体详见“有效损失项目-补充说明”）
</t>
    </r>
    <r>
      <rPr>
        <sz val="9"/>
        <rFont val="Wingdings 2"/>
        <family val="1"/>
        <charset val="2"/>
      </rPr>
      <t></t>
    </r>
    <r>
      <rPr>
        <sz val="9"/>
        <rFont val="微软雅黑"/>
        <family val="2"/>
        <charset val="134"/>
      </rPr>
      <t xml:space="preserve"> 例如：0107010046（0101050120）单项维修工时费高于前一次提交金额
             0108010001（0101040064）非4S店配件金额高于4S参考价
</t>
    </r>
    <r>
      <rPr>
        <b/>
        <sz val="9"/>
        <rFont val="微软雅黑"/>
        <family val="2"/>
        <charset val="134"/>
      </rPr>
      <t>影响点4：</t>
    </r>
    <r>
      <rPr>
        <sz val="9"/>
        <rFont val="微软雅黑"/>
        <family val="2"/>
        <charset val="134"/>
      </rPr>
      <t xml:space="preserve">规则逻辑中存在定损金额作为限定条件，比如排除小额案件，或仅针对小额案件校验，对于人保这种情况，部分规则可不考虑定损金额，仍需在CCC预审核阶段触发风险管控（记录在CCC核减内），定损金额的判断逻辑调整为：若定损单的定损金额大于0，则仍判断定损金额限定条件，若定损金额为0或空则追溯判断是否存在任一FLAG标识为1（且flag对应的金额为0或空）的有效项目，若存在则不考虑定损金额的限定条件，满足其他条件就触发管控；
</t>
    </r>
    <r>
      <rPr>
        <sz val="9"/>
        <rFont val="Wingdings 2"/>
        <family val="1"/>
        <charset val="2"/>
      </rPr>
      <t></t>
    </r>
    <r>
      <rPr>
        <sz val="9"/>
        <rFont val="微软雅黑"/>
        <family val="2"/>
        <charset val="134"/>
      </rPr>
      <t xml:space="preserve"> 例如：0104010030（0103020004）同时存在前档玻璃和雨量传感器，请核实合理性
</t>
    </r>
    <r>
      <rPr>
        <b/>
        <sz val="9"/>
        <rFont val="微软雅黑"/>
        <family val="2"/>
        <charset val="134"/>
      </rPr>
      <t>影响点5：</t>
    </r>
    <r>
      <rPr>
        <sz val="9"/>
        <rFont val="微软雅黑"/>
        <family val="2"/>
        <charset val="134"/>
      </rPr>
      <t xml:space="preserve">部分规则逻辑中涉及总费用、总用量、总项目数，均为应用计算后传给组件，按照当前实现方式，通用逻辑中FLAG标识为1也为有效项目，该类规则无需组件进行特殊处理，无需剔除FLAG标识为1的有效项目；
</t>
    </r>
    <r>
      <rPr>
        <sz val="9"/>
        <rFont val="Wingdings 2"/>
        <family val="1"/>
        <charset val="2"/>
      </rPr>
      <t></t>
    </r>
    <r>
      <rPr>
        <sz val="9"/>
        <rFont val="微软雅黑"/>
        <family val="2"/>
        <charset val="134"/>
      </rPr>
      <t xml:space="preserve"> 例如：0107010022（0101040049）请关注项目数量增幅/ 0107010024（0101080039）请关注配件用量增幅  /0107010026（0101048007）请关注总工时费增幅</t>
    </r>
    <r>
      <rPr>
        <b/>
        <sz val="9"/>
        <rFont val="微软雅黑"/>
        <family val="2"/>
        <charset val="134"/>
      </rPr>
      <t xml:space="preserve">
特殊说明：对配件单价进行管控的规则，有效损失项目按照上述影响点1处理，配件单价满足条件就触发规则(其他条件也同时满足)。原因：2.1版本前配件费为0（单价＞0，用量=0），但同一行的喷漆费或拆装费＞0，该损失项目的单价也参与校验，2.1版本维持现逻辑，增加Flag为true的项目，即配件费为0，Flag为true的有效项目，配件单价也参与校验</t>
    </r>
  </si>
  <si>
    <t>精时配件（CR5490）</t>
  </si>
  <si>
    <t>CCC应用端与精时离线EPC对接，EPC将VIN对应的配件清单提供给CCC使用，应用端将CCC配件数据与精时配件进行融合，融合后针对精时配件对管控的影响进行梳理</t>
  </si>
  <si>
    <t>精时配件(标准化)和精时(非标准化)存在如下影响</t>
  </si>
  <si>
    <r>
      <rPr>
        <sz val="9"/>
        <rFont val="微软雅黑"/>
        <family val="2"/>
        <charset val="134"/>
      </rPr>
      <t xml:space="preserve">1) 精时(非标准化)
a) 影响点1-1漏触发：精时配件(非标准化)无属性，导致规则管控漏触发，暂不考虑该影响；
</t>
    </r>
    <r>
      <rPr>
        <sz val="9"/>
        <rFont val="Wingdings 2"/>
        <family val="1"/>
        <charset val="2"/>
      </rPr>
      <t></t>
    </r>
    <r>
      <rPr>
        <sz val="9"/>
        <rFont val="微软雅黑"/>
        <family val="2"/>
        <charset val="134"/>
      </rPr>
      <t xml:space="preserve"> 例如：0104010032（0103010005）回收件未进行回收或残值处理
b) 影响点1-2漏触发：出现特定配件，就触发规则，如果特定配件是以标准件划分的则该类配件可能匹配不到CCC标准件则导致漏触发，暂不考虑该影响；
</t>
    </r>
    <r>
      <rPr>
        <sz val="9"/>
        <rFont val="Wingdings 2"/>
        <family val="1"/>
        <charset val="2"/>
      </rPr>
      <t></t>
    </r>
    <r>
      <rPr>
        <sz val="9"/>
        <rFont val="微软雅黑"/>
        <family val="2"/>
        <charset val="134"/>
      </rPr>
      <t xml:space="preserve"> 例如：0103010001(0101040014) 定损单中出现高金额配件
</t>
    </r>
    <r>
      <rPr>
        <sz val="9"/>
        <rFont val="Wingdings 2"/>
        <family val="1"/>
        <charset val="2"/>
      </rPr>
      <t></t>
    </r>
    <r>
      <rPr>
        <sz val="9"/>
        <rFont val="微软雅黑"/>
        <family val="2"/>
        <charset val="134"/>
      </rPr>
      <t xml:space="preserve"> 例如：特殊规则0107010015存在实例配件，点选了标准件；精时配件作为实例配件是存在的，但是没有与标准件关联上，导致漏触发；
c) 影响点1-3误触发：规则管控中涉及“出现关键配件未出现关联配件”均是以标准件建立关联关系，则该类配件可能匹配不到CCC标准件关联配件则导致误触发，优化方案见f)点；
</t>
    </r>
    <r>
      <rPr>
        <sz val="9"/>
        <rFont val="Wingdings 2"/>
        <family val="1"/>
        <charset val="2"/>
      </rPr>
      <t></t>
    </r>
    <r>
      <rPr>
        <sz val="9"/>
        <rFont val="微软雅黑"/>
        <family val="2"/>
        <charset val="134"/>
      </rPr>
      <t xml:space="preserve"> 例如：0104010016（0103011407）常用修复方式维修为主的配件进行了更换
d) 影响点1-4误触发：出现特定配件，不触发规则，导致误触发，优化方案见f)点；
</t>
    </r>
    <r>
      <rPr>
        <sz val="9"/>
        <rFont val="Wingdings 2"/>
        <family val="1"/>
        <charset val="2"/>
      </rPr>
      <t></t>
    </r>
    <r>
      <rPr>
        <sz val="9"/>
        <rFont val="微软雅黑"/>
        <family val="2"/>
        <charset val="134"/>
      </rPr>
      <t xml:space="preserve"> 例如：0103010001（0101040014）定损单中出现高金额配件
e) 影响点1-5误触发：精时配件(非标准化)无属性，导致规则管控误触发，优化方案见f)点；
</t>
    </r>
    <r>
      <rPr>
        <sz val="9"/>
        <rFont val="Wingdings 2"/>
        <family val="1"/>
        <charset val="2"/>
      </rPr>
      <t></t>
    </r>
    <r>
      <rPr>
        <sz val="9"/>
        <rFont val="微软雅黑"/>
        <family val="2"/>
        <charset val="134"/>
      </rPr>
      <t xml:space="preserve"> 例如：0106010005（0101080002）无车身焊接件，但添加了钣金胶
f) 针对上述误触发场景，建议方案（暂不处理，该类配件同CCC未标准化的实例配件）：
2) 精时配件(标准化)和精时(非标准化)：当前应用的处理是仅前台页面展示，不会入库，则在判断点选配件的范围中未包含精时配件；
a) 影响点2-1漏触发：自定义配件未与精时配件匹配导致漏触发
</t>
    </r>
    <r>
      <rPr>
        <sz val="9"/>
        <rFont val="Wingdings 2"/>
        <family val="1"/>
        <charset val="2"/>
      </rPr>
      <t></t>
    </r>
    <r>
      <rPr>
        <sz val="9"/>
        <rFont val="微软雅黑"/>
        <family val="2"/>
        <charset val="134"/>
      </rPr>
      <t xml:space="preserve"> 例如：0107010014（0101038016）自定义配件名称或编号与点选配件名称或编号相同；
</t>
    </r>
    <r>
      <rPr>
        <sz val="9"/>
        <rFont val="Wingdings 2"/>
        <family val="1"/>
        <charset val="2"/>
      </rPr>
      <t></t>
    </r>
    <r>
      <rPr>
        <sz val="9"/>
        <rFont val="微软雅黑"/>
        <family val="2"/>
        <charset val="134"/>
      </rPr>
      <t xml:space="preserve"> 漏触发不合理；
b) 影响点2-2误触发：自定义配件未与精时配件匹配导致误触发
待梳理到该场景的规则后补充
c) 影响点2-3误触发：取4S店参考价最高/最低的配件范围未包含精时配件，参考金额可能不准，导致误触发
d) 影响点2-4漏触发：取4S店参考价最高/最低的配件范围未包含精时配件，参考金额可能不准，导致漏触发
</t>
    </r>
    <r>
      <rPr>
        <sz val="9"/>
        <rFont val="Wingdings 2"/>
        <family val="1"/>
        <charset val="2"/>
      </rPr>
      <t></t>
    </r>
    <r>
      <rPr>
        <sz val="9"/>
        <rFont val="微软雅黑"/>
        <family val="2"/>
        <charset val="134"/>
      </rPr>
      <t xml:space="preserve"> 例如：0107010014（0101038016）自定义配件名称或编号与点选配件名称或编号相同；
e) 针对上述场景影响方案：应用与精时配件匹配后传值给到规则组件；
3) 影响点3：根据精时配件与CCC配件匹配的最后配件结果，以下配件不触发下述规则：CCC车系配件、精时配件（标准化）、精时配件（非标准化）：
</t>
    </r>
    <r>
      <rPr>
        <sz val="9"/>
        <rFont val="Wingdings 2"/>
        <family val="1"/>
        <charset val="2"/>
      </rPr>
      <t></t>
    </r>
    <r>
      <rPr>
        <sz val="9"/>
        <rFont val="微软雅黑"/>
        <family val="2"/>
        <charset val="134"/>
      </rPr>
      <t xml:space="preserve"> 0104010027（0101056108）实例配件不属于该款型
</t>
    </r>
    <r>
      <rPr>
        <sz val="9"/>
        <rFont val="Wingdings 2"/>
        <family val="1"/>
        <charset val="2"/>
      </rPr>
      <t></t>
    </r>
    <r>
      <rPr>
        <sz val="9"/>
        <rFont val="微软雅黑"/>
        <family val="2"/>
        <charset val="134"/>
      </rPr>
      <t xml:space="preserve"> 0104010026（0101041000）配件与车型配置不符</t>
    </r>
  </si>
  <si>
    <t>与前一次第一次比较的规则判断逻辑说明</t>
  </si>
  <si>
    <t>针对同一业务环节校验前一次、第一次的规则分为三类场景：
1.当前环节金额与本环节前一次提交金额比较；
2.当前环节金额与前一次进入本环节金额比较；
3.当前环节金额与第一次进入本环节金额比较；
上述校验的金额分为两类：损失项目单项费用金额（配件单价、维修费、拆装费、喷漆费、辅料费）和总费用（总配件费、总工时费、总辅料费）</t>
  </si>
  <si>
    <t>损失项目级别</t>
  </si>
  <si>
    <r>
      <rPr>
        <sz val="9"/>
        <rFont val="微软雅黑"/>
        <family val="2"/>
        <charset val="134"/>
      </rPr>
      <t xml:space="preserve">1.损失项目级别的校验包括配件单价、单项维修费、单项拆装费、单项喷漆费、单项辅料费、操作类型、用量
</t>
    </r>
    <r>
      <rPr>
        <b/>
        <sz val="9"/>
        <rFont val="微软雅黑"/>
        <family val="2"/>
        <charset val="134"/>
      </rPr>
      <t>2.损失项目级别处理逻辑相同，以单项配件费为例，对“前一次提交”规则进行说明：</t>
    </r>
    <r>
      <rPr>
        <sz val="9"/>
        <rFont val="微软雅黑"/>
        <family val="2"/>
        <charset val="134"/>
      </rPr>
      <t xml:space="preserve">
2.1.前一次提交的单项配件折后单价：
在当前环节，按照“同一损失项目”往前找本环节最近一次提交的大于0的金额，若金额为0或空则</t>
    </r>
    <r>
      <rPr>
        <sz val="9"/>
        <color rgb="FF00B050"/>
        <rFont val="微软雅黑"/>
        <family val="2"/>
        <charset val="134"/>
      </rPr>
      <t>不作为前一次金额</t>
    </r>
    <r>
      <rPr>
        <sz val="9"/>
        <rFont val="微软雅黑"/>
        <family val="2"/>
        <charset val="134"/>
      </rPr>
      <t xml:space="preserve">；对于定损环节是前一次定损环节提交的金额；对于核价、核损、复勘审核环节是前一次批准通过或退回的金额；
2.2.进入本环节前，取流转至本环节的金额与本环节前一次提交时的金额进行对比；进入本环节后，预审核及提交时取当前环节最新值与前一次本环节提交金额进行对比；
</t>
    </r>
    <r>
      <rPr>
        <i/>
        <sz val="9"/>
        <color rgb="FF0070C0"/>
        <rFont val="微软雅黑"/>
        <family val="2"/>
        <charset val="134"/>
      </rPr>
      <t>例：定损第一次提交配件a的配件费100元，核损修改a的配件费90元并退回定损；
定损将配件a的操作类型变更为维修（没有配件费），第二次提交核损，由于这次没有配件a的配件费，定损、核损均不会触发a配件费与“前一次提交”比较的规则，核损再次退回定损；
定损将配件a的操作类型变更为换件，录入配件费为110元，第三次提交核损，定损提交时执行规则用110元与100元比较，定损提交出去进入核损前执行规则，用本次配件费110元与最近一次提交的a配件费90元比较；</t>
    </r>
    <r>
      <rPr>
        <sz val="9"/>
        <rFont val="微软雅黑"/>
        <family val="2"/>
        <charset val="134"/>
      </rPr>
      <t xml:space="preserve">
</t>
    </r>
    <r>
      <rPr>
        <b/>
        <sz val="9"/>
        <rFont val="微软雅黑"/>
        <family val="2"/>
        <charset val="134"/>
      </rPr>
      <t>3.损失项目级别处理逻辑相同，以单项配件费为例，对“前一次进入”规则进行说明：</t>
    </r>
    <r>
      <rPr>
        <sz val="9"/>
        <rFont val="微软雅黑"/>
        <family val="2"/>
        <charset val="134"/>
      </rPr>
      <t xml:space="preserve">
3.1.前一次进入的单项配件折后单价：
在当前环节，按照“同一损失项目”往前找最近一次进入本环节的大于0的金额，若金额为0或空则</t>
    </r>
    <r>
      <rPr>
        <sz val="9"/>
        <color rgb="FF00B050"/>
        <rFont val="微软雅黑"/>
        <family val="2"/>
        <charset val="134"/>
      </rPr>
      <t>不作为前一次金额</t>
    </r>
    <r>
      <rPr>
        <sz val="9"/>
        <rFont val="微软雅黑"/>
        <family val="2"/>
        <charset val="134"/>
      </rPr>
      <t xml:space="preserve">；对于核损、复勘审核环节是上一环节提交的金额；
</t>
    </r>
    <r>
      <rPr>
        <i/>
        <sz val="9"/>
        <color rgb="FF0070C0"/>
        <rFont val="微软雅黑"/>
        <family val="2"/>
        <charset val="134"/>
      </rPr>
      <t>例：定损第一次提交配件a的配件费100元，核损修改a的配件费90元并退回定损；
定损将配件a的操作类型变更为维修（没有配件费），第二次提交到核损，由于这次没有配件a的配件费，核损不会触发a配件费与“前一次进入”比较的规则，核损再次退回定损；
定损将配件a的操作类型变更为换件，录入配件费为110元，第三次提交核损，定损提交时执行规则用110元与90元比较，定损提交出去进入核损前执行规则，用本次配件费110元与最近一次进入的a配件费100元比较；</t>
    </r>
    <r>
      <rPr>
        <sz val="9"/>
        <rFont val="微软雅黑"/>
        <family val="2"/>
        <charset val="134"/>
      </rPr>
      <t xml:space="preserve">
3.2.进入本环节前执行规则，本次进入的金额与前一次进入的金额比较，同时将本次进入的金额更新为前一次的数据；该场景规则主要是针对于定损员操作规范的管控，另外，核损环节一般都会限制不允许改高金额，所以进入本环节后，针对于预审核及提交执行规则时不会触发该规则，即不会取当前环节最新值与前一次进入本环节的金额比较；
</t>
    </r>
    <r>
      <rPr>
        <i/>
        <sz val="9"/>
        <color rgb="FF0070C0"/>
        <rFont val="微软雅黑"/>
        <family val="2"/>
        <charset val="134"/>
      </rPr>
      <t>例：a配件第一次进入核损时金额为400，核损退回定损，定损将金额改为500，定损再次提交核损，进入核损前执行规则，用本次进入核损的500与前一次进入的400做比较，同时将前一次进入金额更新为500，进入核损后，核损点击预审核或核损提交执行预审核，始终取500与500比较，不会触发规则；</t>
    </r>
    <r>
      <rPr>
        <sz val="9"/>
        <rFont val="微软雅黑"/>
        <family val="2"/>
        <charset val="134"/>
      </rPr>
      <t xml:space="preserve">
</t>
    </r>
    <r>
      <rPr>
        <b/>
        <sz val="9"/>
        <rFont val="微软雅黑"/>
        <family val="2"/>
        <charset val="134"/>
      </rPr>
      <t>4.损失项目级别处理逻辑相同，以单项配件费为例，对“第一次进入”规则进行说明：</t>
    </r>
    <r>
      <rPr>
        <sz val="9"/>
        <rFont val="微软雅黑"/>
        <family val="2"/>
        <charset val="134"/>
      </rPr>
      <t xml:space="preserve">
4.1.第一次进入的单项配件折后单价：在当前环节，按照“同一损失项目”往前找第一次出现的大于0的金额，若金额为0或空则</t>
    </r>
    <r>
      <rPr>
        <sz val="9"/>
        <color rgb="FF00B050"/>
        <rFont val="微软雅黑"/>
        <family val="2"/>
        <charset val="134"/>
      </rPr>
      <t>不作为第一次金额</t>
    </r>
    <r>
      <rPr>
        <strike/>
        <sz val="9"/>
        <color rgb="FF00B050"/>
        <rFont val="微软雅黑"/>
        <family val="2"/>
        <charset val="134"/>
      </rPr>
      <t>触发规则</t>
    </r>
    <r>
      <rPr>
        <sz val="9"/>
        <rFont val="微软雅黑"/>
        <family val="2"/>
        <charset val="134"/>
      </rPr>
      <t xml:space="preserve">；对于核损、复勘审核环节是上一环节第一次提交的金额；
</t>
    </r>
    <r>
      <rPr>
        <i/>
        <sz val="9"/>
        <color rgb="FF0070C0"/>
        <rFont val="微软雅黑"/>
        <family val="2"/>
        <charset val="134"/>
      </rPr>
      <t>例：第一版第一轮添加了配件a，录入拆装费，没有录入配件费；流转N轮后，定损添加了配件费，对于核损环节，第N轮的配件费，记为第一次出现的配件费；</t>
    </r>
    <r>
      <rPr>
        <sz val="9"/>
        <rFont val="微软雅黑"/>
        <family val="2"/>
        <charset val="134"/>
      </rPr>
      <t xml:space="preserve">
4.2.第一次出现了配件费，后续轮次中出现了同一损失项目，不更新第一次出现的配件费；
</t>
    </r>
    <r>
      <rPr>
        <i/>
        <sz val="9"/>
        <color rgb="FF0070C0"/>
        <rFont val="微软雅黑"/>
        <family val="2"/>
        <charset val="134"/>
      </rPr>
      <t>例：第一版第一轮添加了a配件费100；进入核损，记录第一次出现a配件费100；核损退回定损，第二轮定损删除配件a，添加相同配件b（b可与a匹配上），进入核损，b与第一次出现a比较；核损再次退回定损，第三轮定损删除配件b，添加相同配件c，进入核损，c与第一次出现a比较，与前一次出现b比较；</t>
    </r>
    <r>
      <rPr>
        <sz val="9"/>
        <rFont val="微软雅黑"/>
        <family val="2"/>
        <charset val="134"/>
      </rPr>
      <t xml:space="preserve">
4.5.进入本环节前执行规则，本次进入的金额与第一次进入的金额比较；进入本环节后，针对于预审核及提交执行规则时不会触发该规则，即不会取当前环节最新值与第一次进入本环节的金额比较；
5.针对重复损失项目数据处理的特殊说明：
</t>
    </r>
    <r>
      <rPr>
        <i/>
        <sz val="9"/>
        <color rgb="FF0070C0"/>
        <rFont val="微软雅黑"/>
        <family val="2"/>
        <charset val="134"/>
      </rPr>
      <t>例：第一版第一轮添加配件a；第二轮，删除配件a，添加重复配件b，c，且bc可与a匹配上；第三轮，删除配件bc，添加d；进入核损，d与前一次bc比较，同现需求匹配到多个则不触发前一次进入规则，d与第一次出现的a比较，触发第一次进入规则；</t>
    </r>
    <r>
      <rPr>
        <sz val="9"/>
        <rFont val="微软雅黑"/>
        <family val="2"/>
        <charset val="134"/>
      </rPr>
      <t xml:space="preserve">
6.涉及规则如下：
0107010031单项配件费本次进入与前一次提交相比较
0107010032单项配件费本次进入与前一次进入相比较
0107010033单项配件费本次进入与第一次进入相比较
0107010046单项维修工时费高于前一次提交金额
0107010047单项维修工时费高于前一次
0107010048单项维修工时费高于第一次
0107010049单项拆装工时费高于前一次提交金额
0107010050单项拆装工时费高于前一次
0107010051单项拆装工时费高于第一次
0107010052单项喷漆工时费高于前一次提交金额
0107010053单项喷漆工时费高于前一次
0107010054单项喷漆工时费高于第一次
0107010055单项辅料金额高于前一次提交金额
0107010056单项辅料金额高于前一次
0107010057单项辅料金额高于第一次
0107010037操作类型与前一次提交时不同
0107010038操作类型与前一次不同
0107010039操作类型与第一次不同
0107010040单项配件用量高于前一次提交时用量
0107010041单项配件用量高于前一次
0107010042单项配件用量高于第一次
0107010061单项辅料用量高于前一次提交时用量
0107010062单项辅料用量高于前一次
0107010063单项辅料用量高于第一次</t>
    </r>
  </si>
  <si>
    <t>整单级别</t>
  </si>
  <si>
    <r>
      <rPr>
        <sz val="9"/>
        <rFont val="微软雅黑"/>
        <family val="2"/>
        <charset val="134"/>
      </rPr>
      <t xml:space="preserve">1整单级别级别的校验包括总配件费、总工时费、总辅料费
</t>
    </r>
    <r>
      <rPr>
        <b/>
        <sz val="9"/>
        <rFont val="微软雅黑"/>
        <family val="2"/>
        <charset val="134"/>
      </rPr>
      <t>2.整单级别处理逻辑相同，以总配件费为例，对“前一次提交”规则进行说明：</t>
    </r>
    <r>
      <rPr>
        <sz val="9"/>
        <rFont val="微软雅黑"/>
        <family val="2"/>
        <charset val="134"/>
      </rPr>
      <t xml:space="preserve">
2.1.前一次提交的总配件费：前一次提交的总配件费为0或空，不再往前找总配件费，若金额为0或空则不触发规则；对于定损环节是前一次定损环节提交的金额；对于核损、复勘审核环节是前一次批准通过或退回的金额；
2.2.进入本环节前，取流转至本环节的金额与本环节前一次提交时的金额进行对比；进入本环节后，预审核及提交时取当前环节最新值与前一次本环节提交金额进行对比；
</t>
    </r>
    <r>
      <rPr>
        <b/>
        <sz val="9"/>
        <rFont val="微软雅黑"/>
        <family val="2"/>
        <charset val="134"/>
      </rPr>
      <t>3.整单级别处理逻辑相同，以总配件费为例，对“前一次进入”规则进行说明：</t>
    </r>
    <r>
      <rPr>
        <sz val="9"/>
        <rFont val="微软雅黑"/>
        <family val="2"/>
        <charset val="134"/>
      </rPr>
      <t xml:space="preserve">
3.1.前一次进入的总配件费：前一次进入的总配件费为0或空，不再往前找总配件费，若金额为0或空则不触发规则；对于核损、复勘审核环节是上一环节提交的金额；
3.2.进入本环节前执行规则，本次进入的金额与前一次进入的金额比较，同时将本次进入的金额更新为前一次的数据；进入本环节后，针对于预审核及提交执行规则时不触发前一次进入规则；
</t>
    </r>
    <r>
      <rPr>
        <b/>
        <sz val="9"/>
        <rFont val="微软雅黑"/>
        <family val="2"/>
        <charset val="134"/>
      </rPr>
      <t>4.整单级别处理逻辑相同，以总配件费为例，对“第一次进入”规则进行说明：</t>
    </r>
    <r>
      <rPr>
        <sz val="9"/>
        <rFont val="微软雅黑"/>
        <family val="2"/>
        <charset val="134"/>
      </rPr>
      <t xml:space="preserve">
4.1.第一次进入的总配件费：在当前环节，取第一次出现的金额，若金额为0或空则不触发规则；对于核损、复勘审核环节是上一环节第一次提交的金额；
4.2.进入本环节前执行规则，本次进入的金额与第一次进入的金额比较；进入本环节后，针对于预审核及提交执行规则时不触发第一次进入规则；
5.涉及规则如下：
0107010034总配件费用高于前一次提交金额
0107010035总配件费用高于前一次
0107010036总配件费用高于第一次
0107010043整单工时费高于前一次提交金额
0107010044整单工时费高于前一次
0107010045整单工时费高于第一次
0107010058整单辅料费高于前一次提交金额
0107010059整单辅料费高于前一次
0107010060整单辅料费高于第一次</t>
    </r>
  </si>
  <si>
    <t>降级逻辑说明</t>
  </si>
  <si>
    <t>当规则体中有降级逻辑，同时“降级机制”中满足降级逻辑时，先根据规则本身逻辑降级后再根据“降级机制”判断，例如下述规则，根据规则体中的逻辑判断降级为普通规则，之后再根据降级机制中如借用款型的降级配置，再进行降级判断。</t>
  </si>
  <si>
    <t>非CCC数据影响及方案</t>
  </si>
  <si>
    <t>数据拆分</t>
  </si>
  <si>
    <r>
      <rPr>
        <b/>
        <sz val="9"/>
        <rFont val="微软雅黑"/>
        <family val="2"/>
        <charset val="134"/>
      </rPr>
      <t>背景：</t>
    </r>
    <r>
      <rPr>
        <sz val="9"/>
        <rFont val="微软雅黑"/>
        <family val="2"/>
        <charset val="134"/>
      </rPr>
      <t xml:space="preserve">项目使用非CCC数据时，非CCC数据和CCC数据加工的精细力度不同，导致对规则管控产生误触发的场景：
</t>
    </r>
    <r>
      <rPr>
        <b/>
        <sz val="9"/>
        <rFont val="微软雅黑"/>
        <family val="2"/>
        <charset val="134"/>
      </rPr>
      <t>1、涉及用量管控的规则</t>
    </r>
    <r>
      <rPr>
        <sz val="9"/>
        <rFont val="微软雅黑"/>
        <family val="2"/>
        <charset val="134"/>
      </rPr>
      <t xml:space="preserve">
</t>
    </r>
    <r>
      <rPr>
        <b/>
        <sz val="9"/>
        <rFont val="微软雅黑"/>
        <family val="2"/>
        <charset val="134"/>
      </rPr>
      <t>√</t>
    </r>
    <r>
      <rPr>
        <sz val="9"/>
        <rFont val="微软雅黑"/>
        <family val="2"/>
        <charset val="134"/>
      </rPr>
      <t xml:space="preserve"> 比如轮胎，非CCC数据没有进行拆分，那么最大用量是4，CCC数据拆分了前后左右四个方位的轮胎，加工的用量为实际用量，每个都是1；用户使用非CCC数据添加配件时，添加了换件轮胎，用量为2，这个轮胎在数据转换匹配CCC数据时，匹配到CCC数据其中一个轮胎，用量取值为1，但对于非CCC数据而言，因为没有做拆分，实际用量为4，这种情况有误触发；
</t>
    </r>
    <r>
      <rPr>
        <b/>
        <sz val="9"/>
        <rFont val="微软雅黑"/>
        <family val="2"/>
        <charset val="134"/>
      </rPr>
      <t>√</t>
    </r>
    <r>
      <rPr>
        <sz val="9"/>
        <rFont val="微软雅黑"/>
        <family val="2"/>
        <charset val="134"/>
      </rPr>
      <t xml:space="preserve"> 涉及规则：</t>
    </r>
    <r>
      <rPr>
        <sz val="9"/>
        <color rgb="FFFF0000"/>
        <rFont val="微软雅黑"/>
        <family val="2"/>
        <charset val="134"/>
      </rPr>
      <t>详见“数据拆分”列</t>
    </r>
    <r>
      <rPr>
        <sz val="9"/>
        <rFont val="微软雅黑"/>
        <family val="2"/>
        <charset val="134"/>
      </rPr>
      <t xml:space="preserve">
</t>
    </r>
    <r>
      <rPr>
        <b/>
        <sz val="9"/>
        <rFont val="微软雅黑"/>
        <family val="2"/>
        <charset val="134"/>
      </rPr>
      <t>√</t>
    </r>
    <r>
      <rPr>
        <sz val="9"/>
        <rFont val="微软雅黑"/>
        <family val="2"/>
        <charset val="134"/>
      </rPr>
      <t xml:space="preserve"> 方案：规则校验参数“配件建议用量”由应用端传值，建议项目上优先取非CCC用量，无则取CCC用量（未拆分的配件最大用量），如果项目使用的数据是CCC数据，则直接取CCC用量（配件实际加工用量）
注：
①CCC数据中需提供拆分后的实际用量，以及拆分前的配件用量上限；
②单个配件项目的配件用量超标可以管控，整单的同一配件项目的累计用量超标本规则不做管控，通过重复配件规则做管控；
</t>
    </r>
    <r>
      <rPr>
        <b/>
        <sz val="9"/>
        <rFont val="微软雅黑"/>
        <family val="2"/>
        <charset val="134"/>
      </rPr>
      <t>2、涉及互斥、重复校验规则：</t>
    </r>
    <r>
      <rPr>
        <sz val="9"/>
        <rFont val="微软雅黑"/>
        <family val="2"/>
        <charset val="134"/>
      </rPr>
      <t xml:space="preserve">
</t>
    </r>
    <r>
      <rPr>
        <b/>
        <sz val="9"/>
        <rFont val="微软雅黑"/>
        <family val="2"/>
        <charset val="134"/>
      </rPr>
      <t>√</t>
    </r>
    <r>
      <rPr>
        <sz val="9"/>
        <rFont val="微软雅黑"/>
        <family val="2"/>
        <charset val="134"/>
      </rPr>
      <t xml:space="preserve"> 比如轮胎，非CCC数据没有进行拆分，那么最大用量是4，CCC数据拆分了前后左右四个方位的轮胎，加工的用量为实际用量，每个都是1；用户使用非CCC数据添加配件时，添加了一个轮胎换件，一个轮胎拆装，实际业务情况就是涉及了两个不同轮胎，这个轮胎在数据转换匹配CCC数据时，匹配到CCC数据其中一个轮胎上，按照“同一项目匹配逻辑”导致换修互斥管控的误触发；同样的，用户添加两个换件项目，分别为轮胎的换件，按照“同一项目匹配逻辑”导致重复配件管控的误触发；
</t>
    </r>
    <r>
      <rPr>
        <b/>
        <sz val="9"/>
        <rFont val="微软雅黑"/>
        <family val="2"/>
        <charset val="134"/>
      </rPr>
      <t xml:space="preserve">√ </t>
    </r>
    <r>
      <rPr>
        <sz val="9"/>
        <rFont val="微软雅黑"/>
        <family val="2"/>
        <charset val="134"/>
      </rPr>
      <t>涉及规则：</t>
    </r>
    <r>
      <rPr>
        <sz val="9"/>
        <color rgb="FFFF0000"/>
        <rFont val="微软雅黑"/>
        <family val="2"/>
        <charset val="134"/>
      </rPr>
      <t>详见“数据拆分”列</t>
    </r>
    <r>
      <rPr>
        <b/>
        <sz val="9"/>
        <rFont val="微软雅黑"/>
        <family val="2"/>
        <charset val="134"/>
      </rPr>
      <t xml:space="preserve">
√ </t>
    </r>
    <r>
      <rPr>
        <sz val="9"/>
        <rFont val="微软雅黑"/>
        <family val="2"/>
        <charset val="134"/>
      </rPr>
      <t>方案：
增加剔除场景：同一损失项目的添加的用量总计≤对应的损失项目未拆分的配件用量上限，则不触发规则；
①换件项目的用量：实际录入用量；
②工时项目的用量：工时项目个数；
③损失项目未拆分的配件用量上限由应用端传值，建议项目上优先取非CCC用量，无则取CCC用量（未拆分的配件最大用量），如果项目使用的数据是CCC数据，则直接取CCC用量（配件实际加工用量）；
例如：
场景一：点选轮胎换件、点选轮胎维修；
场景二：点选轮胎换件、自定义左前轮胎维修；
以上场景按照同一项目匹配逻辑匹配结果都是同一个轮胎；但是实际业务上是两个轮胎，匹配时匹配到同一个轮胎上，就会误触发；
注：工时项目涉及到的配件个数，因为工时项目没有录入用量，所以按照一个工时项目来作为用量统计的；</t>
    </r>
  </si>
  <si>
    <t>数据转换</t>
  </si>
  <si>
    <r>
      <rPr>
        <b/>
        <sz val="9"/>
        <rFont val="微软雅黑"/>
        <family val="2"/>
        <charset val="134"/>
      </rPr>
      <t>背景：</t>
    </r>
    <r>
      <rPr>
        <sz val="9"/>
        <rFont val="微软雅黑"/>
        <family val="2"/>
        <charset val="134"/>
      </rPr>
      <t xml:space="preserve">项目使用非CCC数据时，与CCC数据进行匹配转换，数据匹配后会记录配件类型（实例件/标准件），客户点选的是非CCC数据的实例配件，在数据匹配时匹配到了CCC数据标准件，那么该配件会记录“转换前-实例件”，“转换后-标准件”，不同规则管控时会区分使用“转换前”和“转换后”配件类型，否则规则会存在误触发的情况，比如规则 0107010015【存在实例配件，点选了标准件】，定损单中添加了个实例件，数据匹配到CCC的标准件了，该规则逻辑如果使用“转换后”配件类型的话，就会触发规则，但用户在定损单中实际添加的是实例件，所以该规则属于误触发；
</t>
    </r>
    <r>
      <rPr>
        <b/>
        <sz val="9"/>
        <rFont val="微软雅黑"/>
        <family val="2"/>
        <charset val="134"/>
      </rPr>
      <t>方案：</t>
    </r>
    <r>
      <rPr>
        <sz val="9"/>
        <rFont val="微软雅黑"/>
        <family val="2"/>
        <charset val="134"/>
      </rPr>
      <t xml:space="preserve">组件模型扩充标记分别记录转换前和转换后的标记，转换前为“非CCC数据本身标记”，转换后为“非CCC数据转换为CCC数据后的标记”。涉及如下场景使用：
</t>
    </r>
    <r>
      <rPr>
        <b/>
        <sz val="9"/>
        <rFont val="微软雅黑"/>
        <family val="2"/>
        <charset val="134"/>
      </rPr>
      <t xml:space="preserve">1、涉及标准件/实例件的标记取值：
</t>
    </r>
    <r>
      <rPr>
        <sz val="9"/>
        <rFont val="微软雅黑"/>
        <family val="2"/>
        <charset val="134"/>
      </rPr>
      <t>①规则中涉及到需要按照标准件、实例件获取参考价时，需要用到匹配CCC数据转换后的标记；
比如规则0108010011【该案全部配件定损金额有**元的议价空间（BI数据）】涉及到标准件和实例件对应的参考价格取值逻辑不同需要用到转换后的配件标记，比如国寿使用东升数据，用户添加了实例配件，数据转换时匹配到了CCC标准件，那么如果按照转换前的实例件标记，该配件无法获取到规则逻辑要求的CCC系统价格，所以需要按照转换后的标准件标记来获取对应的参考价格；
②除上述第①点外，标准件/实例件的标记均使用转换前配件标记进行规则判断。
涉及规则：</t>
    </r>
    <r>
      <rPr>
        <sz val="9"/>
        <color rgb="FFFF0000"/>
        <rFont val="微软雅黑"/>
        <family val="2"/>
        <charset val="134"/>
      </rPr>
      <t>详见“数据转换”列</t>
    </r>
    <r>
      <rPr>
        <sz val="9"/>
        <rFont val="微软雅黑"/>
        <family val="2"/>
        <charset val="134"/>
      </rPr>
      <t xml:space="preserve">
</t>
    </r>
    <r>
      <rPr>
        <b/>
        <sz val="9"/>
        <rFont val="微软雅黑"/>
        <family val="2"/>
        <charset val="134"/>
      </rPr>
      <t>2、涉及点选/自定义项目的标记取值：</t>
    </r>
    <r>
      <rPr>
        <sz val="9"/>
        <rFont val="微软雅黑"/>
        <family val="2"/>
        <charset val="134"/>
      </rPr>
      <t xml:space="preserve">
均使用转换前的配件标记进行规则判断。
涉及规则：</t>
    </r>
    <r>
      <rPr>
        <sz val="9"/>
        <color rgb="FFFF0000"/>
        <rFont val="微软雅黑"/>
        <family val="2"/>
        <charset val="134"/>
      </rPr>
      <t>详见“数据转换”列</t>
    </r>
  </si>
  <si>
    <r>
      <rPr>
        <b/>
        <sz val="9"/>
        <rFont val="微软雅黑"/>
        <family val="2"/>
        <charset val="134"/>
      </rPr>
      <t>配件参数匹配逻辑：</t>
    </r>
    <r>
      <rPr>
        <sz val="9"/>
        <rFont val="微软雅黑"/>
        <family val="2"/>
        <charset val="134"/>
      </rPr>
      <t xml:space="preserve">
</t>
    </r>
    <r>
      <rPr>
        <b/>
        <sz val="9"/>
        <rFont val="微软雅黑"/>
        <family val="2"/>
        <charset val="134"/>
      </rPr>
      <t xml:space="preserve">1、关键/关联配件参数匹配：
</t>
    </r>
    <r>
      <rPr>
        <sz val="9"/>
        <rFont val="微软雅黑"/>
        <family val="2"/>
        <charset val="134"/>
      </rPr>
      <t xml:space="preserve">因为数据转换时已将非CCC数据与CCC数据做了匹配，组件按照匹配后的配件结果再与配置的配件参数做匹配即可，即规则中涉及到需与配件参数（配件参数、关键/关联配件参数）匹配时，使用转换后的配件与配置的配件参数进行匹配；
比如规则0104010030【同时出现前档风玻璃和传感器】，则使用转换后的配件标记与规则配件参数中的前挡风玻璃、雨量传感器进行匹配；
当前配件参数匹配逻辑由于实现的技术同学不同，现存有两套逻辑，下述为记录的匹配现状：
①损失项目直接匹配参数（同配置表匹配）
√ 损失项目为实例件：实例件名称、对应的标准件ID任一匹配；
√ 损失项目为标准件：标准件名称、标准件ID任一匹配；
√ 损失项目为自定义件：自定义件名称、对应的标准件ID任一匹配；
②定型车辆匹配车系后，损失项目再匹配参数
√ 损失项目为实例件：实例件名称、对应的标准件名称、标准件ID任一匹配；
√ 损失项目为标准件：标准件名称、标准件ID任一匹配；
√ 损失项目为自定义件：实例件名称、对应的标准件名称、标准件ID任一匹配；
</t>
    </r>
    <r>
      <rPr>
        <b/>
        <sz val="9"/>
        <rFont val="微软雅黑"/>
        <family val="2"/>
        <charset val="134"/>
      </rPr>
      <t>2、剔除参数匹配：</t>
    </r>
    <r>
      <rPr>
        <sz val="9"/>
        <rFont val="微软雅黑"/>
        <family val="2"/>
        <charset val="134"/>
      </rPr>
      <t xml:space="preserve">
第三方数据转换匹配时存在误匹配情况，防止规则误触发，规则中涉及到剔除参数的匹配逻辑均使用转换前名称、转换后名称、转换后标准件ID其一匹配到参数即可；
涉及规则：</t>
    </r>
    <r>
      <rPr>
        <sz val="9"/>
        <color rgb="FFFF0000"/>
        <rFont val="微软雅黑"/>
        <family val="2"/>
        <charset val="134"/>
      </rPr>
      <t>详见“数据转换”列</t>
    </r>
    <r>
      <rPr>
        <sz val="9"/>
        <rFont val="微软雅黑"/>
        <family val="2"/>
        <charset val="134"/>
      </rPr>
      <t xml:space="preserve">
</t>
    </r>
  </si>
  <si>
    <t>Date</t>
  </si>
  <si>
    <t>Version</t>
  </si>
  <si>
    <t>Owner</t>
  </si>
  <si>
    <t>Type</t>
  </si>
  <si>
    <t>Rule_No</t>
  </si>
  <si>
    <t>Rule_Name（原管控名称）</t>
  </si>
  <si>
    <t>Detail</t>
  </si>
  <si>
    <t>Remark</t>
  </si>
  <si>
    <t>Reviewer</t>
  </si>
  <si>
    <t>来源项目</t>
  </si>
  <si>
    <t>KT日期</t>
  </si>
  <si>
    <t>V2.4.1</t>
  </si>
  <si>
    <t>0109010075</t>
  </si>
  <si>
    <t>/</t>
  </si>
  <si>
    <t>太平</t>
  </si>
  <si>
    <t>0109010077</t>
  </si>
  <si>
    <t>0102010013</t>
  </si>
  <si>
    <t>0108010010</t>
  </si>
  <si>
    <t>0107010110</t>
  </si>
  <si>
    <t>0105010013</t>
  </si>
  <si>
    <t>0109010004</t>
  </si>
  <si>
    <t>0104010033</t>
  </si>
  <si>
    <t>0106010017</t>
  </si>
  <si>
    <t>0105010063</t>
  </si>
  <si>
    <t>0105010024</t>
  </si>
  <si>
    <t>0105010026</t>
  </si>
  <si>
    <t>0109010053</t>
  </si>
  <si>
    <t>0105010039</t>
  </si>
  <si>
    <t>0103010022</t>
  </si>
  <si>
    <t>0106010015</t>
  </si>
  <si>
    <t>0108010053</t>
  </si>
  <si>
    <t>0108010051</t>
  </si>
  <si>
    <t>0108010054</t>
  </si>
  <si>
    <t>0106010001</t>
  </si>
  <si>
    <t>0105010018</t>
  </si>
  <si>
    <t>0109010017</t>
  </si>
  <si>
    <t>0109010046</t>
  </si>
  <si>
    <t>0105010012</t>
  </si>
  <si>
    <t>当焊接和非焊接的管控参数一样时，只使用本条规则即可，所以参数E应为非必填，同时能够支持所有维修项目的管控，不区分焊接和非焊接；当焊接和非焊接管控不一样时，同时使用本条规则和0105010012</t>
  </si>
  <si>
    <t>0104010026</t>
  </si>
  <si>
    <t>组件</t>
  </si>
  <si>
    <t>0104010024</t>
  </si>
  <si>
    <t>0103010019</t>
  </si>
  <si>
    <t>0109010034</t>
  </si>
  <si>
    <t>0104010018</t>
  </si>
  <si>
    <t>0104010088</t>
  </si>
  <si>
    <t>0104010019</t>
  </si>
  <si>
    <t>0104010085</t>
  </si>
  <si>
    <t>0109010030</t>
  </si>
  <si>
    <t>0104010045</t>
  </si>
  <si>
    <t>0104010031</t>
  </si>
  <si>
    <t>0103010005</t>
  </si>
  <si>
    <t>0109010063</t>
  </si>
  <si>
    <t>0107010014</t>
  </si>
  <si>
    <t>0107010019</t>
  </si>
  <si>
    <t>0103010004</t>
  </si>
  <si>
    <t>0109010035</t>
  </si>
  <si>
    <t>0209010057</t>
  </si>
  <si>
    <t>0109010078</t>
  </si>
  <si>
    <t>0209010058</t>
  </si>
  <si>
    <t>0108010059</t>
  </si>
  <si>
    <t>0108010058</t>
  </si>
  <si>
    <t>0108010057</t>
  </si>
  <si>
    <t>0106010014</t>
  </si>
  <si>
    <t>0109010015</t>
  </si>
  <si>
    <t>0108010009</t>
  </si>
  <si>
    <t>0105010010</t>
  </si>
  <si>
    <t>0105010028</t>
  </si>
  <si>
    <t>0104010034</t>
  </si>
  <si>
    <t>0108010052</t>
  </si>
  <si>
    <t>0108010055</t>
  </si>
  <si>
    <t>0108010007</t>
  </si>
  <si>
    <t>0108010008</t>
  </si>
  <si>
    <t>0104010092</t>
  </si>
  <si>
    <t>0107010023</t>
  </si>
  <si>
    <t>0107010024</t>
  </si>
  <si>
    <t>0107010027</t>
  </si>
  <si>
    <t>0107010028</t>
  </si>
  <si>
    <t>0107010029</t>
  </si>
  <si>
    <t>0107010093</t>
  </si>
  <si>
    <t>0107010022</t>
  </si>
  <si>
    <t>0107010025</t>
  </si>
  <si>
    <t>0107010026</t>
  </si>
  <si>
    <t>0107010030</t>
  </si>
  <si>
    <t>0104010013</t>
  </si>
  <si>
    <t>国寿</t>
  </si>
  <si>
    <t>0104010012</t>
  </si>
  <si>
    <t>0101010012</t>
  </si>
  <si>
    <t>0104010001</t>
  </si>
  <si>
    <t>0104010038</t>
  </si>
  <si>
    <t>0107010071</t>
  </si>
  <si>
    <t>0107010072</t>
  </si>
  <si>
    <t>0107010073</t>
  </si>
  <si>
    <t>0107010074</t>
  </si>
  <si>
    <t>0107010075</t>
  </si>
  <si>
    <t>0107010076</t>
  </si>
  <si>
    <t>0107010077</t>
  </si>
  <si>
    <t>0107010078</t>
  </si>
  <si>
    <t>0107010079</t>
  </si>
  <si>
    <t>0107010080</t>
  </si>
  <si>
    <t>0109010020</t>
  </si>
  <si>
    <t>来源</t>
  </si>
  <si>
    <t>初始版本</t>
  </si>
  <si>
    <t>新规则编号</t>
  </si>
  <si>
    <t>规则大类</t>
  </si>
  <si>
    <t>管控含义</t>
  </si>
  <si>
    <t>应用端使用注意事项</t>
  </si>
  <si>
    <t>新规则名称（柔化名称）</t>
  </si>
  <si>
    <t>规则标准名称（原规则管控点）</t>
  </si>
  <si>
    <t>触发逻辑（修订版）</t>
  </si>
  <si>
    <t>触发逻辑</t>
  </si>
  <si>
    <t>参数配置说明</t>
  </si>
  <si>
    <t>建议环节</t>
  </si>
  <si>
    <t>自定义配件</t>
  </si>
  <si>
    <t>自定义辅料</t>
  </si>
  <si>
    <t>审核报告</t>
  </si>
  <si>
    <t>三段式拆分</t>
  </si>
  <si>
    <t>适用车身类型</t>
  </si>
  <si>
    <t>有效项目</t>
  </si>
  <si>
    <t>数据转换-剔除参数匹配</t>
  </si>
  <si>
    <t>基础数据相关</t>
  </si>
  <si>
    <t>参考价相关</t>
  </si>
  <si>
    <t>工时参数</t>
  </si>
  <si>
    <t>精时配件-仅为需求分析结果</t>
  </si>
  <si>
    <t>车型车系配件-仅为需求分析结果</t>
  </si>
  <si>
    <t>参数说明</t>
  </si>
  <si>
    <t>参数类型</t>
  </si>
  <si>
    <t>参数默认值</t>
  </si>
  <si>
    <t>参数来源项目</t>
  </si>
  <si>
    <t>是否参与校验</t>
  </si>
  <si>
    <t>是否涉及匹配逻辑</t>
  </si>
  <si>
    <t>规则级别</t>
  </si>
  <si>
    <t>标准值</t>
  </si>
  <si>
    <t>实际值</t>
  </si>
  <si>
    <t>是否涉及降级</t>
  </si>
  <si>
    <t>属性</t>
  </si>
  <si>
    <t>价格相关</t>
  </si>
  <si>
    <t>其他</t>
  </si>
  <si>
    <t>多配件多属性降级原则</t>
  </si>
  <si>
    <t>模式</t>
  </si>
  <si>
    <t>标记费用类型</t>
  </si>
  <si>
    <t>推荐适用车身类型</t>
  </si>
  <si>
    <t>对应乘用车规则</t>
  </si>
  <si>
    <t>商用车使用阶段</t>
  </si>
  <si>
    <t>有效损失项目</t>
  </si>
  <si>
    <t>涉及用量</t>
  </si>
  <si>
    <t>方案</t>
  </si>
  <si>
    <t>涉及参数匹配</t>
  </si>
  <si>
    <t>使用转换前/转换后标记</t>
  </si>
  <si>
    <t>广义与基础数据相关</t>
  </si>
  <si>
    <t>属性来源类型</t>
  </si>
  <si>
    <t>配件属性</t>
  </si>
  <si>
    <t>【V2.4.1】
删除车身类型</t>
  </si>
  <si>
    <t>0104010032</t>
  </si>
  <si>
    <t>3单参</t>
  </si>
  <si>
    <t>B：折后单价
C：单项残值金额占比
D：整单残值金额下限
E：自定义是否校验（非阶梯式）</t>
  </si>
  <si>
    <t>B：必填，单选文本框
C：必填，单选文本框
D：必填，单选文本框
E：必填，单选框</t>
  </si>
  <si>
    <t>B：0
C：3%
D：0
E：Y</t>
  </si>
  <si>
    <t>人保</t>
  </si>
  <si>
    <t>N</t>
  </si>
  <si>
    <t>定损/核损/复勘/复勘审核</t>
  </si>
  <si>
    <t>Y</t>
  </si>
  <si>
    <t>2单项</t>
  </si>
  <si>
    <t>损失项目名称</t>
  </si>
  <si>
    <t>适用</t>
  </si>
  <si>
    <t>适用，无需合并</t>
  </si>
  <si>
    <t>可回收属性</t>
  </si>
  <si>
    <t>换件：换件费</t>
  </si>
  <si>
    <t>乘用车</t>
  </si>
  <si>
    <t>Y1</t>
  </si>
  <si>
    <t>不涉及</t>
  </si>
  <si>
    <t>标准件</t>
  </si>
  <si>
    <t>1/1
2/1</t>
  </si>
  <si>
    <t>0104010084</t>
  </si>
  <si>
    <t>【商用车】回收件未进行回收或残值处理</t>
  </si>
  <si>
    <t>【触发条件】：
1、操作类型为换件；
2、配件为可回收件；
3、配件折后单价&gt;B；
4、该配件没有点选回收（回收字段为“否”）
5、单项残值金额为0（或为空）或残值金额占比≤C
【备注】：
1、若当前定损任务对应的整单残值金额＞D则不触发规则；
2、自定义是否参与校验E（枚举值包括：不校验/校验的匹配场景，具体逻辑详见definition）；
3、残值金额占比=单项残值金额/配件的折后材料费</t>
  </si>
  <si>
    <t>商用车</t>
  </si>
  <si>
    <t>1.不是所有易磨损件都必须录入折旧金额，比如很小的配件刹车片，不足以强制录入折旧，所以当项目上只想管控部分易磨损件时在配置参数中配置即可，无需使用基础数据输出的易磨损标识
2.太平在规则管控上只管控易磨损件中的蓄电池，并为红线管控</t>
  </si>
  <si>
    <r>
      <rPr>
        <sz val="9"/>
        <color rgb="FFFF0000"/>
        <rFont val="微软雅黑"/>
        <family val="2"/>
        <charset val="134"/>
      </rPr>
      <t>#触发项目#</t>
    </r>
    <r>
      <rPr>
        <sz val="9"/>
        <rFont val="微软雅黑"/>
        <family val="2"/>
        <charset val="134"/>
      </rPr>
      <t>配件未进行合理的折旧处理</t>
    </r>
  </si>
  <si>
    <t>易磨损件未进行折旧处理</t>
  </si>
  <si>
    <r>
      <rPr>
        <sz val="9"/>
        <rFont val="微软雅黑"/>
        <family val="2"/>
        <charset val="134"/>
      </rPr>
      <t xml:space="preserve">【触发条件】：
</t>
    </r>
    <r>
      <rPr>
        <strike/>
        <sz val="9"/>
        <color rgb="FF0070C0"/>
        <rFont val="微软雅黑"/>
        <family val="2"/>
        <charset val="134"/>
      </rPr>
      <t>1、车身类型为A；</t>
    </r>
    <r>
      <rPr>
        <sz val="9"/>
        <rFont val="微软雅黑"/>
        <family val="2"/>
        <charset val="134"/>
      </rPr>
      <t xml:space="preserve">
2、配件项目为需要折旧的配件；
3、操作类型为换件的；
4、配件折后单价&gt;B；
5、配件未进行折旧（单项折旧金额为空或为0）；
【备注】：
1、自定义是否参与校验C（枚举值包括：不校验/校验的匹配场景，具体逻辑详见definition）；
2、易磨损件（需要折旧的配件）与保险公司对于折旧方面的管控会存在差异的，各项目自行配置需要折旧的配件进行规则逻辑的检验（应用判断）；</t>
    </r>
    <r>
      <rPr>
        <sz val="9"/>
        <color rgb="FF00B050"/>
        <rFont val="微软雅黑"/>
        <family val="2"/>
        <charset val="134"/>
      </rPr>
      <t>易磨损件前台配置参数D/E；若D/E未配置，则根据应用端读取的基础数据易磨损件标识判断；
3、参数D/E业务配置使用时主要是针对易磨损件范围内的配件，参数D/E中的配件存在易磨损属性同样按照该条规则降级逻辑处理即可；</t>
    </r>
  </si>
  <si>
    <t>B：折后单价
C：自定义是否校验（非阶梯式）
D/E：标准件ID/配件名称</t>
  </si>
  <si>
    <t>B：必填，单选文本框
C：必填，单选框
D/E：非必填，多项文本框</t>
  </si>
  <si>
    <t>B：0
C：Y
D/E：蓄电池,307（太平）</t>
  </si>
  <si>
    <t>易损件标识</t>
  </si>
  <si>
    <t>乘用车/商用车</t>
  </si>
  <si>
    <t>1/2
2/1</t>
  </si>
  <si>
    <t>【乘用车】需要折旧的配件未进行折旧处理</t>
  </si>
  <si>
    <t>【触发条件】：
1、B＜新车购置价≤C；
2、操作类型为换件的D/E；
3、配件折后单价&gt;F
4、当D/E为非新胎，则判断配件未进行折旧（单项折旧金额为空或为0）或G＜折旧占比≤K；
5、当D/E为新胎，则判断配件未进行折旧（单项折旧金额为空或为0）或I＜折旧占比≤J；
【备注】：
1：自定义是否参与校验H（枚举值包括：不校验/校验的匹配场景，具体逻辑详见definition）；
2、折旧占比=单项折旧金额/单项配件折后材料费
3、D/E为新胎的判断；
新胎由应用端判定后传值给组件是否为新胎：太平的判断逻辑为车辆（出险日期  - 行驶证初次登记日期）&lt;365个自然日；</t>
  </si>
  <si>
    <t>【触发条件】
1、B＜新车购置价≤C；
2、操作类型为换件的D/E；
3、配件折后单价&gt;F
4、当D/E为非新胎，则判断配件未进行折旧（单项折旧金额为空或为0）或G＜折旧占比≤K；
5、当D/E为新胎，则判断配件未进行折旧（单项折旧金额为空或为0）或I＜折旧占比≤J；
【备注】：
1：自定义是否参与校验H（枚举值包括：不校验/校验的匹配场景，具体逻辑详见definition）；
2、折旧占比=单项折旧金额/单项配件折后材料费
3、D/E为新胎的判断；
新胎由应用端判定后传值给组件是否为新胎：太平的判断逻辑为车辆（出险日期-行驶证初次登记日期）&lt;365个自然日；</t>
  </si>
  <si>
    <t>2阶梯</t>
  </si>
  <si>
    <t>B/C：新车购置价（万）
D/E：标准件ID/配件名称
F：折后单价
G/K：折旧占比
H：自定义是否校验（非阶梯式）
I/J：折旧占比</t>
  </si>
  <si>
    <t>B/C：必填，单项文本框
D/E：必填，多项文本框
F：必填，单项文本框
G/K：必填，单项文本框
H：必填，单项框
I/J：必填，单项文本框</t>
  </si>
  <si>
    <t>B/C：0-999999
D/E：10727左后轮胎
10717左前轮胎
10724右后轮胎
10721右前轮胎
10031后轮胎
10030前轮胎
206轮胎
F：0
G/K：0-20%
H：Y
I/J：0%-10%</t>
  </si>
  <si>
    <t>涉及/配件参数</t>
  </si>
  <si>
    <t>1.配件参数匹配：转换后配件</t>
  </si>
  <si>
    <t>【商用车】需要折旧的配件未进行折旧处理</t>
  </si>
  <si>
    <t>0108010040</t>
  </si>
  <si>
    <t>全损车辆未进行合理的损余处理</t>
  </si>
  <si>
    <t>车辆为全损，但未扣残</t>
  </si>
  <si>
    <t>【触发条件】：
1、定损单为推定全损或实际全损；
2、全损"是否回收"字段标识为否；
3、没有录入全损对应的整车残值或残值金额为0。</t>
  </si>
  <si>
    <t>1无参</t>
  </si>
  <si>
    <t>产品</t>
  </si>
  <si>
    <t>1整单</t>
  </si>
  <si>
    <t>整单</t>
  </si>
  <si>
    <t>无需标记</t>
  </si>
  <si>
    <t>太保</t>
  </si>
  <si>
    <t>0104010063</t>
  </si>
  <si>
    <t>定损/核价/核损/复勘/复勘审核</t>
  </si>
  <si>
    <t>匹配A/B对损失项目名称</t>
  </si>
  <si>
    <t>折后配件参考价</t>
  </si>
  <si>
    <t xml:space="preserve">【V2.4】
1.数据转换导致的使用转换前名称和转换后名称进行参数匹配
</t>
  </si>
  <si>
    <r>
      <rPr>
        <sz val="9"/>
        <rFont val="微软雅黑"/>
        <family val="2"/>
        <charset val="134"/>
      </rPr>
      <t>结合损失情况，</t>
    </r>
    <r>
      <rPr>
        <sz val="9"/>
        <color rgb="FFFF0000"/>
        <rFont val="微软雅黑"/>
        <family val="2"/>
        <charset val="134"/>
      </rPr>
      <t>#触发项目#</t>
    </r>
    <r>
      <rPr>
        <sz val="9"/>
        <rFont val="微软雅黑"/>
        <family val="2"/>
        <charset val="134"/>
      </rPr>
      <t>配件无需整体更换，请核实是否有余料更换或剩余新件回收</t>
    </r>
  </si>
  <si>
    <t>K：出险原因code
L：自定义是否校验
M：损失项目名称（模糊匹配）</t>
  </si>
  <si>
    <t>K：非必填，多项文本框
L：必填，单选框
M：非必填，多项文本框</t>
  </si>
  <si>
    <t>K：水淹,火灾类
L：Y
M：undefined</t>
  </si>
  <si>
    <t>平安</t>
  </si>
  <si>
    <t>总成件损失项目名称</t>
  </si>
  <si>
    <t>适用，需合并</t>
  </si>
  <si>
    <t>总成包含</t>
  </si>
  <si>
    <t>涉及/配件参数/剔除参数</t>
  </si>
  <si>
    <t>1.配件参数匹配：转换后配件
2.剔除参数匹配：转换前名称、转换后名称</t>
  </si>
  <si>
    <t>实例件/标准件</t>
  </si>
  <si>
    <t>1/1
1/3
2/1</t>
  </si>
  <si>
    <t>3,5</t>
  </si>
  <si>
    <r>
      <rPr>
        <sz val="9"/>
        <rFont val="微软雅黑"/>
        <family val="2"/>
        <charset val="134"/>
      </rPr>
      <t>【触发条件】：
1、A＜新车购置价≤B;
2、修理厂类型为C；
3、定损单中添加了总成件的换件项目，同时满足以下条件（若下述条件中未配置下述条件限定（例如DEF），则无需考虑）：
3.1、满足标准件ID/配件名称（任一匹配）；
3.2、总成件对应的折后单价＞D；
3.3、E≤总成件对应的折后拆装费≤F；（当E配置为0时，包括未添加拆装费的场景）；
3.4、若总成件为实例件且有对应渠道的参考价，折后单价≥</t>
    </r>
    <r>
      <rPr>
        <sz val="9"/>
        <color rgb="FF00B050"/>
        <rFont val="微软雅黑"/>
        <family val="2"/>
        <charset val="134"/>
      </rPr>
      <t>折后配件</t>
    </r>
    <r>
      <rPr>
        <sz val="9"/>
        <rFont val="微软雅黑"/>
        <family val="2"/>
        <charset val="134"/>
      </rPr>
      <t>参考价*G%，若无</t>
    </r>
    <r>
      <rPr>
        <sz val="9"/>
        <color rgb="FF00B050"/>
        <rFont val="微软雅黑"/>
        <family val="2"/>
        <charset val="134"/>
      </rPr>
      <t>折后配件</t>
    </r>
    <r>
      <rPr>
        <sz val="9"/>
        <rFont val="微软雅黑"/>
        <family val="2"/>
        <charset val="134"/>
      </rPr>
      <t>参考价格则无需判断；
总成件的参考价按照definition统一逻辑取值；
3.5、总成件未勾选回收标识；
4、定损单中未出现总成件对应的任一关联配件，其中关联配件需同时满足以下条件（若配置表中未配置下述条件限定（例如HI），则无需判断）：
4.1、标准件ID/配件名称（任一匹配）
4.2、操作类型为H；
4.3、操作类型下对应的费用类型</t>
    </r>
    <r>
      <rPr>
        <strike/>
        <sz val="9"/>
        <color rgb="FF0945A5"/>
        <rFont val="微软雅黑"/>
        <family val="2"/>
        <charset val="134"/>
      </rPr>
      <t>下限为</t>
    </r>
    <r>
      <rPr>
        <sz val="9"/>
        <rFont val="微软雅黑"/>
        <family val="2"/>
        <charset val="134"/>
      </rPr>
      <t>&gt;I；
5、整单残值＜总成件折后材料费*J%，则触发规则，其中整单残值优先获取总成件对应的单项残值金额，若无则取整单残值金额；（当整单残值、单项残值均为0或空，总成件折后材料费flag为true也视为满足第5点）
【以上参数均通过后台配置表中获取】
【备注】；
1、水淹标识为Y或出险原因为K时则不触发规则；
2、自定义是否参与校验L（枚举值包括：不校验/校验的匹配场景，具体逻辑详见definition）；
3、若不存在对应满足条件的关联配件，但是定损单中存在纯自定义项目（匹配不到任何点选项目），且满足关联配件的条件（即4.1除外），则该总成件不触发规则；
4、若损失项目为M时，则不参与规则校验；
5、每个总成件触发一条规则；</t>
    </r>
  </si>
  <si>
    <t>【触发条件】
1、A＜新车购置价≤B;
2、修理厂类型为C；
3、定损单中添加了总成件的换件项目，同时满足以下条件（若下述条件中未配置下述条件限定（例如DEF），则无需考虑）：
3.1、满足标准件ID/配件名称（任一匹配）；
3.2、总成件对应的折后单价＞D；
3.3、E≤总成件对应的折后拆装费≤F；（当E配置为0时，包括未添加拆装费的场景）；
3.4、若总成件为实例件且有对应渠道的参考价，折后单价≥折后配件参考价*G%，若无折后配件参考价格则无需判断；
总成件的参考价按照definition统一逻辑取值；
3.5、总成件未勾选回收标识；
4、定损单中未出现总成件对应的任一关联配件，其中关联配件需同时满足以下条件（若配置表中未配置下述条件限定（例如HI），则无需判断）：
4.1、标准件ID/配件名称（任一匹配）
4.2、操作类型为H；
4.3、操作类型下对应的费用类型＞I；
5、整单残值＜总成件折后材料费*J%，则触发规则，其中整单残值优先获取总成件对应的单项残值金额，若无则取整单残值金额；（当整单残值、单项残值均为0或空，总成件折后材料费flag为true也视为满足第5点）
【以上参数均通过后台配置表中获取】
【备注】；
1、水淹标识为Y或出险原因为K时则不触发规则；
2、自定义是否参与校验L（枚举值包括：不校验/校验的匹配场景，具体逻辑详见definition）；
3、若不存在对应满足条件的关联配件，但是定损单中存在纯自定义项目（匹配不到任何点选项目），且满足关联配件的条件（即4.1除外），则该总成件不触发规则；
4、若损失项目为M时，则不参与规则校验；
5、每个总成件触发一条规则；</t>
  </si>
  <si>
    <t>0104010014</t>
  </si>
  <si>
    <t>价格-停产配件</t>
  </si>
  <si>
    <t>20201030与Za爷核实：同一车系下相同配件编号标记为停产件，则该停产件标识适用同一车系下的所有车款，所以无需考虑停产属性降级</t>
  </si>
  <si>
    <t>（对应的替代件编码，多个逗号隔开）</t>
  </si>
  <si>
    <t>折后单价＞0则参与校验</t>
  </si>
  <si>
    <t>实例件</t>
  </si>
  <si>
    <t>停产件/替代件</t>
  </si>
  <si>
    <t>0104010015</t>
  </si>
  <si>
    <t>配件-停产配件</t>
  </si>
  <si>
    <r>
      <rPr>
        <sz val="9"/>
        <color rgb="FFFF0000"/>
        <rFont val="微软雅黑"/>
        <family val="2"/>
        <charset val="134"/>
      </rPr>
      <t>#触发项目#</t>
    </r>
    <r>
      <rPr>
        <sz val="9"/>
        <rFont val="微软雅黑"/>
        <family val="2"/>
        <charset val="134"/>
      </rPr>
      <t>配件已停产</t>
    </r>
  </si>
  <si>
    <t>配件已停产</t>
  </si>
  <si>
    <t>【触发条件】：
1、操作类型为A：
2、定损单中存在停产配件，但款型内不存在替代件；
【备注】：
1. 若对应的替代件为无效配件同样触发规则
2. 停产配件无效也参与（例如已添加的停产件）；
3. 停产标识基础数据加工在实例件上，仅实例件参与校验</t>
  </si>
  <si>
    <t>A：操作类型</t>
  </si>
  <si>
    <t>A：必填，复选框</t>
  </si>
  <si>
    <t>A：换件</t>
  </si>
  <si>
    <t>换件：换件费
维修：维修费
喷漆：喷漆费
拆装：拆装费</t>
  </si>
  <si>
    <t>1/1
1/5</t>
  </si>
  <si>
    <t>云题库</t>
  </si>
  <si>
    <t>配件-与款型不符</t>
  </si>
  <si>
    <t>应用端判断逻辑参考如下，具体实现以应用端和黑盒为准：
1.基础数据加工情况：
基础数据加工款型配置不应该出现的损失项目（款型+配置分类+配置值+不应该出现的标准件ID/名称），该内容加工在两张表：
表1（T_MD_STD_ATTRIBUTE_MODEL_REL，该表名仅作为参考，以基础数据实际加工为准）：加工了款型与配置分类、配置值关系；
表2（t_md_att_std_part_rel，该表名仅作为参考，以基础数据实际加工为准）：加工了配置分类、配置值对应下的不应该出现的标准件ID/名称；
20220506了解到的加工现状，款型对应的配置项数据缺失比较大（存在漏损），数据组尽量保证乘用车动力来源都做了加工；
2.应用端在查询“配件与车型配置不符”的数据时，按照项目管控需求查询数据。
2.1.若所有配置项数据均做管控
a)除“动力来源”外的配置项：根据定型款型使用表1找到对应的所有配置项，再根据表2找到配置项对应的不应该出现的标准件集合，再与定损单添加的损失项目匹配，匹配上的配件进行标记；---仅涵盖点选车型
b）“动力来源”配置项：直接根据表2找到不应该出现的标准件集合，并与定损单添加的损失项目匹配；---涵盖点选车型和自定义车型
即；</t>
  </si>
  <si>
    <r>
      <rPr>
        <sz val="9"/>
        <rFont val="微软雅黑"/>
        <family val="2"/>
        <charset val="134"/>
      </rPr>
      <t>添加的</t>
    </r>
    <r>
      <rPr>
        <sz val="9"/>
        <color rgb="FFFF0000"/>
        <rFont val="微软雅黑"/>
        <family val="2"/>
        <charset val="134"/>
      </rPr>
      <t>#触发项目#</t>
    </r>
    <r>
      <rPr>
        <sz val="9"/>
        <rFont val="微软雅黑"/>
        <family val="2"/>
        <charset val="134"/>
      </rPr>
      <t>配件与款型不符</t>
    </r>
  </si>
  <si>
    <t>配件与车型配置不符</t>
  </si>
  <si>
    <t>A：自定义是否校验</t>
  </si>
  <si>
    <t>A：必填，单选框</t>
  </si>
  <si>
    <t>A：Y</t>
  </si>
  <si>
    <t>Y_基础数据</t>
  </si>
  <si>
    <t>参考规则逻辑</t>
  </si>
  <si>
    <t>不触发</t>
  </si>
  <si>
    <t>借用款型视为非款型内配件
针对于非款型下的配件包括有：借用款型、借用配件、车系/车型配件
区分与项目使用的数据来源，CCC数据和非CCC数据，当前为非CCC数据
20200930与各位CSM确认：针对非基础数据加工的具体本款型配件，规则触发中剔除以下配件：整体借用款型配件、部分借用款型配件、车系配件、车型配件；当前人保，借用款型配件也参与了校验，麦哥同意与组件逻辑保持一致；</t>
  </si>
  <si>
    <t>0104010027</t>
  </si>
  <si>
    <r>
      <rPr>
        <sz val="9"/>
        <rFont val="微软雅黑"/>
        <family val="2"/>
        <charset val="134"/>
      </rPr>
      <t>请核实</t>
    </r>
    <r>
      <rPr>
        <sz val="9"/>
        <color rgb="FFFF0000"/>
        <rFont val="微软雅黑"/>
        <family val="2"/>
        <charset val="134"/>
      </rPr>
      <t>#触发项目#</t>
    </r>
    <r>
      <rPr>
        <sz val="9"/>
        <rFont val="微软雅黑"/>
        <family val="2"/>
        <charset val="134"/>
      </rPr>
      <t>配件所属款型</t>
    </r>
  </si>
  <si>
    <t>实例配件不属于该款型（仅针对于非使用CCC数据的项目适用）</t>
  </si>
  <si>
    <t>【触发条件】：
仅针对非CCC基础数据。
若用户点选添加的实例件，在CCC基础数据中不属于该款型（项目中定型款型匹配到CCC的款型），而属于同车系或同厂牌下的其他款型，则触发规则。
【备注】：
1.如单项配件金额为0或空则不进行校验
2.定损单厂牌编码为A，则不击中规则
3.当添加的实例件为非本款型的CCC配件数据时则不触发规则：非本款型的CCC配件数据详见definition-配件来源描述</t>
  </si>
  <si>
    <t>A：厂牌code</t>
  </si>
  <si>
    <t>A：非必填，多项文本框</t>
  </si>
  <si>
    <t>A：undefined</t>
  </si>
  <si>
    <t>逻辑中剔除了借用配件、车系配件等，无需配置降级</t>
  </si>
  <si>
    <t>0104010040</t>
  </si>
  <si>
    <t>配件-循环件</t>
  </si>
  <si>
    <r>
      <rPr>
        <sz val="9"/>
        <color rgb="FFFF0000"/>
        <rFont val="微软雅黑"/>
        <family val="2"/>
        <charset val="134"/>
      </rPr>
      <t>#触发项目#</t>
    </r>
    <r>
      <rPr>
        <sz val="9"/>
        <rFont val="微软雅黑"/>
        <family val="2"/>
        <charset val="134"/>
      </rPr>
      <t>更换合理性待核实</t>
    </r>
  </si>
  <si>
    <t>循环件可重复使用，无需更换</t>
  </si>
  <si>
    <t>【触发条件】：
1.定损单添加了换件项目，且折后配件费＞A；
2.该换件项目对应的循环件标识REUSABLE_FLAG为1；
【备注】
1.自定义是否校验B（枚举值包括：不校验/校验的匹配场景，具体逻辑详见definition)；</t>
  </si>
  <si>
    <t>A：折后配件费下限
B：自定义是否校验</t>
  </si>
  <si>
    <t>A：必填，金额类
B：必填，指示器类</t>
  </si>
  <si>
    <t>A：0
B：Y</t>
  </si>
  <si>
    <t>匹配B/C的损失项目名称</t>
  </si>
  <si>
    <t>循环件标识</t>
  </si>
  <si>
    <t>1(1.2)</t>
  </si>
  <si>
    <t>0104010036</t>
  </si>
  <si>
    <t>配件可循环使用，核实更换必要性</t>
  </si>
  <si>
    <t>【触发条件】：
1.定损单添加了换件项目，且折后配件费＞A；
2.该换件项目对应的常用修复方法标识为2（维修为主）且零件用途分类为C（PT0101线束）；
【备注】
1.自定义是否校验B（枚举值包括：不校验/校验的匹配场景，具体逻辑详见definition)；
2.标准件表新增字段Parttype_purpose零件用途分类， 值为PT0101为线束；</t>
  </si>
  <si>
    <t>A：折后配件费
B：自定义是否校验
C：零件用途分类</t>
  </si>
  <si>
    <t>A：必填，金额类
B：必填，指示器类
C：非必填，文本类-多项</t>
  </si>
  <si>
    <t>A：1000
B：Y
C：PT0101线束</t>
  </si>
  <si>
    <t>常用修复方式/零件用途分类</t>
  </si>
  <si>
    <t>实例件/标准件/车系</t>
  </si>
  <si>
    <t>0104010016</t>
  </si>
  <si>
    <t>【20200930】太平仅判断条件12，未使用配置表数据，
除太保和国寿项目未使用外，其他项目均按照配置表的形式来进行触发，太平不考虑是否可行
Ronnie确认：太平按照组件逻辑修改为根据配置表判断。鹏哥会定期更新，其他项目同步跟进。</t>
  </si>
  <si>
    <r>
      <rPr>
        <sz val="9"/>
        <color rgb="FFFF0000"/>
        <rFont val="微软雅黑"/>
        <family val="2"/>
        <charset val="134"/>
      </rPr>
      <t>#触发项目#</t>
    </r>
    <r>
      <rPr>
        <sz val="9"/>
        <rFont val="微软雅黑"/>
        <family val="2"/>
        <charset val="134"/>
      </rPr>
      <t>换件合理性待核实</t>
    </r>
  </si>
  <si>
    <t>【乘用车】常用修复方式维修为主的配件进行了更换</t>
  </si>
  <si>
    <t>A：新车购置价（万）
B：新车购置价（万）
C：折后单价
D：自定义是否校验（非阶梯式）</t>
  </si>
  <si>
    <t>A：必填，单项文本框
B：必填，单项文本框
C：必填，单项文本框
D：必填，单选框</t>
  </si>
  <si>
    <t>A/B/C：
0W-5W：300
5W-10W：500
10W-20W：1000
20W-50W：2000
＞50W：3000
D：Y</t>
  </si>
  <si>
    <t>常用修复方式</t>
  </si>
  <si>
    <t>0104010086</t>
  </si>
  <si>
    <t>【商用车】常用修复方式维修为主的配件进行了更换</t>
  </si>
  <si>
    <t>【触发条件】：
1、 A＜新车购置价≤B时，
2、定损单添加了关键配件，且关键配件需满足以下两点要求：
2.1、添加的换件项目对应的常用修复方法标识为2（维修为主）；
2.2、配件的折后单价＞C；
3、关键配件在配置表范围内（若配置表未配置（即配置表为空），则无需考虑，仅满足上述1、2点即可）
4、定损单中不存在关键配件下的任一关联配件，则触发规则，其中关联配件判断条件通过配置表判断，维度包括：
4.1、关键配件对应的关联配件；
4.2、关联配件条件需要同时满足：标准件ID/配件名称（任一匹配）、操作类型、对应的费用类型下限，厂方指导价区间范围（若未配置则无需考虑，包括费用类型下限、厂房指导价）；
【备注】：
1、若定损单中换件项目&lt;=1，则不触发规则（仅判断换件项目，工时、辅料项目不参与判断）
2、自定义是否参与校验为D（枚举值包括：不校验/校验的匹配场景，具体逻辑详见definition）；
3、若定损单不存在对应的关联配件，但是定损单存在纯自定义项目，且符合对应关联配件的其余条件时，则该关键配件不触发规则（配置表为空时则不考虑）。
纯自定义项目：根据自定义匹配逻辑匹配不到任何点选配件；
4.配置表逻辑：
1)关联配件操作类型未填写时，表示匹配所有的操作类型。未填写操作类型但是配置了费用类型下限，表示所有操作类型用相同下限
2)关联配件操作类型如有多个，以中文逗号为分隔符，均匹配（现状）
3)关联配件的费用类型下限若未填写，表示下限为0（大于0）
4)厂房指导价上下限未填写，表示匹配所有的厂方指导价
5)若未添加关联配件，则不会匹配到关联配件，会触发规则（现逻辑）
6)如果有重复数据，均匹配；重复数据包括操作类型为空的场景（现逻辑）</t>
  </si>
  <si>
    <t>【触发条件】
1、A＜新车购置价≤B时，
2、定损单添加了关键配件，且关键配件需满足以下两点要求：
2.1、添加的换件项目对应的常用修复方法标识为2（维修为主）；
2.2、配件的折后单价＞C；
3、关键配件在配置表范围内（若配置表未配置（即配置表为空），则无需考虑，仅满足上述1、2点即可）
4、定损单中不存在关键配件下的任一关联配件，则触发规则，其中关联配件判断条件通过配置表判断，维度包括：
4.1、关键配件对应的关联配件；
4.2、关联配件条件需要同时满足：标准件ID/配件名称（任一匹配）、操作类型、对应的费用类型下限，厂方指导价区间范围（若未配置则无需考虑，包括费用类型下限、厂房指导价）；
【备注】：
1、若定损单中换件项目&lt;=1，则不触发规则（仅判断换件项目，工时、辅料项目不参与判断）
2、自定义是否参与校验为D（枚举值包括：不校验/校验的匹配场景，具体逻辑详见definition）；
3、若定损单不存在对应的关联配件，但是定损单存在纯自定义项目，且符合对应关联配件的其余条件时，则该关键配件不触发规则（配置表为空时则不考虑）。
纯自定义项目：根据自定义匹配逻辑匹配不到任何点选配件；
4.配置表逻辑：
1)关联配件操作类型未填写时，表示匹配所有的操作类型。未填写操作类型但是配置了费用类型下限，表示所有操作类型用相同下限
2)关联配件操作类型如有多个，以中文逗号为分隔符，均匹配（现状）
3)关联配件的费用类型下限若未填写，表示下限为0（大于0）
4)厂房指导价上下限未填写，表示匹配所有的厂方指导价
5)若未添加关联配件，则不会匹配到关联配件，会触发规则（现逻辑）
6)如果有重复数据，均匹配；重复数据包括操作类型为空的场景（现逻辑）</t>
  </si>
  <si>
    <t>配件-换件逻辑</t>
  </si>
  <si>
    <r>
      <rPr>
        <sz val="9"/>
        <rFont val="微软雅黑"/>
        <family val="2"/>
        <charset val="134"/>
      </rPr>
      <t>请核实</t>
    </r>
    <r>
      <rPr>
        <sz val="9"/>
        <color rgb="FFFF0000"/>
        <rFont val="微软雅黑"/>
        <family val="2"/>
        <charset val="134"/>
      </rPr>
      <t>#触发项目#</t>
    </r>
    <r>
      <rPr>
        <sz val="9"/>
        <rFont val="微软雅黑"/>
        <family val="2"/>
        <charset val="134"/>
      </rPr>
      <t>配件更换的合理性</t>
    </r>
  </si>
  <si>
    <t>【触发条件】：
1、定损单中出现了配件A/B（配件名称/标准件ID）的换件操作，且折后材料费＞0；
2、A/B配件对应的带漆属性为否；
3、未出现对应的喷漆操作，即对应折后喷漆费为零；
【备注】：
1、自定义是否参与校验C（枚举值包括：不校验/校验的匹配场景，具体逻辑详见definition）；</t>
  </si>
  <si>
    <t>A：配件名称
B：标准件ID
C：自定义是否校验</t>
  </si>
  <si>
    <t>A：必填，多项文本框
B：必填，多项文本框
C：必填，单选框</t>
  </si>
  <si>
    <t>A/B：左前翼子板,右前翼子板,左后翼子板,右后翼子板,行李箱盖,尾门,右尾门,左尾门,左前车门,右前车门,左后车门,右后车门,左后侧围板,右后侧围板,行李箱盖外板,尾门外板,右尾门外板,左尾门外板,举升车门外板,左前车门外板,右前车门外板,左后车门外板,右后车门外板,左后侧围外板,右后侧围外板,左前车门总成,右前车门总成,166,161,82,81,176,718,4001,2127,87,536,535,2576,2575,4115,4112,12698,3854,4003,4002,10873,3517,
3516,56,39,4324,4323,143,127
C：Y</t>
  </si>
  <si>
    <t>是否带漆</t>
  </si>
  <si>
    <t>20201029除外配件的配置没有配置标准件ID，只需要用名称匹配，所以精时配件不影响</t>
  </si>
  <si>
    <t>A：定损金额下限
B：定损金额上限
C：险别code（非阶梯）
D：出险原因code（非阶梯）
E：配件名称（非阶梯）</t>
  </si>
  <si>
    <t>A：必填，单项文本框
B：必填，单项文本框
C：非必填，多项文本框
D：非必填，多项文本框
E：非必填，多项文本框</t>
  </si>
  <si>
    <t>A：10000
B：999999
C：单玻险对应的code
D：玻璃单独破碎对应的code
E：undefined</t>
  </si>
  <si>
    <t>无需剔除flag为1的项目</t>
  </si>
  <si>
    <t>涉及/剔除参数</t>
  </si>
  <si>
    <t>1.剔除参数匹配：转换前名称、转换后名称、标准件ID</t>
  </si>
  <si>
    <t>水淹车无需更换如发动机罩、后侧围、轮胎、地板</t>
  </si>
  <si>
    <t>请核实更换配件的合理性</t>
  </si>
  <si>
    <t>水淹车无需更换配件</t>
  </si>
  <si>
    <t>【触发条件】：
1.当出险原因为A或水淹标识为Y时
2.定损单中添加了损失项目B/C，且折后配件费＞D；
【备注】
1.自定义是否校验E（枚举值包括：不校验/校验的匹配场景，具体逻辑详见definition)；</t>
  </si>
  <si>
    <t>A：出险原因code
B：配件名称
C：标准件ID
D：金额下限
E：自定义是否校验（非阶梯）</t>
  </si>
  <si>
    <t>A：必填，多项文本框
B：后台配置表
C：后台配置表
D：必填，单项文本框
E：必填，单选框</t>
  </si>
  <si>
    <t>0104010017</t>
  </si>
  <si>
    <t>配件-总成件换件</t>
  </si>
  <si>
    <r>
      <rPr>
        <sz val="9"/>
        <rFont val="微软雅黑"/>
        <family val="2"/>
        <charset val="134"/>
      </rPr>
      <t>请结合损失情况，核实</t>
    </r>
    <r>
      <rPr>
        <sz val="9"/>
        <color rgb="FFFF0000"/>
        <rFont val="微软雅黑"/>
        <family val="2"/>
        <charset val="134"/>
      </rPr>
      <t>#触发项目#</t>
    </r>
    <r>
      <rPr>
        <sz val="9"/>
        <rFont val="微软雅黑"/>
        <family val="2"/>
        <charset val="134"/>
      </rPr>
      <t>总成件的更换必要性</t>
    </r>
  </si>
  <si>
    <t>【触发条件】：
1、A＜定损金额（不含施救费）≤B；
2、定型款型对应的厂牌为C；
3、点选的碰撞点包括D（或）；
4、损失程度为E;
5、定损单中添加了总成件F/G实例件的换件项目，且折后单价＞0；
6、当前定型款型下，数据库中存在总成件F/G下子配件H/I对应的实例配件；
【备注】
1、自定义项目不参与校验；
2、总成件F/G以及对应的子配件H/I同为实例件才触发规则；
3、若出险原因为J或水淹标识为Y时则不触发规则；
4、针对于参数E，当损失程度为空时默认为轻；</t>
  </si>
  <si>
    <t>A/B：定损金额上下限
C：厂牌code
D：碰撞点
E：损失程度
F/G：总成件配件名称/ID
H/I：子配件配件名称/ID
J：出险原因code（非阶梯式）</t>
  </si>
  <si>
    <t>A：必填，单项文本框
B：必填，单项文本框
C：非必填，多项文本框
D：非必填，多项文本框
E：非必填，复选下拉框
F/G：非必填，多项文本框
H/I：非必填，多项文本框
J：非必填，多项文本框</t>
  </si>
  <si>
    <t>A：0
B：1000000
C：CN015（东风本田）,CN021（广汽本田）,JP001（本田-Honda）,CN001（广汽丰田）,CN004（一汽丰田）,JP002（丰田-Toyota）,JP003（雷克萨斯-Lexus）
D-E-F-G-H-I：（阶梯配置场景）
1,undefined-1-右前大灯(348)-右前大灯壳体(3085)；
2,undefined-1-左前大灯(352)-左前大灯壳体(3086)；
3,undefined-undefined-手动变速器总成(258)-手动变速器壳体(255)
4,undefined-undefined-自动变速器总成(289)-自动变速器壳体(286)
5,undefined-undefined-无级变速器总成(9928)-无级变速器壳体(9931)
6,undefined-undefined-双离合变速器总成(10326)-双离合变速器壳体(10315）
J：倾覆,自燃,坠落,暴雨,洪水,雹灾,滑坡,暴风,龙卷风,台风,泥石流,海啸,地陷,冰陷,崖崩,雪崩,火灾,爆炸,自然灾害（具体配置详见出险原因配置）</t>
  </si>
  <si>
    <t>国任</t>
  </si>
  <si>
    <t>定损/核损</t>
  </si>
  <si>
    <t>总成件的损失项目名称</t>
  </si>
  <si>
    <t>配件之内就低</t>
  </si>
  <si>
    <t>有效项目按照影响点1判断</t>
  </si>
  <si>
    <t>1/1
1/2</t>
  </si>
  <si>
    <t>0104010091</t>
  </si>
  <si>
    <t>【商用车】存在主体子配件，核实总成件的更换必要性</t>
  </si>
  <si>
    <t>2.1版本结论不做逻辑修改
增加除外场景（太保）
不考虑太保一期的场景逻辑
20201012与丽娜确认太保没有实现总成件价格大于子配件价格的剔除场景</t>
  </si>
  <si>
    <t>请检查是否必须更换总成件：#触发项目#</t>
  </si>
  <si>
    <t>总成件名称</t>
  </si>
  <si>
    <t>配件之内就低；配件之间就低</t>
  </si>
  <si>
    <t>1/1
1/4
2/3</t>
  </si>
  <si>
    <t>配件-气囊</t>
  </si>
  <si>
    <t>严重事故气囊未弹出，请核实事故真实性</t>
  </si>
  <si>
    <t>车辆损坏严重但气囊未弹出，请核实事故真实性</t>
  </si>
  <si>
    <t>【触发条件】：
1、修复定损且非一次性协议定损案件；
2、定损金额（不含施救费）/新车购置价≥A；
3、损失项目中不存在操作类型为B的损失项目C/D，或存在但对应的费用类型为零；
【备注】：
1、自定义是否参与校验E（枚举值包括：不校验/校验的匹配场景，具体逻辑详见definition）；
2、若本次为二次赔付的任务，定损金额取两次任务的定损金额之和，需合并后判断是否存在C/D；</t>
  </si>
  <si>
    <t>A：百分比阀值
B：操作类型
C：配件名称
D：标准件ID
E：自定义是否校验</t>
  </si>
  <si>
    <t>A：必填，单项文本框
B：非必填，复选框
C：必填，多项文本框
D：必填，多项文本框
E：必填，单选框</t>
  </si>
  <si>
    <t>A：50%
B：换件,维修
C/D：右后车门气囊,左前车门气囊,驾驶员膝部气囊,副驾驶员头枕气囊,后气囊,左后座椅气囊,右后座椅气囊,右前座椅气囊,左前座椅气囊,乘客侧气囊,方向盘气囊,右前车门气囊,左后车门气囊,副驾驶员膝部气囊,驾驶员头枕气囊,301,304,2544,2547,836,1724,1723,1725,
1726,296,298,302,303,2545,2546,(支持配置多项,逗号隔开）
E：Y</t>
  </si>
  <si>
    <t>（A）：**%</t>
  </si>
  <si>
    <t>（实际占比）：**%</t>
  </si>
  <si>
    <t>1/4
2/2</t>
  </si>
  <si>
    <t>定损金额偏低，但出现了气囊相关的配件</t>
  </si>
  <si>
    <t>【触发条件】：
1、修复定损且非一次性协议定损案件；
2、定损金额（不含施救费）/新车购置价≤A；
3、损失项目中存在操作类型为B的损失项目C/D，且对应费用类型＞0；
【备注】：
1、自定义项目是否参与校验E（枚举值包括：不校验/校验的匹配场景，具体逻辑详见definition）；
2、若本次为二次赔付的任务，定损金额取两次任务的定损金额之和，其中C/D只需判断本次任务中是否存在即可；</t>
  </si>
  <si>
    <t>A：80%
B：换件
C/D：右后车门气囊,左前车门气囊,驾驶员膝部气囊,副驾驶员头枕气囊,后气囊,左后座椅气囊,右后座椅气囊,右前座椅气囊,左前座椅气囊,乘客侧气囊,方向盘气囊,右前车门气囊,左后车门气囊,副驾驶员膝部气囊,驾驶员头枕气囊,301,304,2544,2547,836,1724,1723,1725,1726,296,298,302,303,2545,2546
E：Y</t>
  </si>
  <si>
    <t>DRP</t>
  </si>
  <si>
    <t>0103010006</t>
  </si>
  <si>
    <t>安全气囊组件的配件金额之和占比过高</t>
  </si>
  <si>
    <r>
      <rPr>
        <sz val="9"/>
        <rFont val="微软雅黑"/>
        <family val="2"/>
        <charset val="134"/>
      </rPr>
      <t xml:space="preserve">【触发条件】：
</t>
    </r>
    <r>
      <rPr>
        <strike/>
        <sz val="9"/>
        <color rgb="FF0070C0"/>
        <rFont val="微软雅黑"/>
        <family val="2"/>
        <charset val="134"/>
      </rPr>
      <t>1、车身类型为A；</t>
    </r>
    <r>
      <rPr>
        <sz val="9"/>
        <rFont val="微软雅黑"/>
        <family val="2"/>
        <charset val="134"/>
      </rPr>
      <t xml:space="preserve">
2、B＜新车购置价≤C；
3、定损单中出现了安全气囊组件中对应配件D/E的换件操作，且折后材料费之和/定损金额（不含施救费）＞F
【备注】：
1、自定义项目是否参与G（枚举值包括：不校验/校验的匹配场景，具体逻辑详见definition）
2、该案件中若涉及到三者险赔付的人伤案件则不触发规则；</t>
    </r>
  </si>
  <si>
    <t>【触发条件】
2、B＜新车购置价≤C；
3、定损单中出现了安全气囊组件中对应配件D/E的换件操作，且折后材料费之和/定损金额（不含施救费）＞F
【备注】：
1、自定义项目是否参与G（枚举值包括：不校验/校验的匹配场景，具体逻辑详见definition）
2、该案件中若涉及到三者险赔付的人伤案件则不触发规则；</t>
  </si>
  <si>
    <t>B/C：新车购置价（万）
D：配件名称
E：标准件ID
F：百分比阀值
G：自定义是否校验（非阶梯式）</t>
  </si>
  <si>
    <t>B/C：必填，单项文本框
D：必填，多项文本框
E：必填，多项文本框
F：必填，单项文本框
G：必填，单选框</t>
  </si>
  <si>
    <t>B/C/F：
0-5W：40%
5W-10W：45%
10W-20W：47%
20W-50W：50%
&gt;50W：60%
D/E：296乘客侧气囊
298方向盘气囊
2547副驾驶员头枕气囊
2545副驾驶员膝部气囊
301右后车门气囊
303左后车门气囊
836后气囊
1723右后座椅气囊
1724左后座椅气囊
2546驾驶员头枕气囊
2544驾驶员膝部气囊
302右前车门气囊
304左前车门气囊
1725右前座椅气囊
1726左前座椅气囊
299气囊控制电脑
1721车顶右后气帘
1722车顶左后气帘
294车顶右气帘
295车顶左气帘
4210车顶右前气帘
4211车顶左前气帘
G：Y</t>
  </si>
  <si>
    <t>安全气囊组件中对应的所有损失项目名称</t>
  </si>
  <si>
    <t>（F）：**%</t>
  </si>
  <si>
    <t>需剔除flag为1的项目</t>
  </si>
  <si>
    <r>
      <rPr>
        <sz val="9"/>
        <rFont val="微软雅黑"/>
        <family val="2"/>
        <charset val="134"/>
      </rPr>
      <t>1.与下述规则逻辑完全一致，0104010029【非水淹车情况下，未更换气囊，但更换了气囊电脑】</t>
    </r>
    <r>
      <rPr>
        <sz val="9"/>
        <color rgb="FFFF0000"/>
        <rFont val="微软雅黑"/>
        <family val="2"/>
        <charset val="134"/>
      </rPr>
      <t xml:space="preserve">-----knowissue中记录参数不要重复配置
</t>
    </r>
    <r>
      <rPr>
        <sz val="9"/>
        <rFont val="微软雅黑"/>
        <family val="2"/>
        <charset val="134"/>
      </rPr>
      <t>2.触发项目单条展示</t>
    </r>
  </si>
  <si>
    <t>配件-碰撞传感器</t>
  </si>
  <si>
    <t>添加了碰撞传感器，但没有添加入安全带、方向盘等了气囊电脑】</t>
  </si>
  <si>
    <r>
      <rPr>
        <sz val="9"/>
        <rFont val="微软雅黑"/>
        <family val="2"/>
        <charset val="134"/>
      </rPr>
      <t>不符合修复逻辑，请核实</t>
    </r>
    <r>
      <rPr>
        <sz val="9"/>
        <color rgb="FFFF0000"/>
        <rFont val="微软雅黑"/>
        <family val="2"/>
        <charset val="134"/>
      </rPr>
      <t>#触发项目#</t>
    </r>
    <r>
      <rPr>
        <sz val="9"/>
        <rFont val="微软雅黑"/>
        <family val="2"/>
        <charset val="134"/>
      </rPr>
      <t>添加的合理性</t>
    </r>
  </si>
  <si>
    <r>
      <rPr>
        <sz val="9"/>
        <rFont val="微软雅黑"/>
        <family val="2"/>
        <charset val="134"/>
      </rPr>
      <t>【触发条件】：
1. 损失项目中有配件A/B的操作类型C，且对应的费用金额＞0
2. 但损失项目中无配件D/E的操作类型F，或存在操作类型为F的D/E项目但对应费用类型为零（若定损单中不存在F操作类型下的损失项目，则无需判断费用类型）；
【参数DE通过后台配置表来判断】
【备注】：
1、当出险原因为G或水淹标识为Y时，不触发规则；
2、当定型车辆对应的车系为H时</t>
    </r>
    <r>
      <rPr>
        <strike/>
        <sz val="9"/>
        <color rgb="FF00B050"/>
        <rFont val="微软雅黑"/>
        <family val="2"/>
        <charset val="134"/>
      </rPr>
      <t>（根据后台配置表获取，配置表中配置了机构则根据对应机构维度获取车系，若当前定损单机构不在配置表中的机构范围内则不判断，即不会追溯到机构为空的车系上做判断；若配置表中未配置任何机构则无需判断机构直接获取对应车系，厂牌不参与逻辑，仅为记录字段）</t>
    </r>
    <r>
      <rPr>
        <sz val="9"/>
        <rFont val="微软雅黑"/>
        <family val="2"/>
        <charset val="134"/>
      </rPr>
      <t>，则不触发规则；</t>
    </r>
    <r>
      <rPr>
        <i/>
        <sz val="9"/>
        <color rgb="FF00B050"/>
        <rFont val="微软雅黑"/>
        <family val="2"/>
        <charset val="134"/>
      </rPr>
      <t>----（配置表的说明移植配置表文档中）</t>
    </r>
    <r>
      <rPr>
        <sz val="9"/>
        <rFont val="微软雅黑"/>
        <family val="2"/>
        <charset val="134"/>
      </rPr>
      <t xml:space="preserve">
3、自定义是否参与校验I（枚举值为：不校验/校验的匹配场景，具体逻辑详见definition）
4、与规则0104010029【非水淹车情况下，未更换气囊，但更换了气囊电脑】参数不要重复配置</t>
    </r>
  </si>
  <si>
    <t>A：配件名称
B：标准件ID
C：AB对应操作类型
D：配件名称
E：标准件ID
F：DE对应操作类型
G：出险原因code（非阶梯）
H：车系code（非阶梯）
I：自定义是否校验（非阶梯）</t>
  </si>
  <si>
    <t>A：必填，多项文本框
B：必填，多项文本框
C：非必填，复选下拉框
D：后台配置表
E：后台配置表
F：非必填，复选下拉框
G：非必填，多项文本框
H：后台配置表
I：必填，单选框</t>
  </si>
  <si>
    <t>匹配A/B对应的损失项目名称</t>
  </si>
  <si>
    <t>1/2
1/3
2/1</t>
  </si>
  <si>
    <t>配件-雨量传感器</t>
  </si>
  <si>
    <t>奥迪、宝马、华晨宝马，前挡风玻璃和雨量传感器是成套的</t>
  </si>
  <si>
    <r>
      <rPr>
        <sz val="9"/>
        <rFont val="微软雅黑"/>
        <family val="2"/>
        <charset val="134"/>
      </rPr>
      <t>请核实</t>
    </r>
    <r>
      <rPr>
        <sz val="9"/>
        <color rgb="FFFF0000"/>
        <rFont val="微软雅黑"/>
        <family val="2"/>
        <charset val="134"/>
      </rPr>
      <t>#触发项目#</t>
    </r>
    <r>
      <rPr>
        <sz val="9"/>
        <rFont val="微软雅黑"/>
        <family val="2"/>
        <charset val="134"/>
      </rPr>
      <t>相关操作的合理性</t>
    </r>
  </si>
  <si>
    <t>A：非必填，多项文本框
B：非必填，多项文本框
C/D：必填，单项文本框
E/F：必填，单项文本框
G：后台配置表
H：非必填，多项文本框
I：非必填，多项文本框
J：非必填，复选下拉框
K：必填，多项文本框
L：必填，多项文本框
M：非必填，复选下拉框
N：必填，单选框</t>
  </si>
  <si>
    <t>匹配K/L的损失项目名称</t>
  </si>
  <si>
    <t>0104010046</t>
  </si>
  <si>
    <t>宝马、华晨宝马，雨量传感器可重复使用</t>
  </si>
  <si>
    <r>
      <rPr>
        <sz val="9"/>
        <rFont val="微软雅黑"/>
        <family val="2"/>
        <charset val="134"/>
      </rPr>
      <t>非一次性</t>
    </r>
    <r>
      <rPr>
        <sz val="9"/>
        <color rgb="FFFF0000"/>
        <rFont val="微软雅黑"/>
        <family val="2"/>
        <charset val="134"/>
      </rPr>
      <t>#触发项目#</t>
    </r>
    <r>
      <rPr>
        <sz val="9"/>
        <rFont val="微软雅黑"/>
        <family val="2"/>
        <charset val="134"/>
      </rPr>
      <t>，请核实事故成因</t>
    </r>
  </si>
  <si>
    <t>A：车系code
B：实例配件编码C：自定义是否校验</t>
  </si>
  <si>
    <t>匹配B的损失项目名称</t>
  </si>
  <si>
    <t>1.配件参数匹配：转换前编码</t>
  </si>
  <si>
    <t>【V2.4】
剔除指定配件安全带，气囊，碰撞传感器的场景下触发</t>
  </si>
  <si>
    <t>配件-气囊电脑</t>
  </si>
  <si>
    <t>针对沃尔沃的两个车系SE00109V40CROSSCOUNTRY、SE00101V40管控气囊电脑添加的不合理，这两个车系下行人安全保护气囊是和行人保护控制电脑相关联的，但是定损单里添加的是气囊电脑，同时又没有添加和气囊电脑相关的配件（安全带气囊碰撞传感器），所以认为气囊电脑添加的不合理</t>
  </si>
  <si>
    <t>特定车系同时存在行人安全保护气囊和气囊电脑</t>
  </si>
  <si>
    <r>
      <rPr>
        <sz val="9"/>
        <rFont val="微软雅黑"/>
        <family val="2"/>
        <charset val="134"/>
      </rPr>
      <t xml:space="preserve">【触发条件】
1.定型车系为“B”
2.损失项目中有配件C/D,其对应的操作类型为E，且操作类型对应的金额＞0
3.同时损失项目中有配件F/G,其对应的操作类型为H，且操作类型对应的金额＞0
</t>
    </r>
    <r>
      <rPr>
        <sz val="9"/>
        <color rgb="FF0070C0"/>
        <rFont val="微软雅黑"/>
        <family val="2"/>
        <charset val="134"/>
      </rPr>
      <t>4.同时损失项目中无配件J/K,其对应的操作类型为L，且操作类型对应的金额＞0</t>
    </r>
    <r>
      <rPr>
        <sz val="9"/>
        <rFont val="微软雅黑"/>
        <family val="2"/>
        <charset val="134"/>
      </rPr>
      <t xml:space="preserve">
【备注】：
1、当出险原因为A或水淹标识、火灾标识为“Y”，不触发规则；
2、自定义项目是否参与校验I（枚举值包括：不校验/校验的匹配场景，具体逻辑详见definition）</t>
    </r>
  </si>
  <si>
    <t>【触发条件】
1、定型车系为“B”
2、损失项目中有配件C/D,其对应的操作类型为E，且操作类型对应的金额＞0
3、同时损失项目中有配件F/G,其对应的操作类型为H，且操作类型对应的金额＞0
4、同时损失项目中无配件J/K,其对应的操作类型为L，且操作类型对应的金额＞0
【备注】：
1、当出险原因为A或水淹标识、火灾标识为“Y”，不触发规则；
2、自定义项目是否参与校验I（枚举值包括：不校验/校验的匹配场景，具体逻辑详见definition）</t>
  </si>
  <si>
    <t>A：出险原因code
B：车系code
C：配件名称
D：标准配件id
E：操作类型
F：配件名称
G：标准配件id
H：操作类型
J：配件名称
K：标准配件ID
L：操作类型
I：自定义是否校验</t>
  </si>
  <si>
    <t>A：非必填，多项文本框（为空时不考虑出险原因剔除场景）
B：非必填，多项文本框（为空时所有车系都校验）
C：必填，多项文本框
D：必填，多项文本框
E：必填，复选框
F：必填，多项文本框
G：必填，多项文本框
H：必填，复选框
J：必填，多项文本框
K：必填，多项文本框
L：必填，复选框
I：必填，单选框</t>
  </si>
  <si>
    <t>A：水淹类
B：SE00109
C：行人安全保护气囊
D：10471
E：换件
F：气囊电脑
G：299
H：换件
J：安全带,气囊,碰撞传感器
K：10469/10472/10473
L：换件
I：Y</t>
  </si>
  <si>
    <t>匹配F/G的损失项目名称</t>
  </si>
  <si>
    <t>触发项目单条展示</t>
  </si>
  <si>
    <t>【V2.3】
触发项目单条展示</t>
  </si>
  <si>
    <t>0103010009</t>
  </si>
  <si>
    <t>非水淹车情况下，特定车系下出险了气囊电脑的换件</t>
  </si>
  <si>
    <t>【触发条件】
1、定损单修理厂类型为A;
2、定型车辆对应的车系为B；
3、定损单中存在对应操作类型C的损失项目D/E，且对应的费用类型＞0
【上述参数除A外，均通过后台配置表按照对应机构进行数据获取；】
【备注】
1、当出险原因为F或水淹标识为Y时，则不触发规则；
2、自定义是否参与校验G（枚举值包括：不校验/校验的匹配场景，具体逻辑详见definition）
3、需调整：
1)机构code使用统一逻辑。即全空表示所有机构使用同一逻辑，填写机构表示根据机构进行区分
2)操作类型未填写时，表示匹配所有操作类型。
3)更新-2表提示文字，厂牌不参与逻辑，仅为记录字段
4)如果有重复数据，均匹配；重复数据包括操作类型为空的场景（现逻辑）</t>
  </si>
  <si>
    <t>A：修理厂类型
B：车系code
C：操作类型
D：配件名称
E：标准件ID
F：出险原因code
G：自定义是否校验
注：除AFG外其余参数均后台获取</t>
  </si>
  <si>
    <t>A：非必填，复选框
B：后台配置
C：后台配置
D：后台配置
E：后台配置
F：非必填，多项文本框
G：必填，单选框</t>
  </si>
  <si>
    <t>A：非4S店
B/C/D/E：参考配置表
F：水淹,暴雨,洪水,台风,洪水,行驶受损-涉水行驶
G：Y</t>
  </si>
  <si>
    <t>匹配D/E的损失项目名称</t>
  </si>
  <si>
    <t>换件：换件费
维修：维修费
喷漆：喷漆费
拆装：拆装费
辅料：辅料费</t>
  </si>
  <si>
    <t>0104010029</t>
  </si>
  <si>
    <t>非水淹情况下，若出现了气囊电脑的损伤，按照事故碰撞一定会存在安全带或气囊类的案件损伤，若未出现此类关联配件的损伤，需要核实安全气囊的更换必要性（针对于部分气囊电脑解码相关的德系车，允许基于车系维度进行规则的触发）
例如：
1、非水淹事故
2、xx车系
3、出现了【气囊电脑】
4、未出现【安全带】【气囊电脑】等相关的配件</t>
  </si>
  <si>
    <t>请核实气囊电脑更换的合理性（未更换安全带、气囊）</t>
  </si>
  <si>
    <t>【触发条件】
1、定型车系为“H”
2、损失项目中有配件A/B的操作类型C，且对应的费用金额＞0
3、但损失项目中无配件D/E的操作类型F，或存在操作类型为F的D/E项目但对应费用类型为零（若定损单中不存在F操作类型下的损失项目，则无需判断费用类型）；
【参数DE通过后台配置表来判断】
注：
1、当出险原因为G或水淹标识为Y时，不触发规则；
2、自定义是否参与校验I（枚举值为：不校验/校验的匹配场景，具体逻辑详见definition）</t>
  </si>
  <si>
    <t>A：必填，多项文本框
B：必填，多项文本框
C：非必填，复选下拉框
D：后台配置表
E：后台配置表
F：非必填，复选下拉框
G：非必填，多项文本框
H：非必填，多项文本框
I：必填，单选框</t>
  </si>
  <si>
    <t>匹配A/B的损失项目名称</t>
  </si>
  <si>
    <t>【V2.4】
按照自建库逻辑调整配件单价需大于下限</t>
  </si>
  <si>
    <t>0104010042</t>
  </si>
  <si>
    <t>配件-玻璃</t>
  </si>
  <si>
    <t>1、进口车辆
2、更换了非4S店类型的【前挡风玻璃】
3、配件费超过同配件渠道参考价格的20%
注：同类管控可延伸配件包括车门玻璃...</t>
  </si>
  <si>
    <r>
      <rPr>
        <sz val="9"/>
        <rFont val="微软雅黑"/>
        <family val="2"/>
        <charset val="134"/>
      </rPr>
      <t>请查验</t>
    </r>
    <r>
      <rPr>
        <sz val="9"/>
        <color rgb="FFFF0000"/>
        <rFont val="微软雅黑"/>
        <family val="2"/>
        <charset val="134"/>
      </rPr>
      <t>#触发项目#</t>
    </r>
    <r>
      <rPr>
        <sz val="9"/>
        <rFont val="微软雅黑"/>
        <family val="2"/>
        <charset val="134"/>
      </rPr>
      <t>玻璃标识</t>
    </r>
  </si>
  <si>
    <t>前风挡玻璃有换副厂件风险，注意核对玻璃商标</t>
  </si>
  <si>
    <r>
      <rPr>
        <sz val="9"/>
        <rFont val="微软雅黑"/>
        <family val="2"/>
        <charset val="134"/>
      </rPr>
      <t xml:space="preserve">【触发条件】
1、定损单定型车辆对应的VIN码非L开头（即进口车辆）；
2、定损单中更换了损失项目A/B，且配件渠道为C；
</t>
    </r>
    <r>
      <rPr>
        <sz val="9"/>
        <color rgb="FF0070C0"/>
        <rFont val="微软雅黑"/>
        <family val="2"/>
        <charset val="134"/>
      </rPr>
      <t>3、</t>
    </r>
    <r>
      <rPr>
        <strike/>
        <sz val="9"/>
        <rFont val="微软雅黑"/>
        <family val="2"/>
        <charset val="134"/>
      </rPr>
      <t>配件单价＞同配件渠道下参考价格*D%；</t>
    </r>
    <r>
      <rPr>
        <sz val="9"/>
        <color rgb="FF0070C0"/>
        <rFont val="微软雅黑"/>
        <family val="2"/>
        <charset val="134"/>
      </rPr>
      <t>配件折后单价＞G；</t>
    </r>
    <r>
      <rPr>
        <sz val="9"/>
        <rFont val="微软雅黑"/>
        <family val="2"/>
        <charset val="134"/>
      </rPr>
      <t xml:space="preserve">
【备注】
1、自定义参与校验自定义是否参与校验E（枚举值包括：不校验/校验的匹配场景，具体逻辑详见definition）；
2</t>
    </r>
    <r>
      <rPr>
        <strike/>
        <sz val="9"/>
        <color rgb="FF0070C0"/>
        <rFont val="微软雅黑"/>
        <family val="2"/>
        <charset val="134"/>
      </rPr>
      <t>、参考价格为当前点选配件的参考价：C渠道参考价格为加成进销差率后的价格，若无取值或取值为0，不击中规则，具体参考价格取值逻辑按照definition统一逻辑取值；</t>
    </r>
  </si>
  <si>
    <t>【触发条件】
1、定损单定型车辆对应的VIN码非L开头（即进口车辆）；
2、定损单中更换了损失项目A/B，且配件渠道为C；
3、配件折后单价＞G；
【备注】
1、自定义参与校验自定义是否参与校验E（枚举值包括：不校验/校验的匹配场景，具体逻辑详见definition）；</t>
  </si>
  <si>
    <t>A：标准件ID
B：损失项目名称
C：配件渠道
E：自定义是否参与校验（非阶梯）
G：折后单价下限</t>
  </si>
  <si>
    <t>A：必填，文本类-多项
B：必填，文本类-多项
C：必填，指示器类
E：必填，指示器类
G：必填，单项文本框</t>
  </si>
  <si>
    <t>A/B：159前挡风玻璃,719尾门玻璃
1506右尾门玻璃
1507右尾门上玻璃
1508右尾门下玻璃
1509左尾门玻璃
1510左尾门上玻璃
1511左尾门下玻璃
C：4S/非4S
E：N
G：1500</t>
  </si>
  <si>
    <t>配件-外观件</t>
  </si>
  <si>
    <t>外观件不予追加</t>
  </si>
  <si>
    <t>【触发条件】
1.补充定损案件（非首次定损）
2.本次补充定损，与首次定损版本定核损通过时的损失项目比较，仅新增了外观件A/B（操作类型不限），且外观件金额＞C
【备注】
1、外观件为太平配置的外观件范围，外观件金额=配件折后材料费+折后维修费+折后拆装费+折后喷漆费
2、自定义是否参与校验D（枚举值包括：不校验/校验的匹配场景，具体逻辑详见definition）；
3、是否存在辅料项目不影响规则触发；
4、若有交强险先行结案标识，则不触发该规则；</t>
  </si>
  <si>
    <t>【触发条件】
1、补充定损案件（非首次定损）
2、本次补充定损，与首次定损版本定核损通过时的损失项目比较，仅新增了外观件A/B（操作类型不限），且外观件金额＞C
【备注】
1、外观件为太平配置的外观件范围，外观件金额=配件折后材料费+折后维修费+折后拆装费+折后喷漆费
2、自定义是否参与校验D（枚举值包括：不校验/校验的匹配场景，具体逻辑详见definition）；
3、是否存在辅料项目不影响规则触发；
4、若有交强险先行结案标识，则不触发该规则；</t>
  </si>
  <si>
    <t>A：标准件ID
B：配件名称
C：外观件金额下限
D：自定义是否校验（非阶梯）</t>
  </si>
  <si>
    <t>A：必填，多项文本框
B：必填，多项文本框
C：必填，单项文本框
D：必填，单选框</t>
  </si>
  <si>
    <t>A/B：参考comment
C：0
D：Y</t>
  </si>
  <si>
    <t>核损</t>
  </si>
  <si>
    <t>不适用</t>
  </si>
  <si>
    <t>外观件</t>
  </si>
  <si>
    <t>0109010052</t>
  </si>
  <si>
    <t>太平有些老车，在综修厂修理的时候，还用原厂件，管控他们一些适用价，市场价的配件，
这条规则不会触发了。当时太平增加了很多配件渠道，原厂原包，原厂无包装，配件OEM，
因为那个时候对接车铃网，他们按照车铃网的维度想搞那么多渠道。结果后来这些渠道的价格太平又都去掉了。
太平逻辑是车龄≥A年；修理厂类型B≠4s店，指定配件C/D;以上指定配件选择的配件渠道为原厂原包、原厂无包装、配件OEM
如下两个场景不建议使用：1、只有整单配件渠道、没有单项配件渠道的项目不建议使用该规则；2、配件渠道本身会根据修理厂类型过滤（即可选的配件渠道不会突破对应的修理厂类型“，如综修厂类型选择不到4S店配件渠道）</t>
  </si>
  <si>
    <t>使用年限8年以上，外观件建议使用品牌件</t>
  </si>
  <si>
    <t>【触发条件】：
1.定损方式为修复定损（非一次性协议）
2.车龄≥A年。
3.修理厂类型为B
4.单项配件渠道为C
5.定损单中存在指定配件项目D/E换件操作，且对应的费用类型＞0
【备注】
自定义项目是否校验G（（枚举值包括：不校验/校验的匹配场景，具体逻辑详见definition）</t>
  </si>
  <si>
    <t>【触发条件】
1、定损方式为修复定损（非一次性协议）
2、车龄≥A年。
3、修理厂类型为B
4、单项配件渠道为C
5、定损单中存在指定配件项目D/E换件操作，且对应的费用类型＞0
【备注】
自定义项目是否校验G（（枚举值包括：不校验/校验的匹配场景，具体逻辑详见definition）</t>
  </si>
  <si>
    <t>A：车龄年份
B：修理厂类型
C：配件渠道
D：配件名称
E：标准件ID
G：自定义是否校验（非阶梯）</t>
  </si>
  <si>
    <t>A：必填，单项文本框
B：必填，复选下拉框
C：必填，文本框
D：必填，多项文本框
E：必填，多项文本框
G：必填，单选框</t>
  </si>
  <si>
    <t>A：8年
B：非4S店
C：CCC市场价
D/E：名称/ID：(10604前保险杠外皮左段
10609后保险杠外皮左段
10603前保险杠外皮中段
10601前保险杠外皮下段
10600前保险杠外皮上段
9547前保险杠外皮总成
113前保险杠外皮
10611后保险杠外皮下段
10610后保险杠外皮上段
10608后保险杠外皮中段
26后保险杠外皮
10602前保险杠外皮右段
10607后保险杠外皮右段
588前保险杠左段
1513前保险杠下段
1512前保险杠上段
587前保险杠中段
469前保险杠
124前保险杠总成
586前保险杠右段
631后保险杠左段
1515后保险杠下段
1514后保险杠上段
630后保险杠中段
479后保险杠
629后保险杠右段
166左前翼子板
82左后翼子板
配件OEM/CCC市场价
161右前翼子板
81右后翼子板
10338左后侧围板
4115左后侧围板
10337右后侧围板
4112右后侧围板
1发动机罩
9353前行李箱盖
176行李箱盖
10873举升车门外板
536左前车门
2576左后车门
87举升车门
535右前车门
2575右后车门
810驾驶员车门总成
143左前车门总成
127右前车门总成
3864左前外大灯
3863左前内大灯
352左前大灯
3872右前外大灯
3869右前内大灯
348右前大灯
2148前大灯
9132左下尾灯
9130左上尾灯
3142左外尾灯
3140左内尾灯
9131右下尾灯
9129右上尾灯
3137右外尾灯
3134右内尾灯
11514内尾灯
9134下尾灯
9133上尾灯
328左后组合灯
324右后组合灯
2157后组合灯)
4S
G：Y</t>
  </si>
  <si>
    <t>定损/核价/核损/复勘审核</t>
  </si>
  <si>
    <t>【20201125】修或拆喷的话还是当前这个配件，没有必要提示建议使用品牌件，只有换的情况下，提示用户建议用品牌件。当前实现也是限定了换件操作，所以文档中作下补充说明</t>
  </si>
  <si>
    <t>0104010028</t>
  </si>
  <si>
    <t>配件-关联辅料</t>
  </si>
  <si>
    <r>
      <rPr>
        <sz val="9"/>
        <rFont val="微软雅黑"/>
        <family val="2"/>
        <charset val="134"/>
      </rPr>
      <t>请核实</t>
    </r>
    <r>
      <rPr>
        <sz val="9"/>
        <color rgb="FFFF0000"/>
        <rFont val="微软雅黑"/>
        <family val="2"/>
        <charset val="134"/>
      </rPr>
      <t>#触发项目#</t>
    </r>
    <r>
      <rPr>
        <sz val="9"/>
        <rFont val="微软雅黑"/>
        <family val="2"/>
        <charset val="134"/>
      </rPr>
      <t>配件添加的准确性</t>
    </r>
  </si>
  <si>
    <r>
      <rPr>
        <sz val="9"/>
        <rFont val="微软雅黑"/>
        <family val="2"/>
        <charset val="134"/>
      </rPr>
      <t>【触发条件】：
1、定损单中存在费用类型为A的损失项目，且对应的费用类型金额＞0；
2、未添加与之关联的辅料（辅料金额＞0）或已添加关联辅料但辅料金额为零，则触发规则；
【备注】：
1.根据基础数据加工，按照费用类型取对应的辅料（该逻辑由应用端判断后传给组件）；
2.一个配件关联了多个辅料，</t>
    </r>
    <r>
      <rPr>
        <strike/>
        <sz val="9"/>
        <color rgb="FF0070C0"/>
        <rFont val="微软雅黑"/>
        <family val="2"/>
        <charset val="134"/>
      </rPr>
      <t>若其中任何一个辅料未添加，都会击中规则。</t>
    </r>
    <r>
      <rPr>
        <sz val="9"/>
        <color rgb="FF0070C0"/>
        <rFont val="微软雅黑"/>
        <family val="2"/>
        <charset val="134"/>
      </rPr>
      <t>若关联的辅料都没有添加，则触发规则；若关联的辅料添加了其中任意一个，则不触发规则；</t>
    </r>
    <r>
      <rPr>
        <sz val="9"/>
        <rFont val="微软雅黑"/>
        <family val="2"/>
        <charset val="134"/>
      </rPr>
      <t xml:space="preserve">
</t>
    </r>
    <r>
      <rPr>
        <sz val="9"/>
        <color rgb="FF0070C0"/>
        <rFont val="微软雅黑"/>
        <family val="2"/>
        <charset val="134"/>
      </rPr>
      <t>例如：配件“汽缸体”，如果关联的4个辅料（发动机油、发动机防冻液、制冷剂、冷冻油）都没有添加才会触发规则，只要添加了这4个辅料之一就是合理的，不会触发规则；</t>
    </r>
    <r>
      <rPr>
        <sz val="9"/>
        <rFont val="微软雅黑"/>
        <family val="2"/>
        <charset val="134"/>
      </rPr>
      <t xml:space="preserve">
3.自定义是否校验B（枚举值包括：不校验/校验的匹配场景，具体逻辑详见definition)；
4.自定义辅料通过名称（包括别名）进行精确匹配；
5.若配件对应的关联辅料为C/D时，则不参与规则校验；</t>
    </r>
  </si>
  <si>
    <t>【触发条件】
1、定损单中存在费用类型为A的损失项目，且对应的费用类型金额＞0；
2、未添加与之关联的辅料（辅料金额＞0）或已添加关联辅料但辅料金额为零，则触发规则；
【备注】：
1、根据基础数据加工，按照费用类型取对应的辅料（该逻辑由应用端判断后传给组件）；
2、一个配件关联了多个辅料，若关联的辅料都没有添加，则触发规则；若关联的辅料添加了其中任意一个，则不触发规则；
例如：配件“汽缸体”，如果关联的4个辅料（发动机油、发动机防冻液、制冷剂、冷冻油）都没有添加才会触发规则，只要添加了这4个辅料之一就是合理的，不会触发规则；
3、自定义是否校验B（枚举值包括：不校验/校验的匹配场景，具体逻辑详见definition)；
4、自定义辅料通过名称（包括别名）进行精确匹配；
5、若配件对应的关联辅料为C/D时，则不参与规则校验；</t>
  </si>
  <si>
    <t>A：费用类型
B：自定义是否校验（非阶梯式）
C：辅料名称
D：辅料code</t>
  </si>
  <si>
    <t>A：非必填，复选框
B：必填，单选框
C：非必填，多项文本框
D：非必填，多项文本框</t>
  </si>
  <si>
    <t>A：换件
B：Y
C/D：玻璃清洗液及对应的辅料code</t>
  </si>
  <si>
    <t>配件关联辅料</t>
  </si>
  <si>
    <t>触发规则的费用类型都进行标记</t>
  </si>
  <si>
    <t>Y2</t>
  </si>
  <si>
    <t>0104010087</t>
  </si>
  <si>
    <t>【商用车】已添加配件，但未添加该配件关联的辅料</t>
  </si>
  <si>
    <t>【触发条件】：
1、定损单中存在费用类型为A的损失项目，且对应的费用类型金额＞0；
2、未添加与之关联的辅料（辅料金额＞0）或已添加关联辅料但辅料金额为零，则触发规则；
【备注】：
1.根据基础数据加工，按照费用类型取对应的辅料（该逻辑由应用端判断后传给组件）；
2.一个配件关联了多个辅料，若关联的辅料都没有添加，则触发规则；若关联的辅料添加了其中任意一个，则不触发规则；
例如：配件“汽缸体”，如果关联的4个辅料（发动机油、发动机防冻液、制冷剂、冷冻油）都没有添加才会触发规则，只要添加了这4个辅料之一就是合理的，不会触发规则；
3.自定义是否校验B（枚举值包括：不校验/校验的匹配场景，具体逻辑详见definition)；
4.自定义辅料通过名称（包括别名）进行精确匹配；
5.若配件对应的关联辅料为C/D时，则不参与规则校验；</t>
  </si>
  <si>
    <t>新能源</t>
  </si>
  <si>
    <t>1.点选模板辅料或自定义匹配模板辅料或纯自定义辅料：通过本规则管控，如自定义车型和未加工款型辅料的点选车型下的模板辅料；（模板辅料无动力来源对应的辅料关系，所以通过本规则管控）
2.点选款型辅料或自定义匹配款型辅料：通过规则0106010004请核实#触发项目#所属款型管控（基础数据加工与动力来源对应的款型辅料），已加工款型辅料的点选车型下的自定义辅料项目管控；
注：动力来源的辅料与款型关系管控建议通过本规则和0106010004组合使用，未组合使用，针对自定义辅料管控时存在同时触发本规则和0106010004的情况</t>
  </si>
  <si>
    <r>
      <rPr>
        <sz val="9"/>
        <rFont val="微软雅黑"/>
        <family val="2"/>
        <charset val="134"/>
      </rPr>
      <t>请核实</t>
    </r>
    <r>
      <rPr>
        <sz val="9"/>
        <color rgb="FFFF0000"/>
        <rFont val="微软雅黑"/>
        <family val="2"/>
        <charset val="134"/>
      </rPr>
      <t>#触发项目#</t>
    </r>
    <r>
      <rPr>
        <sz val="9"/>
        <rFont val="微软雅黑"/>
        <family val="2"/>
        <charset val="134"/>
      </rPr>
      <t>辅料添加的准确性</t>
    </r>
  </si>
  <si>
    <t>辅料与车辆动力来源不符</t>
  </si>
  <si>
    <t>【触发条件】：
定损单车辆动力来源为A/B，出现了辅料项目C/D，且折后辅料费＞0；
【备注】：
1.自定义辅料项目通过名称（包括别名）正常匹配参与校验；
2.应用端维护动力来源A/B与辅料项目C/D，该数据维护动力来源A/B下不应该出现的辅料项目C/D；如新能源不应添加发动机油；涉及内容：动力来源code/动力来源/不应出现的辅料code/不应出现的辅料名称</t>
  </si>
  <si>
    <t>A/B：动力来源code/动力来源
C/D：辅料code/辅料名称</t>
  </si>
  <si>
    <t>A/B/C/D：应用端维护；动力来源Code：40,45；动力来源：电能，燃料电池；辅料code：10，20，21，25，30，90；辅料：发动机油，
自动变速器油，
双离合器变速器油，
无级变速器油，
手动变速器油，
电瓶水</t>
  </si>
  <si>
    <t>A/B/C/D：详见应用配置</t>
  </si>
  <si>
    <t>辅料项目名称</t>
  </si>
  <si>
    <t>新能源数据背景：如果是点选款型，应用端加载时就根据动力来源加载过滤了符合该款型动力来源的配件，那么与款型动力来源不符的工时（与配件有关的工时）也根据加载的配件做了过滤，针对于配件无关的工时无法通过款型进行过滤，需要通过本规则进行管控；
1.与配件无关的工时项目：本规则管控
2.与配件相关的工时项目：通过0104010026配件与车型配置不符管控</t>
  </si>
  <si>
    <t>工时与车辆动力来源不符</t>
  </si>
  <si>
    <t>【触发条件】：
定损单车辆动力来源为A/B，出现工时项目C/D，且对应的费用类型＞0；
【备注】：
1.自定义是否参与校验E（枚举值包括：不校验/校验的匹配场景，具体逻辑详见definition）；
2.应用端维护动力来源A/B与工时项目C/D，该数据维护动力来源A/B下不应该出现的工时项目C/D；如新能源无需“发动机油放空和加注”；涉及内容：动力来源code/动力来源/不应出现的工时code/不应出现的工时名称</t>
  </si>
  <si>
    <t>A/B：动力来源code/动力来源
C/D：工时项目ID/工时项目名称
E：自定义是否校验</t>
  </si>
  <si>
    <t>A/B/C/D：应用端维护；动力来源Code：40,45；动力来源：电能，燃料电池；工时id：1253；工时名称：发动机油放空和加注
E：必填，单选框</t>
  </si>
  <si>
    <t>A/B/C/D：详见应用配置
E：Y</t>
  </si>
  <si>
    <t>工时项目名称</t>
  </si>
  <si>
    <t>标准工时
辅助工时</t>
  </si>
  <si>
    <r>
      <rPr>
        <sz val="9"/>
        <rFont val="微软雅黑"/>
        <family val="2"/>
        <charset val="134"/>
      </rPr>
      <t>请核实</t>
    </r>
    <r>
      <rPr>
        <sz val="9"/>
        <color rgb="FFFF0000"/>
        <rFont val="微软雅黑"/>
        <family val="2"/>
        <charset val="134"/>
      </rPr>
      <t>#触发项目#</t>
    </r>
    <r>
      <rPr>
        <sz val="9"/>
        <rFont val="微软雅黑"/>
        <family val="2"/>
        <charset val="134"/>
      </rPr>
      <t>添加合理性</t>
    </r>
  </si>
  <si>
    <t>A：配件名称
B：标准件ID</t>
  </si>
  <si>
    <t>A：非必填，多项文本框
B：非必填，多项文本框</t>
  </si>
  <si>
    <t>A/B：undefined</t>
  </si>
  <si>
    <t>同一项目对应的损失项目名称</t>
  </si>
  <si>
    <t>换件：换件费
维修：维修费</t>
  </si>
  <si>
    <t>用量管控业务背景及场景举例详见definition/数据转换</t>
  </si>
  <si>
    <t>【V2.4】
1.数据转换导致的使用转换前名称和转换后名称进行参数匹配
2.数据拆分导致的逻辑调整
【V2.3】
取消场景三
每个场景都区分例外原因
之前是换，本次是修，无例外原因；
之前是修，本次是换，有例外原因：
维修失败转换件；
误录维修；</t>
  </si>
  <si>
    <t>0105010021</t>
  </si>
  <si>
    <r>
      <rPr>
        <sz val="9"/>
        <rFont val="微软雅黑"/>
        <family val="2"/>
        <charset val="134"/>
      </rPr>
      <t>二次赔付案件，请核实</t>
    </r>
    <r>
      <rPr>
        <sz val="9"/>
        <color rgb="FFFF0000"/>
        <rFont val="微软雅黑"/>
        <family val="2"/>
        <charset val="134"/>
      </rPr>
      <t>#触发项目#</t>
    </r>
    <r>
      <rPr>
        <sz val="9"/>
        <rFont val="微软雅黑"/>
        <family val="2"/>
        <charset val="134"/>
      </rPr>
      <t>添加合理性</t>
    </r>
  </si>
  <si>
    <t>补充定损（核赔重开），既换且修</t>
  </si>
  <si>
    <r>
      <rPr>
        <sz val="9"/>
        <rFont val="微软雅黑"/>
        <family val="2"/>
        <charset val="134"/>
      </rPr>
      <t>【触发条件】：
1、本次任务为二次赔付类的案件；
2、场景配置为A，满足对应的配置场景中则触发规则：
场景一：
2.1、原任务最终定核损通过时定损单存在配件的换件，即折后材料费＞0；
2.2、本次二次赔付的任务又出现同一损失项目的维修，即折后维修费＞0
场景二：
2.1、原任务最终定核损通过时定损单存在配件的维修，即折后维修费＞0；
2.2、本次二次赔付的任务又出现同一损失项目的换件，即折后材料费＞0；
【备注】：
1、同一项目判断逻辑参考definition
2、若损失项目</t>
    </r>
    <r>
      <rPr>
        <sz val="9"/>
        <color rgb="FF0070C0"/>
        <rFont val="微软雅黑"/>
        <family val="2"/>
        <charset val="134"/>
      </rPr>
      <t>（转换前名称、转换后名称、转后标准件ID其一）</t>
    </r>
    <r>
      <rPr>
        <sz val="9"/>
        <rFont val="微软雅黑"/>
        <family val="2"/>
        <charset val="134"/>
      </rPr>
      <t>为B/C时，则不触发规则；
3、原任务指：同一事故同一车下所有定核损结束的历史单
4、注意：为支持项目不同场景下的规则名称、管控力度、例外原因配置，将场景一、二再作为独立规则，使用时注意不用使用重复
0105010041【二次赔付，不能添加维修项目】
0105010042【二次赔付，不能添加换件项目】</t>
    </r>
    <r>
      <rPr>
        <sz val="9"/>
        <color rgb="FF0070C0"/>
        <rFont val="微软雅黑"/>
        <family val="2"/>
        <charset val="134"/>
      </rPr>
      <t xml:space="preserve">
5、同一损失项目的添加的用量总计≤对应的损失项目未拆分的配件用量上限，则不触发规则；
5.1、换件项目的用量：实际录入用量；
5.2、工时项目的用量：工时项目个数；
5.3、损失项目未拆分的配件用量上限由应用端传值，建议项目上优先取非CCC用量，空或0则取CCC用量（未拆分的配件最大用量），如果项目使用的数据是CCC数据，则直接取CCC用量（配件实际加工用量）；CCC用量为空或0则不触发规则；</t>
    </r>
  </si>
  <si>
    <t>【触发条件】
1、本次任务为二次赔付类的案件；
2、场景配置为A，满足对应的配置场景中则触发规则：
场景一：
2.1、原任务最终定核损通过时定损单存在配件的换件，即折后材料费＞0；
2.2、本次二次赔付的任务又出现同一损失项目的维修，即折后维修费＞0
场景二：
2.1、原任务最终定核损通过时定损单存在配件的维修，即折后维修费＞0；
2.2、本次二次赔付的任务又出现同一损失项目的换件，即折后材料费＞0；
【备注】：
1、同一项目判断逻辑参考definition
2、若损失项目（转换前名称、转换后名称、转后标准件ID其一）为B/C时，则不触发规则；
3、原任务指：同一事故同一车下所有定核损结束的历史单
4、注意：为支持项目不同场景下的规则名称、管控力度、例外原因配置，将场景一、二再作为独立规则，使用时注意不用使用重复
0105010041【二次赔付，不能添加维修项目】
0105010042【二次赔付，不能添加换件项目】
5、同一损失项目的添加的用量总计≤对应的损失项目未拆分的配件用量上限，则不触发规则；
5.1、换件项目的用量：实际录入用量；
5.2、工时项目的用量：工时项目个数；
5.3、损失项目未拆分的配件用量上限由应用端传值，建议项目上优先取非CCC用量，空或0则取CCC用量（未拆分的配件最大用量），如果项目使用的数据是CCC数据，则直接取CCC用量（配件实际加工用量）；CCC用量为空或0则不触发规则；</t>
  </si>
  <si>
    <t>A：场景配置
B：配件名称
C：标准件ID</t>
  </si>
  <si>
    <t>A：非必填，复选框
B：非必填，多项文本框
C：非必填，多项文本框</t>
  </si>
  <si>
    <t>A：场景一+场景二
B：undefined
C：undefined</t>
  </si>
  <si>
    <t>【V2.4】
1.数据转换导致的使用转换前名称和转换后名称进行参数匹配
2.数据拆分导致的逻辑调整
【V2.3】
每个场景都区分例外原因
之前是换，本次是修，无例外原因；
之前是修，本次是换，有例外原因：
维修失败转换件；
误录维修；</t>
  </si>
  <si>
    <t>0105010041</t>
  </si>
  <si>
    <r>
      <rPr>
        <sz val="9"/>
        <rFont val="微软雅黑"/>
        <family val="2"/>
        <charset val="134"/>
      </rPr>
      <t>【触发条件】：
1、本次任务为二次赔付类的案件；
2、原任务最终定核损通过时定损单存在配件的换件，即折后材料费＞0；
3、本次二次赔付的任务又出现同一损失项目的维修，即折后维修费＞0
【备注】：
1、同一项目判断逻辑参考definition
2、若损失项目</t>
    </r>
    <r>
      <rPr>
        <sz val="9"/>
        <color rgb="FF0070C0"/>
        <rFont val="微软雅黑"/>
        <family val="2"/>
        <charset val="134"/>
      </rPr>
      <t>（转换前名称、转换后名称、转后标准件ID其一）</t>
    </r>
    <r>
      <rPr>
        <sz val="9"/>
        <rFont val="微软雅黑"/>
        <family val="2"/>
        <charset val="134"/>
      </rPr>
      <t xml:space="preserve">为A/B时，则不触发规则
3、原任务指：同一事故同一车下所有定核损结束的历史单
4、注意：使用时注意不要与下述规则使用重复
0105010021【更换了配件，不能再进行配件的维修，需删除配件费或维修费】
</t>
    </r>
    <r>
      <rPr>
        <sz val="9"/>
        <color rgb="FF0070C0"/>
        <rFont val="微软雅黑"/>
        <family val="2"/>
        <charset val="134"/>
      </rPr>
      <t>5、同一损失项目的添加的用量总计≤对应的损失项目未拆分的配件用量上限，则不触发规则；
5.1、换件项目的用量：实际录入用量；
5.2、工时项目的用量：工时项目个数；
5.3、损失项目未拆分的配件用量上限由应用端传值，建议项目上优先取非CCC用量，空或0则取CCC用量（未拆分的配件最大用量），如果项目使用的数据是CCC数据，则直接取CCC用量（配件实际加工用量）；CCC用量为空或0则不触发规则；</t>
    </r>
  </si>
  <si>
    <t>【触发条件】
1、本次任务为二次赔付类的案件；
2、原任务最终定核损通过时定损单存在配件的换件，即折后材料费＞0；
3、本次二次赔付的任务又出现同一损失项目的维修，即折后维修费＞0
【备注】：
1、同一项目判断逻辑参考definition
2、若损失项目（转换前名称、转换后名称、转后标准件ID其一）为A/B时，则不触发规则
3、原任务指：同一事故同一车下所有定核损结束的历史单
4、注意：使用时注意不要与下述规则使用重复
0105010021【更换了配件，不能再进行配件的维修，需删除配件费或维修费】
5、同一损失项目的添加的用量总计≤对应的损失项目未拆分的配件用量上限，则不触发规则；
5.1、换件项目的用量：实际录入用量；
5.2、工时项目的用量：工时项目个数；
5.3、损失项目未拆分的配件用量上限由应用端传值，建议项目上优先取非CCC用量，空或0则取CCC用量（未拆分的配件最大用量），如果项目使用的数据是CCC数据，则直接取CCC用量（配件实际加工用量）；CCC用量为空或0则不触发规则；</t>
  </si>
  <si>
    <t>A：undefined
B：undefined</t>
  </si>
  <si>
    <t>【V2.4】
1.数据转换导致的使用转换前名称和转换后名称进行参数匹配
2.数据拆分导致的逻辑调整
【V2.3】
1.每个场景都区分例外原因
之前是换，本次是修，无例外原因；
之前是修，本次是换，有例外原因：
维修失败转换件；
误录维修；
2.需提示标准值和实际值；对于核赔重开的案件，同一项目的维修和换件不局限于判断他们的互斥关系，实际业务上先前是维修，但可能没有修改，这次就换件了，之前虽然没有修好但维修费用产生了，本次再换件，需要将维修费从配件费中扣除掉；
另外，标准值是需要拿配件参考费减的，不是拿配件折后配件费减
直接就管控了配件费&gt;参考费的场景
配件费上限=配件参考费-之前的维修费</t>
  </si>
  <si>
    <t>0105010042</t>
  </si>
  <si>
    <r>
      <rPr>
        <sz val="9"/>
        <rFont val="微软雅黑"/>
        <family val="2"/>
        <charset val="134"/>
      </rPr>
      <t>【触发条件】：
1、本次任务为二次赔付类的案件；
2、原任务最终定核损通过时定损单存在配件的维修，即折后维修费＞0；
3、本次二次赔付的任务又出现同一损失项目的换件，即折后材料费＞0；
【备注】：
1、同一项目判断逻辑参考definition
2、若损失项目</t>
    </r>
    <r>
      <rPr>
        <sz val="9"/>
        <color rgb="FF0070C0"/>
        <rFont val="微软雅黑"/>
        <family val="2"/>
        <charset val="134"/>
      </rPr>
      <t>（转换前名称、转换后名称、转后标准件ID其一）</t>
    </r>
    <r>
      <rPr>
        <sz val="9"/>
        <rFont val="微软雅黑"/>
        <family val="2"/>
        <charset val="134"/>
      </rPr>
      <t xml:space="preserve">为B/C时，则不触发规则
3、原任务指：同一事故同一车下所有定核损结束的历史单
4、注意：使用时注意不要与下述规则使用重复
0105010021【更换了配件，不能再进行配件的维修，需删除配件费或维修费】
</t>
    </r>
    <r>
      <rPr>
        <sz val="9"/>
        <color rgb="FF0070C0"/>
        <rFont val="微软雅黑"/>
        <family val="2"/>
        <charset val="134"/>
      </rPr>
      <t>5、同一损失项目的添加的用量总计≤对应的损失项目未拆分的配件用量上限，则不触发规则；
5.1、换件项目的用量：实际录入用量；
5.2、工时项目的用量：工时项目个数；
5.3、损失项目未拆分的配件用量上限由应用端传值，建议项目上优先取非CCC用量，无则取CCC用量（未拆分的配件最大用量），如果项目使用的数据是CCC数据，则直接取CCC用量（配件实际加工用量）；</t>
    </r>
  </si>
  <si>
    <t>【触发条件】
1、本次任务为二次赔付类的案件；
2、原任务最终定核损通过时定损单存在配件的维修，即折后维修费＞0；
3、本次二次赔付的任务又出现同一损失项目的换件，即折后材料费＞0；
【备注】：
1、同一项目判断逻辑参考definition
2、若损失项目（转换前名称、转换后名称、转后标准件ID其一）为B/C时，则不触发规则
3、原任务指：同一事故同一车下所有定核损结束的历史单
4、注意：使用时注意不要与下述规则使用重复
0105010021【更换了配件，不能再进行配件的维修，需删除配件费或维修费】
5、同一损失项目的添加的用量总计≤对应的损失项目未拆分的配件用量上限，则不触发规则；
5.1、换件项目的用量：实际录入用量；
5.2、工时项目的用量：工时项目个数；
5.3、损失项目未拆分的配件用量上限由应用端传值，建议项目上优先取非CCC用量，无则取CCC用量（未拆分的配件最大用量），如果项目使用的数据是CCC数据，则直接取CCC用量（配件实际加工用量）；</t>
  </si>
  <si>
    <t>（折后配件参考单价-折后维修费，若为负数,显示为0）：**元
（注：与太保核实用量取的是默认用量，当前默认用量都是1，所以折后配件单价=折后配件参考费，后续与weidong核实，是否应加乘实际出单用量后再做优化）</t>
  </si>
  <si>
    <t>（折后配件费）：**元</t>
  </si>
  <si>
    <r>
      <rPr>
        <sz val="9"/>
        <color rgb="FFFF0000"/>
        <rFont val="微软雅黑"/>
        <family val="2"/>
        <charset val="134"/>
      </rPr>
      <t>#触发项目#</t>
    </r>
    <r>
      <rPr>
        <sz val="9"/>
        <rFont val="微软雅黑"/>
        <family val="2"/>
        <charset val="134"/>
      </rPr>
      <t>的维修方案缺乏合理性</t>
    </r>
  </si>
  <si>
    <r>
      <rPr>
        <sz val="9"/>
        <rFont val="微软雅黑"/>
        <family val="2"/>
        <charset val="134"/>
      </rPr>
      <t>【触发条件】：
1、操作类型为维修，且折后拆装费和折后维修费均＞0；
2、配件对应的更换切割标识为是；
【备注】：
1、自定义是否参与校验A（枚举值包括：不校验/校验的匹配场景，具体逻辑详见definition）；
2、若损失项目</t>
    </r>
    <r>
      <rPr>
        <sz val="9"/>
        <color rgb="FF0070C0"/>
        <rFont val="微软雅黑"/>
        <family val="2"/>
        <charset val="134"/>
      </rPr>
      <t>（转换前名称、转换后名称、转换后标准件ID其一）</t>
    </r>
    <r>
      <rPr>
        <sz val="9"/>
        <rFont val="微软雅黑"/>
        <family val="2"/>
        <charset val="134"/>
      </rPr>
      <t>为B/C时，则不触发规则
3、外修项目是否参与校验D，当D配置为否时，该维修费为外修维修费时，不触发规则，不考虑拆装费是否为外修修理厂的工时费情况；</t>
    </r>
  </si>
  <si>
    <t>A：自定义是否校验
B：配件名称
C：标准件ID
D：外修是否校验
【注】：参数B/C可配多个，可配undefined</t>
  </si>
  <si>
    <t>A：必填，单选框
B：非必填，多项文本框
C：非必填，多项文本框
D：必填，单选框</t>
  </si>
  <si>
    <t>A：Y
B/C：undefined
D：N</t>
  </si>
  <si>
    <t>更换切割标识</t>
  </si>
  <si>
    <t>维修：维修费</t>
  </si>
  <si>
    <t>1.配件参数匹配：转换后配件
2.剔除参数匹配：转换前名称、转换后名称、标准件ID</t>
  </si>
  <si>
    <t>1/1,1/4
2/1</t>
  </si>
  <si>
    <t>0105010023</t>
  </si>
  <si>
    <r>
      <rPr>
        <sz val="9"/>
        <color rgb="FFFF0000"/>
        <rFont val="微软雅黑"/>
        <family val="2"/>
        <charset val="134"/>
      </rPr>
      <t>#触发项目#</t>
    </r>
    <r>
      <rPr>
        <sz val="9"/>
        <rFont val="微软雅黑"/>
        <family val="2"/>
        <charset val="134"/>
      </rPr>
      <t>项目不建议维修</t>
    </r>
  </si>
  <si>
    <t>不建议维修进行了维修</t>
  </si>
  <si>
    <t>【触发条件】：
1、操作类型为维修，且损失项目的折后维修费＞0；
2、配件的维修属性为否
【备注】：
1、自定义是否参与校验A（枚举值包括：不校验/校验的匹配场景，具体逻辑详见definition)；</t>
  </si>
  <si>
    <t>维修属性</t>
  </si>
  <si>
    <t>0107010018</t>
  </si>
  <si>
    <r>
      <rPr>
        <sz val="9"/>
        <rFont val="微软雅黑"/>
        <family val="2"/>
        <charset val="134"/>
      </rPr>
      <t>请核实</t>
    </r>
    <r>
      <rPr>
        <sz val="9"/>
        <color rgb="FFFF0000"/>
        <rFont val="微软雅黑"/>
        <family val="2"/>
        <charset val="134"/>
      </rPr>
      <t>#触发项目#</t>
    </r>
    <r>
      <rPr>
        <sz val="9"/>
        <rFont val="微软雅黑"/>
        <family val="2"/>
        <charset val="134"/>
      </rPr>
      <t>维修的合理性</t>
    </r>
  </si>
  <si>
    <t>请检查轮胎维修的合理性</t>
  </si>
  <si>
    <t>【触发条件】：
定损单中出现了配件A/B的维修操作，则触发规则
【备注】：
自定义是否参与校验C（枚举值包括：不校验/校验的匹配场景，具体逻辑详见definition）；</t>
  </si>
  <si>
    <t>A/B：1167,10031,10721,10727,10030,10717,10724,206
备用轮胎,后轮胎,右前轮胎,左后轮胎,前轮胎,左前轮胎,右后轮胎,轮胎
C：Y</t>
  </si>
  <si>
    <t>0101010010</t>
  </si>
  <si>
    <t>C：非必填，复选框
D：必填，文本框
E：必填，文本框
F：必填，指示器类</t>
  </si>
  <si>
    <t>所有涉及到的损失项目名称</t>
  </si>
  <si>
    <t>保险责任类型属性为车轮单独损失险</t>
  </si>
  <si>
    <t>拆装逻辑</t>
  </si>
  <si>
    <t>一般发生拆装费时，会涉及到配件的换件和维修，普通维修下，只要单独添加了拆装费就校验</t>
  </si>
  <si>
    <r>
      <rPr>
        <sz val="9"/>
        <rFont val="微软雅黑"/>
        <family val="2"/>
        <charset val="134"/>
      </rPr>
      <t>请删除不必要的拆装费</t>
    </r>
    <r>
      <rPr>
        <sz val="9"/>
        <color rgb="FFFF0000"/>
        <rFont val="微软雅黑"/>
        <family val="2"/>
        <charset val="134"/>
      </rPr>
      <t>#触发项目#</t>
    </r>
  </si>
  <si>
    <t>A：费用类型（当该参数未配置，则无需考虑该参数条件，即出现拆装费均校验）
B：外修是否校验</t>
  </si>
  <si>
    <t>A：非必填，复选框（码值为换件、维修、喷漆）
B：必填，指示器</t>
  </si>
  <si>
    <t>A：换件,维修
B：是</t>
  </si>
  <si>
    <t>换件：拆装费
维修：拆装费
喷漆：拆装费
拆装：拆装费</t>
  </si>
  <si>
    <t>0105010031</t>
  </si>
  <si>
    <t>喷漆逻辑</t>
  </si>
  <si>
    <r>
      <rPr>
        <sz val="9"/>
        <rFont val="微软雅黑"/>
        <family val="2"/>
        <charset val="134"/>
      </rPr>
      <t>请检查</t>
    </r>
    <r>
      <rPr>
        <sz val="9"/>
        <color rgb="FFFF0000"/>
        <rFont val="微软雅黑"/>
        <family val="2"/>
        <charset val="134"/>
      </rPr>
      <t>#触发项目#</t>
    </r>
    <r>
      <rPr>
        <sz val="9"/>
        <rFont val="微软雅黑"/>
        <family val="2"/>
        <charset val="134"/>
      </rPr>
      <t>喷漆合理性</t>
    </r>
  </si>
  <si>
    <t>请检查铝合金轮毂喷漆合理性</t>
  </si>
  <si>
    <t>【触发条件】：
1、定损单添加特定配件A/B，且折后喷漆费＞0；
【备注】：
1、自定义是否校验C（枚举值包括：不校验/校验的匹配场景，具体逻辑详见definition)；</t>
  </si>
  <si>
    <t>A/B：必填，文本类-多项
C：必填，指示器类</t>
  </si>
  <si>
    <t>A：04/9548/9549/10716/10719/10723/10726/1168
B：铝合金轮毂/前铝合金轮毂/后铝合金轮毂/左前铝合金轮毂/右前铝合金轮毂/
左后铝合金轮毂/右后铝合金轮毂/铝合金备胎轮毂；
C：Y</t>
  </si>
  <si>
    <t>换件：喷漆费
维修：喷漆费
喷漆：喷漆费</t>
  </si>
  <si>
    <t>【V2.4】
1.数据转换导致的使用转换前名称和转换后名称进行参数匹配</t>
  </si>
  <si>
    <t>0105010025</t>
  </si>
  <si>
    <r>
      <rPr>
        <sz val="9"/>
        <rFont val="微软雅黑"/>
        <family val="2"/>
        <charset val="134"/>
      </rPr>
      <t>请核实更换</t>
    </r>
    <r>
      <rPr>
        <sz val="9"/>
        <color rgb="FFFF0000"/>
        <rFont val="微软雅黑"/>
        <family val="2"/>
        <charset val="134"/>
      </rPr>
      <t>#触发项目#</t>
    </r>
    <r>
      <rPr>
        <sz val="9"/>
        <rFont val="微软雅黑"/>
        <family val="2"/>
        <charset val="134"/>
      </rPr>
      <t>的喷漆合理性</t>
    </r>
  </si>
  <si>
    <t>A：自定义是否校验
B：车系+标准件关联关系</t>
  </si>
  <si>
    <t>A：必填，单选框
B：非必填，多项文本框</t>
  </si>
  <si>
    <t>A：Y
B：undefined</t>
  </si>
  <si>
    <t>换件：喷漆费</t>
  </si>
  <si>
    <t>0105010022</t>
  </si>
  <si>
    <r>
      <rPr>
        <sz val="9"/>
        <color rgb="FFFF0000"/>
        <rFont val="微软雅黑"/>
        <family val="2"/>
        <charset val="134"/>
      </rPr>
      <t>#触发项目#</t>
    </r>
    <r>
      <rPr>
        <sz val="9"/>
        <rFont val="微软雅黑"/>
        <family val="2"/>
        <charset val="134"/>
      </rPr>
      <t>项目不建议喷漆</t>
    </r>
  </si>
  <si>
    <r>
      <rPr>
        <sz val="9"/>
        <rFont val="微软雅黑"/>
        <family val="2"/>
        <charset val="134"/>
      </rPr>
      <t>【触发条件】：
1、操作类型为A
2、损失项目的折后喷漆费＞0；
3、但对应配件的喷漆属性为否
【备注】：
1、自定义是否参与校验B（枚举值包括：不校验/校验的匹配场景，具体逻辑详见definition)；
2、当车系下的对应标准件</t>
    </r>
    <r>
      <rPr>
        <sz val="9"/>
        <color rgb="FF0070C0"/>
        <rFont val="微软雅黑"/>
        <family val="2"/>
        <charset val="134"/>
      </rPr>
      <t>（转换前名称、转换后名称、转后标准件ID其一）</t>
    </r>
    <r>
      <rPr>
        <sz val="9"/>
        <rFont val="微软雅黑"/>
        <family val="2"/>
        <charset val="134"/>
      </rPr>
      <t>满足关联参数C时， 则不触发规则</t>
    </r>
  </si>
  <si>
    <t>A：操作类型
B：自定义是否校验
C：车系+标准件关联参数</t>
  </si>
  <si>
    <t>A：非必填，复选框
B：必填，单选框
C：非必填，多选文本框
D：必填，单选框</t>
  </si>
  <si>
    <t>A：undefined
B：Y
C：undefined</t>
  </si>
  <si>
    <t>喷漆属性</t>
  </si>
  <si>
    <t>太保的两条规则均是管控四轮定位，是否属于两个不同的业务管控（即规则名称是否需要有差异化提示），若不同，建议拆分两条规则；
20200930与伟栋确认：拆分两条规则，不能合并</t>
  </si>
  <si>
    <t>辅助工时</t>
  </si>
  <si>
    <t>在修理厂的维修逻辑中，辅助工时一般是包括在配件修复过程中，例如动平衡，加注等，无需单独增加辅助工时项目</t>
  </si>
  <si>
    <r>
      <rPr>
        <sz val="9"/>
        <rFont val="微软雅黑"/>
        <family val="2"/>
        <charset val="134"/>
      </rPr>
      <t>请删除</t>
    </r>
    <r>
      <rPr>
        <sz val="9"/>
        <color rgb="FFFF0000"/>
        <rFont val="微软雅黑"/>
        <family val="2"/>
        <charset val="134"/>
      </rPr>
      <t>#触发项目#</t>
    </r>
    <r>
      <rPr>
        <sz val="9"/>
        <rFont val="微软雅黑"/>
        <family val="2"/>
        <charset val="134"/>
      </rPr>
      <t>不必要费用</t>
    </r>
  </si>
  <si>
    <t>A：必填，复选框
B：必填，复选框
C/D：非必填，文本类-多项
E：非必填，文本类-多项
F：必填，文本类-单项
G：必填，指示器类</t>
  </si>
  <si>
    <t>A：4S/非4S
B：维修
C/D：轮胎动平衡（72）
E：动平衡
F：0
G：N</t>
  </si>
  <si>
    <t>匹配C/D/E的损失项目名称</t>
  </si>
  <si>
    <r>
      <rPr>
        <sz val="9"/>
        <rFont val="微软雅黑"/>
        <family val="2"/>
        <charset val="134"/>
      </rPr>
      <t>请核实</t>
    </r>
    <r>
      <rPr>
        <sz val="9"/>
        <color rgb="FFFF0000"/>
        <rFont val="微软雅黑"/>
        <family val="2"/>
        <charset val="134"/>
      </rPr>
      <t>#触发项目#</t>
    </r>
    <r>
      <rPr>
        <sz val="9"/>
        <rFont val="微软雅黑"/>
        <family val="2"/>
        <charset val="134"/>
      </rPr>
      <t>工时添加的合理性</t>
    </r>
  </si>
  <si>
    <t>已添加辅助工时，但未添加该辅助工时关联配件的操作</t>
  </si>
  <si>
    <t>A：操作类型
B：自定义是否校验
C：工时项目名称
D：工时ID</t>
  </si>
  <si>
    <t>A：非必填，复选框
B：必填，单选框
C：非必填，单项文本框
D：非必填，单项文本框</t>
  </si>
  <si>
    <t>辅助工时项目名称</t>
  </si>
  <si>
    <t>1/5
2/2</t>
  </si>
  <si>
    <t>辅助工时-四轮定位</t>
  </si>
  <si>
    <t>请检查四轮定位合理性</t>
  </si>
  <si>
    <t>【触发条件】：
1、定损单中未出现（损失项目A/B，且对应的费用类型C）；
2、但是出现了工时项目D/E（四轮定位）项目，且折后维修费＞0；
【备注】
1、其中参数AB通过配置表形式判断；
2、损失项目AB中，自定义是否校验F（不校验/校验的匹配场景，具体逻辑详见definition)；</t>
  </si>
  <si>
    <t>请提供四轮定位过程照，四轮定位费用偏高，请下调</t>
  </si>
  <si>
    <t>A：修理厂类型
B：工时项目名称
C：工时ID
D：折后维修费下限
E：自定义是否校验（非阶梯）</t>
  </si>
  <si>
    <t>A：非必填，多项文本框
B：必填，多项文本框
C：必填，多项文本框
D：必填，单项文本框
E：必填，单选框</t>
  </si>
  <si>
    <t>A：非4S店
B/C：四轮定位及对应的工时ID
D：200
E：Y</t>
  </si>
  <si>
    <t>D</t>
  </si>
  <si>
    <t>(折后维修费)：**元</t>
  </si>
  <si>
    <t>以下字段剔除有效为true的项目：
折后维修费</t>
  </si>
  <si>
    <t>0105010019</t>
  </si>
  <si>
    <t>互斥-喷漆互斥</t>
  </si>
  <si>
    <t>【20210308】
与娟娟核实，喷漆包含判断需同实例件或同标准件，组件与应用逻辑保持一致</t>
  </si>
  <si>
    <t>请核实喷漆同时添加的合理性：#触发项目#</t>
  </si>
  <si>
    <t>【触发条件】：
1、操作类型为A，存在喷漆工时，即折后喷漆费＞0；
2、对应的损失项目之间存在主副喷漆的包含关系
【备注】：
1、自定义是否参与校验B（枚举值包括：不校验/校验的匹配场景，具体逻辑详见definition）；
2、主喷漆ID加工在子喷漆配件上，主喷漆配件没有配件属性；当子喷漆配件为实例件，主喷漆ID的来源为标准件时，需用主喷漆ID标准件查找对应的实例件，若定损单中存在主喷漆实例件或标准件，均触发规则；当子喷漆配件为标准件，主喷漆ID的来源为标准件时，需用主喷漆ID标准件查找对应的实例件，若定损单中存在主喷漆实例件或标准件，均触发规则；当子喷漆配件为实例件，主喷漆ID的来源为实例件，无需用主喷漆ID实例件查找对应标准件，定损单中存在主喷漆实例件则触发规则，否则不触发；（该判断逻辑与应用保持一致）</t>
  </si>
  <si>
    <t>A：操作类型
B：自定义是否校验
【注】：参数A可配undefined，可配多个</t>
  </si>
  <si>
    <t>A：非必填，复选框
B：必填，单选框</t>
  </si>
  <si>
    <t>A：不限定
B：Y</t>
  </si>
  <si>
    <t>主喷漆（喷漆包含）</t>
  </si>
  <si>
    <t>配件之内就低；配件之间就高</t>
  </si>
  <si>
    <t>【V2.4.1】
场景拆分
【V2.4】
1.数据转换导致的使用转换前名称和转换后名称进行参数匹配</t>
  </si>
  <si>
    <t>请核实喷漆项目同时添加的合理性：#触发项目#</t>
  </si>
  <si>
    <t>A：工时项目名称
B：自定义是否校验
C：配件名称
D：标准件ID</t>
  </si>
  <si>
    <t>A：必填，多项文本框
B：必填，单选框
C：非必填，多项文本框
D：非必填，多项文本框</t>
  </si>
  <si>
    <t>A：整车喷漆
B：Y
C/D：undefined</t>
  </si>
  <si>
    <t>工时项目A对应的损失项目名称，项目喷漆对应的损失项目名称</t>
  </si>
  <si>
    <t>0105010007</t>
  </si>
  <si>
    <t>二次赔付案件，请核实喷漆项目同时添加的合理性：#触发项目#</t>
  </si>
  <si>
    <r>
      <rPr>
        <sz val="9"/>
        <rFont val="微软雅黑"/>
        <family val="2"/>
        <charset val="134"/>
      </rPr>
      <t xml:space="preserve">【触发条件】：
1、本次任务为二次赔付类案件；
</t>
    </r>
    <r>
      <rPr>
        <strike/>
        <sz val="9"/>
        <color theme="4"/>
        <rFont val="微软雅黑"/>
        <family val="2"/>
        <charset val="134"/>
      </rPr>
      <t>2、以下场景通过参数进行配置，即当场景配置为A时：
场景一：已添加整车喷漆，再添加外观件喷漆</t>
    </r>
    <r>
      <rPr>
        <sz val="9"/>
        <rFont val="微软雅黑"/>
        <family val="2"/>
        <charset val="134"/>
      </rPr>
      <t xml:space="preserve">
2、原定损任务中添加了整车喷漆对应的工时项目A（工时项目名称），且折后喷漆费＞0；
3、本次任务中同时出现了外观件的喷漆费（折后喷漆费＞0）；
</t>
    </r>
    <r>
      <rPr>
        <strike/>
        <sz val="9"/>
        <color theme="4"/>
        <rFont val="微软雅黑"/>
        <family val="2"/>
        <charset val="134"/>
      </rPr>
      <t>场景二：已添加外观件喷漆，再添加整车喷漆；
2.1、原定损任务中存在外观件的喷漆费（即折后喷漆费＞0）
2.2、本次任务中同时出现了整车喷漆对应的工时项目B（工时项目名称），且折后喷漆费＞0；
场景三：本次任务中同时添加：
本次任务中同时存在整车喷漆对应的工时项目B（工时项目名称）以及外观件的喷漆费，且折后喷漆费＞0；</t>
    </r>
    <r>
      <rPr>
        <sz val="9"/>
        <rFont val="微软雅黑"/>
        <family val="2"/>
        <charset val="134"/>
      </rPr>
      <t xml:space="preserve">
【备注】
1、自定义是否参与校验B（枚举值包括：不校验/校验的匹配场景，具体逻辑详见definition；
2、若添加的损失项目（转换前名称、转换后名称、转后标准件ID其一）对应的是D/E时，不触发规则</t>
    </r>
  </si>
  <si>
    <t>0105010046</t>
  </si>
  <si>
    <t>二次赔付案件，请核实整车喷漆项目添加的合理性</t>
  </si>
  <si>
    <t>【触发条件】：
1、本次任务为二次赔付类案件；
2、原定损任务中存在外观件的喷漆费（即折后喷漆费＞0）
3、本次任务中同时出现了整车喷漆对应的工时项目A（工时项目名称），且折后喷漆费＞0；
【备注】
1、自定义是否参与校验B（枚举值包括：不校验/校验的匹配场景，具体逻辑详见definition；
2、若添加的损失项目（转换前名称、转换后名称、转后标准件ID其一）对应的是C/D时，不触发规则</t>
  </si>
  <si>
    <t>【V2.4.1】
场景拆分</t>
  </si>
  <si>
    <t>0105010001</t>
  </si>
  <si>
    <t>互斥-大小配件</t>
  </si>
  <si>
    <t>工时项目添加合理性待核实：#触发项目#</t>
  </si>
  <si>
    <t>同时存在大配件的换件和小配件的换件</t>
  </si>
  <si>
    <t>互斥的大小配件对应的损失项目名称</t>
  </si>
  <si>
    <t>切割父级面板（应该出现的工时项目）</t>
  </si>
  <si>
    <t>大配件：配件费；
小配件：配件费</t>
  </si>
  <si>
    <t>0105010048</t>
  </si>
  <si>
    <t>同时存在大配件的维修和小配件的维修</t>
  </si>
  <si>
    <t>【触发条件】：
1、定损单中存在大配件的维修费（折后维修费＞0）；
2、同时存在与其有关联关系小配件的维修费（折后维修费＞0）；
【备注】
1、自定义是否参与校验A（枚举值包括：不校验/校验的匹配场景，具体逻辑详见definition）；
2、当前对应切割父级面板ID标识属性字段仅加工在标准件上（ Panel_cutfather_id）；</t>
  </si>
  <si>
    <t>大配件：维修费
小配件：维修费</t>
  </si>
  <si>
    <t>0105010049</t>
  </si>
  <si>
    <t>同时存在大配件的拆装与小配件的拆装</t>
  </si>
  <si>
    <t>【触发条件】：
1、定损单中存在大配件的拆装费（折后拆装费＞0）；
2、同时存在与其有关联关系小配件的拆装费（折后拆装费＞0）；
【备注】
1、自定义是否参与校验A（枚举值包括：不校验/校验的匹配场景，具体逻辑详见definition）；
2、当前对应切割父级面板ID标识属性字段仅加工在标准件上（ Panel_cutfather_id）；</t>
  </si>
  <si>
    <t>【触发条件】
1、定损单中存在大配件的拆装费（折后拆装费＞0）；
2、同时存在与其有关联关系小配件的拆装费（折后拆装费＞0）；
【备注】
1、自定义是否参与校验A（枚举值包括：不校验/校验的匹配场景，具体逻辑详见definition）；
2、当前对应切割父级面板ID标识属性字段仅加工在标准件上（Panel_cutfather_id）；</t>
  </si>
  <si>
    <t>大配件：拆装费
小配件：拆装费</t>
  </si>
  <si>
    <t>0105010050</t>
  </si>
  <si>
    <t>同时存在大配件的喷漆和小配件的喷漆</t>
  </si>
  <si>
    <t>【触发条件】：
1、定损单中存在大配件的喷漆费（折后喷漆费＞0）；
2、同时存在与其有关联关系小配件的喷漆费（折后喷漆费＞0）；
【备注】
1、自定义是否参与校验A（枚举值包括：不校验/校验的匹配场景，具体逻辑详见definition）；
2、当前对应切割父级面板ID标识属性字段仅加工在标准件上（ Panel_cutfather_id）；</t>
  </si>
  <si>
    <t>【触发条件】
1、定损单中存在大配件的喷漆费（折后喷漆费＞0）；
2、同时存在与其有关联关系小配件的喷漆费（折后喷漆费＞0）；
【备注】
1、自定义是否参与校验A（枚举值包括：不校验/校验的匹配场景，具体逻辑详见definition）；
2、当前对应切割父级面板ID标识属性字段仅加工在标准件上（Panel_cutfather_id）；</t>
  </si>
  <si>
    <t>大配件：喷漆费
小配件：喷漆费</t>
  </si>
  <si>
    <t>0105010051</t>
  </si>
  <si>
    <t>同时存在大配件的维修与小配件的拆装</t>
  </si>
  <si>
    <t>【触发条件】：
1、定损单中存在大配件的维修费（折后维修费＞0）；
2、同时存在与其有关联关系小配件的拆装费（折后拆装费＞0）；
【备注】
1、自定义是否参与校验A（枚举值包括：不校验/校验的匹配场景，具体逻辑详见definition）；
2、当前对应切割父级面板ID标识属性字段仅加工在标准件上（ Panel_cutfather_id）；</t>
  </si>
  <si>
    <t>【触发条件】
1、定损单中存在大配件的维修费（折后维修费＞0）；
2、同时存在与其有关联关系小配件的拆装费（折后拆装费＞0）；
【备注】
1、自定义是否参与校验A（枚举值包括：不校验/校验的匹配场景，具体逻辑详见definition）；
2、当前对应切割父级面板ID标识属性字段仅加工在标准件上（Panel_cutfather_id）；</t>
  </si>
  <si>
    <t>大配件：维修费
小配件：拆装费</t>
  </si>
  <si>
    <t>0105010052</t>
  </si>
  <si>
    <t>同时存在大配件的拆装与小配件的维修</t>
  </si>
  <si>
    <t>【触发条件】：
1、定损单中存在大配件的拆装费（折后拆装费＞0）；
2、同时存在与其有关联关系小配件的维修费（折后维修费＞0）；
【备注】
1、自定义是否参与校验A（枚举值包括：不校验/校验的匹配场景，具体逻辑详见definition）；
2、当前对应切割父级面板ID标识属性字段仅加工在标准件上（ Panel_cutfather_id）；</t>
  </si>
  <si>
    <t>【触发条件】
1、定损单中存在大配件的拆装费（折后拆装费＞0）；
2、同时存在与其有关联关系小配件的维修费（折后维修费＞0）；
【备注】
1、自定义是否参与校验A（枚举值包括：不校验/校验的匹配场景，具体逻辑详见definition）；
2、当前对应切割父级面板ID标识属性字段仅加工在标准件上（Panel_cutfather_id）；</t>
  </si>
  <si>
    <t>大配件：拆装费
小配件：维修费</t>
  </si>
  <si>
    <t>0105010053</t>
  </si>
  <si>
    <t>同时存在大配件的换件与小配件的维修</t>
  </si>
  <si>
    <t>【触发条件】：
1、定损单中存在大配件的换件项目（折后材料费＞0）；
2、同时存在与其有关联关系小配件的维修费（折后维修费＞0）；
【备注】
1、自定义是否参与校验A（枚举值包括：不校验/校验的匹配场景，具体逻辑详见definition）；
2、当前对应切割父级面板ID标识属性字段仅加工在标准件上（ Panel_cutfather_id）；</t>
  </si>
  <si>
    <t>【触发条件】
1、定损单中存在大配件的换件项目（折后材料费＞0）；
2、同时存在与其有关联关系小配件的维修费（折后维修费＞0）；
【备注】
1、自定义是否参与校验A（枚举值包括：不校验/校验的匹配场景，具体逻辑详见definition）；
2、当前对应切割父级面板ID标识属性字段仅加工在标准件上（Panel_cutfather_id）；</t>
  </si>
  <si>
    <t>大配件：换件费
小配件：维修费</t>
  </si>
  <si>
    <t>0105010054</t>
  </si>
  <si>
    <t>同时存在大配件的换件与小配件的拆装</t>
  </si>
  <si>
    <t>【触发条件】：
1、定损单中存在大配件的换件项目（折后材料费＞0）；
2、同时存在与其有关联关系小配件的拆装费（折后拆装费＞0）；
【备注】
1、自定义是否参与校验A（枚举值包括：不校验/校验的匹配场景，具体逻辑详见definition）；
2、当前对应切割父级面板ID标识属性字段仅加工在标准件上（ Panel_cutfather_id）；</t>
  </si>
  <si>
    <t>【触发条件】
1、定损单中存在大配件的换件项目（折后材料费＞0）；
2、同时存在与其有关联关系小配件的拆装费（折后拆装费＞0）；
【备注】
1、自定义是否参与校验A（枚举值包括：不校验/校验的匹配场景，具体逻辑详见definition）；
2、当前对应切割父级面板ID标识属性字段仅加工在标准件上（Panel_cutfather_id）；</t>
  </si>
  <si>
    <t>大配件：换件费
小配件：拆装费</t>
  </si>
  <si>
    <t>0105010055</t>
  </si>
  <si>
    <t>同时存在大配件的换件与小配件的喷漆</t>
  </si>
  <si>
    <t>【触发条件】：
1、定损单中存在大配件的换件项目（折后材料费＞0）；
2、同时存在与其有关联关系小配件的喷漆费（折后喷漆费＞0）；
【备注】
1、自定义是否参与校验A（枚举值包括：不校验/校验的匹配场景，具体逻辑详见definition）；
2、当前对应切割父级面板ID标识属性字段仅加工在标准件上（ Panel_cutfather_id）；</t>
  </si>
  <si>
    <t>【触发条件】
1、定损单中存在大配件的换件项目（折后材料费＞0）；
2、同时存在与其有关联关系小配件的喷漆费（折后喷漆费＞0）；
【备注】
1、自定义是否参与校验A（枚举值包括：不校验/校验的匹配场景，具体逻辑详见definition）；
2、当前对应切割父级面板ID标识属性字段仅加工在标准件上（Panel_cutfather_id）；</t>
  </si>
  <si>
    <t>大配件：换件费
小配件：喷漆费</t>
  </si>
  <si>
    <t>0105010017</t>
  </si>
  <si>
    <t>互斥-工时包含</t>
  </si>
  <si>
    <t>请核实拆装工时金额是否存在下调空间：#触发项目#</t>
  </si>
  <si>
    <t>拆装工时之间存在工时包含关系</t>
  </si>
  <si>
    <t>以下字段剔除有效为true的项目：
折后拆装费；工时数；</t>
  </si>
  <si>
    <t>包含</t>
  </si>
  <si>
    <t>0105010057</t>
  </si>
  <si>
    <t>互斥-工时叠加</t>
  </si>
  <si>
    <t>拆装工时之间存在工时叠加关系</t>
  </si>
  <si>
    <r>
      <rPr>
        <sz val="9"/>
        <rFont val="微软雅黑"/>
        <family val="2"/>
        <charset val="134"/>
      </rPr>
      <t>【触发条件】：
1、当前定损单中存在拆装工时项目，即存在折后拆装费＞0的损失项目；
2、拆装工时项目之间存在工时叠加关系；
【注】：
1、每组关系展示一条规则，多组关系展示多条规则；
2、</t>
    </r>
    <r>
      <rPr>
        <sz val="9"/>
        <color rgb="FFFF0000"/>
        <rFont val="微软雅黑"/>
        <family val="2"/>
        <charset val="134"/>
      </rPr>
      <t xml:space="preserve">若同一工时项目对应的多组工时关系中存在完全叠加关系，则展示最大集合对应的工时关系，否则（不完全叠加）分别展示，例如AB与ABC，则仅展示ABC一组工时关系即可；ABC与BCD，则分别展示；
</t>
    </r>
    <r>
      <rPr>
        <sz val="9"/>
        <color rgb="FF0070C0"/>
        <rFont val="微软雅黑"/>
        <family val="2"/>
        <charset val="134"/>
      </rPr>
      <t>3、针对二次赔付案件，无需合并原单的工时项目（应用端）；</t>
    </r>
  </si>
  <si>
    <t>【触发条件】
1、当前定损单中存在拆装工时项目，即存在折后拆装费＞0的损失项目；
2、拆装工时项目之间存在工时叠加关系；
【注】：
1、每组关系展示一条规则，多组关系展示多条规则；
2、若同一工时项目对应的多组工时关系中存在完全叠加关系，则展示最大集合对应的工时关系，否则（不完全叠加）分别展示，例如AB与ABC，则仅展示ABC一组工时关系即可；ABC与BCD，则分别展示；
3、针对二次赔付案件，无需合并原单的工时项目（应用端）；</t>
  </si>
  <si>
    <t>工时叠加</t>
  </si>
  <si>
    <t>0105010059</t>
  </si>
  <si>
    <t>互斥-工时上限</t>
  </si>
  <si>
    <t>拆装工时之间存在工时上限关系</t>
  </si>
  <si>
    <r>
      <rPr>
        <sz val="9"/>
        <rFont val="微软雅黑"/>
        <family val="2"/>
        <charset val="134"/>
      </rPr>
      <t>【触发条件】：
1、当前定损单中存在拆装工时项目，即存在折后拆装费＞0的损失项目；
2、拆装工时项目之间存在工时上限关系；
【注】：
1、每组关系展示一条规则，多组关系展示多条规则；
2、若同一工时项目对应的多组工时关系中存在完全工时上限关系，则展示最大集合对应的工时关系，否则（不完全）分别展示，例如AB与ABC，则仅展示ABC一组工时关系即可；ABC与BCD，则分别展示</t>
    </r>
    <r>
      <rPr>
        <sz val="9"/>
        <color rgb="FF0070C0"/>
        <rFont val="微软雅黑"/>
        <family val="2"/>
        <charset val="134"/>
      </rPr>
      <t>（应用逻辑）；</t>
    </r>
    <r>
      <rPr>
        <sz val="9"/>
        <rFont val="微软雅黑"/>
        <family val="2"/>
        <charset val="134"/>
      </rPr>
      <t xml:space="preserve">
3、如一个损失项目参与多个上限关系，则按照上限大的进行扣减，一个损失项目不能参与多次上限（应用逻辑）；
4</t>
    </r>
    <r>
      <rPr>
        <sz val="9"/>
        <color rgb="FF0070C0"/>
        <rFont val="微软雅黑"/>
        <family val="2"/>
        <charset val="134"/>
      </rPr>
      <t>、针对二次赔付案件，无需合并原单的工时项目（应用端）；</t>
    </r>
  </si>
  <si>
    <t>工时上限</t>
  </si>
  <si>
    <t>【V2.4.1】
支持加装件的配件互斥关系
【V2.3】
作类型对应的费用金额无需阶梯配置</t>
  </si>
  <si>
    <t>0104010025</t>
  </si>
  <si>
    <t>互斥-配件互斥</t>
  </si>
  <si>
    <t>请核实配件同时添加的合理性：#触发项目#</t>
  </si>
  <si>
    <t>已添加的配件互斥</t>
  </si>
  <si>
    <r>
      <rPr>
        <sz val="9"/>
        <rFont val="微软雅黑"/>
        <family val="2"/>
        <charset val="134"/>
      </rPr>
      <t>【触发条件】：
1、操作类型为A；
2、同时添加了互斥配件P1和P2，且</t>
    </r>
    <r>
      <rPr>
        <strike/>
        <sz val="9"/>
        <color rgb="FF0070C0"/>
        <rFont val="微软雅黑"/>
        <family val="2"/>
        <charset val="134"/>
      </rPr>
      <t>对应的费用类型＞B</t>
    </r>
    <r>
      <rPr>
        <sz val="9"/>
        <color rgb="FF0070C0"/>
        <rFont val="微软雅黑"/>
        <family val="2"/>
        <charset val="134"/>
      </rPr>
      <t>满足以下对应条件：</t>
    </r>
    <r>
      <rPr>
        <sz val="9"/>
        <rFont val="微软雅黑"/>
        <family val="2"/>
        <charset val="134"/>
      </rPr>
      <t xml:space="preserve">
</t>
    </r>
    <r>
      <rPr>
        <sz val="9"/>
        <color rgb="FF0070C0"/>
        <rFont val="微软雅黑"/>
        <family val="2"/>
        <charset val="134"/>
      </rPr>
      <t>换件对应的费用类型＞B
维修对应的费用类型＞C
拆装对应的费用类型＞D
喷漆对应的费用类型＞E</t>
    </r>
    <r>
      <rPr>
        <sz val="9"/>
        <rFont val="微软雅黑"/>
        <family val="2"/>
        <charset val="134"/>
      </rPr>
      <t xml:space="preserve">
【备注】：
1、按配件进行校验，已进行过校验的配件不进行重复校验
例如：
1.1、P1和P2互斥则只触发一条P1、P2互斥，不再触发P2、P1
1.2、添加P1、P2、P3三个配件P1和P2互斥，P2和P3互斥，P1和P3不互斥则触发两条规则分别为P1、P2互斥和P2、P3互斥
1.3、添加P1、P2、P3三个配件P1和P2互斥，P2和P3互斥，P1和P3互斥则触发三条规则分别为P1、P2互斥；P2、P3互斥和P1、P3互斥，不再触发P2、P1；P3、P2和P3、P1互斥；
2、参数A可配置多个，例如当参数A配置为换件/维修时，则包括三种场景：换件与换件互斥，维修与维修互斥，换件与维修互斥
3. 自定义是否参与校验F（枚举值包括：不校验/校验的匹配场景，具体逻辑详见definition)；</t>
    </r>
  </si>
  <si>
    <t>A：操作类型
B：换件金额下限（非阶梯）
C：维修金额下限（非阶梯）
D：拆装金额下限（非阶梯）
E：喷漆金额下限（非阶梯）
F：自定义是否校验（非阶梯）</t>
  </si>
  <si>
    <t>A：必填，复选框
B/C/D/E：必填，单项文本框
F：必填，单选框</t>
  </si>
  <si>
    <t>A：换件/维修
B：100
C/D/E：0
C：Y</t>
  </si>
  <si>
    <t>每组互斥关系对应的损失项目名称</t>
  </si>
  <si>
    <t>配件互斥</t>
  </si>
  <si>
    <t>互斥-总成互斥</t>
  </si>
  <si>
    <t>通过总成表中的总成互斥字段来判断总成互斥关系，总成互斥并不是配件的属性
20201105与Za爷核实：我们自己的数据同车系下基本不会出现总成互斥，现在都是非ccc数据映射到我们的总成上，才会触发这条规则，所以针对配件来源不需要考虑降级</t>
  </si>
  <si>
    <t>请核实配件对应总成同时添加的合理性：#触发项目#</t>
  </si>
  <si>
    <t>已添加配件的所属总成互斥</t>
  </si>
  <si>
    <r>
      <rPr>
        <sz val="9"/>
        <rFont val="微软雅黑"/>
        <family val="2"/>
        <charset val="134"/>
      </rPr>
      <t xml:space="preserve">【触发条件】：
1、不区分操作类型；
2、定损单中添加的损失项目（对应的费用类型＞0）对应的总成之间存在互斥关系；
【备注】：
1、自定义是否参与校验A（枚举值包括：不校验/校验的匹配场景，具体逻辑详见definition)；
</t>
    </r>
    <r>
      <rPr>
        <sz val="9"/>
        <color rgb="FF0070C0"/>
        <rFont val="微软雅黑"/>
        <family val="2"/>
        <charset val="134"/>
      </rPr>
      <t>2、按照总成互斥的维度，一组总成互斥关系提示一条，例如1：总成A B 互斥，B C互斥，A1 A2属于总成A， B1 B2属于总成B ，C1 C2属于总成C， 添加 A1A2 B1B2 C1 C2 触发规则  一条 A1A2B1B2， 一条B1 B2 C1 C2；例如2：总成A B 互斥，B C互斥，A C互斥，，A1 A2属于总成A， B1 B2属于总成B ，C1 C2属于总成C， 添加 A1A2 B1B2 C1 C2 触发规则  一条 A1A2B1B2， 一条B1 B2 C1 C2；一条A1A2 C1 C2</t>
    </r>
  </si>
  <si>
    <t>【触发条件】
1、不区分操作类型；
2、定损单中添加的损失项目（对应的费用类型＞0）对应的总成之间存在互斥关系；
【备注】：
1、自定义是否参与校验A（枚举值包括：不校验/校验的匹配场景，具体逻辑详见definition)；</t>
  </si>
  <si>
    <t>每组总成互斥关系下的损失项目名称</t>
  </si>
  <si>
    <t>3/</t>
  </si>
  <si>
    <t>0104010003</t>
  </si>
  <si>
    <t>互斥-总成包含关系</t>
  </si>
  <si>
    <t>请检查总成与子配件同时存在的合理性：#触发项目#</t>
  </si>
  <si>
    <t>总成件与子配件的互斥场景</t>
  </si>
  <si>
    <r>
      <rPr>
        <sz val="9"/>
        <rFont val="微软雅黑"/>
        <family val="2"/>
        <charset val="134"/>
      </rPr>
      <t>【触发条件】：
定损单中同时存在总成件和子配件（下述需对应费用类型＞0），场景配置A如下：
场景一：定损单中存在总成件的配件费，同时存在子配件的配件费或维修费或拆装费；
场景二：定损单中存在总成件的维修费，同时存在子配件的维修费或拆装费；
场景三：定损单中同时存在总成件和对应子配件的拆装费；
场景四：定损单中同时存在总成件和对应子配件的喷漆费；
【备注】：
1、总成与总成件下的配件均为标准件或均为实例件（属性来源）时，才触发此规则，否则不予校验
2、自定义是否参与校验B（枚举值包括：不校验/校验的匹配场景，具体逻辑详见definition）；
3、二次赔付场景触发规则，在本次二次赔付任务中同时存在总成件的配件费，以及对应子配件的配件费或维修费或拆装费；即无论是首次赔付还是二次赔付，每次都只拿当前单子上的总成件和子配件校验上述四个配置场景的互斥关系；
4、当定型车辆对应厂牌为C时，不触发规则；
5、若车系下对应的标准件</t>
    </r>
    <r>
      <rPr>
        <sz val="9"/>
        <color rgb="FF0070C0"/>
        <rFont val="微软雅黑"/>
        <family val="2"/>
        <charset val="134"/>
      </rPr>
      <t>（转换前名称、转换后名称、转换后ID其一）</t>
    </r>
    <r>
      <rPr>
        <sz val="9"/>
        <rFont val="微软雅黑"/>
        <family val="2"/>
        <charset val="134"/>
      </rPr>
      <t>若满足参数D，则不触发规则；
参数配置形式（与测试确认）：{"CN00101":{"id":["1"],"name":["后门"]},"CN00102":{"id":["1"],"name":["后门"]}}</t>
    </r>
  </si>
  <si>
    <t>A：非必填，复选下拉框
B：必填，单选框
C：非必填，多项文本框
D：非必填，多项文本框</t>
  </si>
  <si>
    <t>A：场景一+场景二+场景三+场景四
B：N
C：undefined
D：undefined</t>
  </si>
  <si>
    <t>总成件名称，子配件名称</t>
  </si>
  <si>
    <t>场景一：
总成件：配件费；
子配件：配件费，维修费，拆装费
场景二：
总成件：维修费；
子配件：维修费，拆装费；
场景三：
总成件：拆装费；
子配件：拆装费；
场景四：
总成件：喷漆费；
子配件：喷漆费；</t>
  </si>
  <si>
    <t>1/1
1/4
2/1</t>
  </si>
  <si>
    <t>0104010005</t>
  </si>
  <si>
    <t>二次赔付案件，请检查总成与子配件同时存在的合理性：#触发项目#</t>
  </si>
  <si>
    <t>二次赔付案件中，存在总成件和子配件的互斥</t>
  </si>
  <si>
    <r>
      <rPr>
        <sz val="9"/>
        <rFont val="微软雅黑"/>
        <family val="2"/>
        <charset val="134"/>
      </rPr>
      <t>【触发条件】：
1、本次任务为二次赔付的案件；
2、总成件与子配件的互斥场景如下，即当场景配置A如下：
场景一：定损单中存在总成件的配件费，同时存在子配件的配件费或维修费或拆装费；
场景二：定损单中存在总成件的维修费，同时存在子配件的维修费或拆装费；
场景三：定损单中同时存在总成件和对应子配件的拆装费；
场景四：定损单中同时存在总成件和对应子配件的喷漆费；
3、当原任务最终定核损通过时的损失项目和本次二次赔付案件中的损失项目中存在对应的配置场景，则触发规则，示例场景一：
3.1、原任务中存在总成件的配件费，本次任务中添加了子配件的配件费或维修费或拆装费；
3.2、原任务中存在子配件的配件费或维修费或拆装费，本次任务中添加了总成件的配件费；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若满足参数D，则不参与规则校验；</t>
    </r>
    <r>
      <rPr>
        <strike/>
        <sz val="9"/>
        <rFont val="微软雅黑"/>
        <family val="2"/>
        <charset val="134"/>
      </rPr>
      <t xml:space="preserve">
</t>
    </r>
    <r>
      <rPr>
        <sz val="9"/>
        <rFont val="微软雅黑"/>
        <family val="2"/>
        <charset val="134"/>
      </rPr>
      <t>5、存在总成包含关系的总成件和子配件在同一个单子时，不触发该规则，该场景使用0104010003规则校验；
6、二次赔付案件，按照0104010003校验同一单子中的总成件与子配件的互斥关系；按照本条规则0104010005校验当前单子中的总成件或子配件与之前单子中对应的子配件或总成件的互斥关系，即用当前单子中的总成件或子配件去找对应的之前全部定损单的集合中是否存在对应的互斥的子配件或总成件；
例如：总成件A下有子配件a、b、c，原任务添加了a，二次赔付添加了A 和b，则A和b触发规则0104010003；A和a触发规则0104010005；存在同一个损失项目同时触发两条规则的情况，实际业务上这两条规则管控力度会有区别，同一张单子上允许同时添加总成件和子配件则为普通规则，跨单子不允许同时添加则为红线规则；
7、原任务指：同一事故同一车下所有定核损结束的历史单；</t>
    </r>
  </si>
  <si>
    <t>【触发条件】
1、本次任务为二次赔付的案件；
2、总成件与子配件的互斥场景如下，即当场景配置A如下：
场景一：定损单中存在总成件的配件费，同时存在子配件的配件费或维修费或拆装费；
场景二：定损单中存在总成件的维修费，同时存在子配件的维修费或拆装费；
场景三：定损单中同时存在总成件和对应子配件的拆装费；
场景四：定损单中同时存在总成件和对应子配件的喷漆费；
3、当原任务最终定核损通过时的损失项目和本次二次赔付案件中的损失项目中存在对应的配置场景，则触发规则，示例场景一：
3.1、原任务中存在总成件的配件费，本次任务中添加了子配件的配件费或维修费或拆装费；
3.2、原任务中存在子配件的配件费或维修费或拆装费，本次任务中添加了总成件的配件费；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5、存在总成包含关系的总成件和子配件在同一个单子时，不触发该规则，该场景使用0104010003规则校验；
6、二次赔付案件，按照0104010003校验同一单子中的总成件与子配件的互斥关系；按照本条规则0104010005校验当前单子中的总成件或子配件与之前单子中对应的子配件或总成件的互斥关系，即用当前单子中的总成件或子配件去找对应的之前全部定损单的集合中是否存在对应的互斥的子配件或总成件；
例如：总成件A下有子配件a、b、c，原任务添加了a，二次赔付添加了A和b，则A和b触发规则0104010003；A和a触发规则0104010005；存在同一个损失项目同时触发两条规则的情况，实际业务上这两条规则管控力度会有区别，同一张单子上允许同时添加总成件和子配件则为普通规则，跨单子不允许同时添加则为红线规则；
7、原任务指：同一事故同一车下所有定核损结束的历史单；</t>
  </si>
  <si>
    <t>A：场景配置
B：自定义是否校验（非阶梯）
C：厂牌code（非阶梯）
D：车系+标准件关联参数（非阶梯）</t>
  </si>
  <si>
    <t>0104010047</t>
  </si>
  <si>
    <t>请删除不必要配件费</t>
  </si>
  <si>
    <t>同时存在总成件换件和子配件换件</t>
  </si>
  <si>
    <r>
      <rPr>
        <sz val="9"/>
        <rFont val="微软雅黑"/>
        <family val="2"/>
        <charset val="134"/>
      </rPr>
      <t>【触发条件】：
定损单中同时存在总成件和子配件（下述需对应费用类型＞0）：
定损单中存在总成件的配件费，同时存在子配件的配件费；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3、二次赔付场景触发规则，在本次二次赔付任务中同时存在总成件的配件费，以及对应子配件的配件费；即无论是首次赔付还是二次赔付，每次都只拿当前单子上的总成件和子配件校验互斥关系；
4、当定型车辆对应厂牌为B时，不触发规则；
5、若车系下对应的标准件</t>
    </r>
    <r>
      <rPr>
        <sz val="9"/>
        <color rgb="FF0070C0"/>
        <rFont val="微软雅黑"/>
        <family val="2"/>
        <charset val="134"/>
      </rPr>
      <t>（转换前名称、转换后名称、转后标准件ID其一）</t>
    </r>
    <r>
      <rPr>
        <sz val="9"/>
        <rFont val="微软雅黑"/>
        <family val="2"/>
        <charset val="134"/>
      </rPr>
      <t>若满足参数C，则不触发规则；</t>
    </r>
  </si>
  <si>
    <t>A：自定义是否校验（非阶梯）
B：厂牌code（非阶梯）
C：车系+标准件关联参数（非阶梯）</t>
  </si>
  <si>
    <t>A：必填，单选框
B：非必填，多项文本框
C：非必填，多项文本框</t>
  </si>
  <si>
    <t>A：N
B/C：undefined</t>
  </si>
  <si>
    <t>总成件：换件费
子配件：换件费</t>
  </si>
  <si>
    <t>0104010055</t>
  </si>
  <si>
    <t>本规则管控的是总成件子配件的互斥关系；
场景一：
原单是总成件费用，本单是子配件费用；
红线管控，业务场景：原单总成件修理中已经包含子配件了，故本单子配件修理不允许存在；
场景二：
需注意不要与总成件降低费用的规则重复使用，本条是管控互斥关系；总成件降低费用是在互斥关系基础上，通融降低费用，当总成件对应的参考费项目认为不精准时可以考虑使用本条仅依赖互斥关系管控</t>
  </si>
  <si>
    <t>二次赔付案件，请删除配件费：#触发项目#</t>
  </si>
  <si>
    <t>（核赔重开）同时存在总成件换件和子配件换件</t>
  </si>
  <si>
    <r>
      <rPr>
        <sz val="9"/>
        <color rgb="FF000000"/>
        <rFont val="微软雅黑"/>
        <family val="2"/>
        <charset val="134"/>
      </rPr>
      <t>【触发条件】：
1.本次任务为二次赔付的案件；
2.场景配置为A，且满足以下条件，则触发规则：
场景一：原任务最终定核损结束的定损任务中存在总成件的配件费，且折后材料费＞0，本次任务中同时存在子配件的配件费，且折后材料费＞0；
场景二：原任务最终定核损结束的定损任务中存在子配件的配件费，且折后材料费＞0；本次任务中同时存在总成件的配件费，且折后材料费＞0；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t>
    </r>
    <r>
      <rPr>
        <sz val="9"/>
        <color rgb="FF0070C0"/>
        <rFont val="微软雅黑"/>
        <family val="2"/>
        <charset val="134"/>
      </rPr>
      <t>（转换前名称、转换后名称、转后标准件ID其一）</t>
    </r>
    <r>
      <rPr>
        <sz val="9"/>
        <color rgb="FF000000"/>
        <rFont val="微软雅黑"/>
        <family val="2"/>
        <charset val="134"/>
      </rPr>
      <t>若满足参数D，则不参与规则校验；
5、存在总成包含关系的总成件和子配件在同一个单子时，不触发该规则；
6、原任务指：同一事故同一车下所有定核损结束的历史单；</t>
    </r>
  </si>
  <si>
    <t>A：场景一+场景二
B：N
C：undefined
D：undefined</t>
  </si>
  <si>
    <t>0104010048</t>
  </si>
  <si>
    <t>请删除不必要费用</t>
  </si>
  <si>
    <t>同时存在总成件换件和子配件维修</t>
  </si>
  <si>
    <r>
      <rPr>
        <sz val="9"/>
        <rFont val="微软雅黑"/>
        <family val="2"/>
        <charset val="134"/>
      </rPr>
      <t>【触发条件】：
定损单中同时存在总成件和子配件（下述需对应费用类型＞0）：
定损单中存在总成件的配件费，同时存在子配件的维修费；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3、二次赔付场景触发规则，在本次二次赔付任务中同时存在总成件的配件费，以及对应子配件的维修费；即无论是首次赔付还是二次赔付，每次都只拿当前单子上的总成件和子配件校验互斥关系；
4、当定型车辆对应厂牌为B时，不触发规则；
5、若车系下对应的标准件</t>
    </r>
    <r>
      <rPr>
        <sz val="9"/>
        <color rgb="FF0070C0"/>
        <rFont val="微软雅黑"/>
        <family val="2"/>
        <charset val="134"/>
      </rPr>
      <t>（转换前名称、转换后名称、转后标准件ID其一）</t>
    </r>
    <r>
      <rPr>
        <sz val="9"/>
        <rFont val="微软雅黑"/>
        <family val="2"/>
        <charset val="134"/>
      </rPr>
      <t>若满足参数C，则不触发规则；</t>
    </r>
  </si>
  <si>
    <t>总成件：换件费
子配件：维修费</t>
  </si>
  <si>
    <t>0104010056</t>
  </si>
  <si>
    <t>原单是总成件费用，本单是子配件费用；
红线管控，业务场景：原单总成件修理中已经包含子配件了，故本单子配件修理不允许存在；</t>
  </si>
  <si>
    <t>二次赔付案件，请检查费用合理性：#触发项目#</t>
  </si>
  <si>
    <t>（核赔重开）同时存在总成件换件和子配件维修</t>
  </si>
  <si>
    <r>
      <rPr>
        <sz val="9"/>
        <rFont val="微软雅黑"/>
        <family val="2"/>
        <charset val="134"/>
      </rPr>
      <t>【触发条件】：
1.本次任务为二次赔付的案件；
2.场景配置为A，且满足以下条件，则触发规则：
场景一：原任务最终定核损结束的定损任务中存在总成件的配件费，且折后材料费＞0，本次任务中同时存在子配件的维修费，且折后维修费＞0；
场景二：原任务最终定核损结束的定损任务中存在子配件的维修费，且折后维修费＞0；本次任务中同时存在总成件的配件费，且折后换件费＞0；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若满足参数D，则不参与规则校验；
5、存在总成包含关系的总成件和子配件在同一个单子时，不触发该规则；
6、原任务指：同一事故同一车下所有定核损结束的历史单；</t>
    </r>
  </si>
  <si>
    <t>【触发条件】
1、本次任务为二次赔付的案件；
2、场景配置为A，且满足以下条件，则触发规则：
场景一：原任务最终定核损结束的定损任务中存在总成件的配件费，且折后材料费＞0，本次任务中同时存在子配件的维修费，且折后维修费＞0；
场景二：原任务最终定核损结束的定损任务中存在子配件的维修费，且折后维修费＞0；本次任务中同时存在总成件的配件费，且折后换件费＞0；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</si>
  <si>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【V2.4】
1.数据转换导致的使用转换前名称和转换后名称进行参数匹配
2.针对本单总成件金额进行提示</t>
  </si>
  <si>
    <t>0104010070</t>
  </si>
  <si>
    <t>原单是子配件费用，本单是总成件费用；
红线管控，总成件修理费用中需扣除子配件的修理费用；原单子配件已修理，本单允许修理总成件，但费用不能高于总成件的参考费；
特殊场景：当用户已足额降低了费用，还会触发“请删除不必要的配件费”普通规则，因为最终目的是倾向让用户删除的，只是基于存在合理性，红线强制降低费用，普通管控互斥关系
例如：
子配件换件费500，总成件换件费600，总成件参考费400，按照公式计算的话需要降低=500+600-400=700，需要降低的费用700，比600还要多，这种情况就不应该提示需要降低多少钱了，直接提示删除配件费；所以触发条件需要满足：（总成件的折后配件参考费*用量）＞（原任务所有子配件的折后维修费之和）</t>
  </si>
  <si>
    <t>请降低配件费至少XXX元：#触发项目#</t>
  </si>
  <si>
    <t>（核赔重开）原任务存在子配件换件、维修，本次任务存在总成件换件，需降低总成件配件费</t>
  </si>
  <si>
    <r>
      <rPr>
        <sz val="9"/>
        <color rgb="FF000000"/>
        <rFont val="微软雅黑"/>
        <family val="2"/>
        <charset val="134"/>
      </rPr>
      <t>【触发条件】：
1、本次任务为二次赔付的案件；
2、原任务最终定核损结束的定损任务中存在子配件的配件费或维修费、或换件+维修，且对应的折后材料费＞0、折后维系费＞0；本次任务中同时存在总成件的配件费，且折后材料费＞0；
3、</t>
    </r>
    <r>
      <rPr>
        <b/>
        <sz val="9"/>
        <color rgb="FF000000"/>
        <rFont val="微软雅黑"/>
        <family val="2"/>
        <charset val="134"/>
      </rPr>
      <t>同时满足</t>
    </r>
    <r>
      <rPr>
        <sz val="9"/>
        <color rgb="FF000000"/>
        <rFont val="微软雅黑"/>
        <family val="2"/>
        <charset val="134"/>
      </rPr>
      <t xml:space="preserve">以下条件：
</t>
    </r>
    <r>
      <rPr>
        <sz val="9"/>
        <rFont val="微软雅黑"/>
        <family val="2"/>
        <charset val="134"/>
      </rPr>
      <t>3.1、总成件的</t>
    </r>
    <r>
      <rPr>
        <sz val="9"/>
        <color rgb="FF00B050"/>
        <rFont val="微软雅黑"/>
        <family val="2"/>
        <charset val="134"/>
      </rPr>
      <t>折后配件参考价</t>
    </r>
    <r>
      <rPr>
        <strike/>
        <sz val="9"/>
        <color rgb="FF00B050"/>
        <rFont val="微软雅黑"/>
        <family val="2"/>
        <charset val="134"/>
      </rPr>
      <t>配件参考费</t>
    </r>
    <r>
      <rPr>
        <sz val="9"/>
        <rFont val="微软雅黑"/>
        <family val="2"/>
        <charset val="134"/>
      </rPr>
      <t>&gt;0；</t>
    </r>
    <r>
      <rPr>
        <sz val="9"/>
        <color rgb="FF0070C0"/>
        <rFont val="微软雅黑"/>
        <family val="2"/>
        <charset val="134"/>
      </rPr>
      <t xml:space="preserve">
3.2、（总成件的折后配件参考</t>
    </r>
    <r>
      <rPr>
        <strike/>
        <sz val="9"/>
        <color rgb="FF00B050"/>
        <rFont val="微软雅黑"/>
        <family val="2"/>
        <charset val="134"/>
      </rPr>
      <t>费</t>
    </r>
    <r>
      <rPr>
        <sz val="9"/>
        <color rgb="FF00B050"/>
        <rFont val="微软雅黑"/>
        <family val="2"/>
        <charset val="134"/>
      </rPr>
      <t>价</t>
    </r>
    <r>
      <rPr>
        <sz val="9"/>
        <color rgb="FF0070C0"/>
        <rFont val="微软雅黑"/>
        <family val="2"/>
        <charset val="134"/>
      </rPr>
      <t>*用量）＞（原任务所有子配件的折后材料费之和+原任务所有子配件的折后维修费之和）</t>
    </r>
    <r>
      <rPr>
        <sz val="9"/>
        <color rgb="FF000000"/>
        <rFont val="微软雅黑"/>
        <family val="2"/>
        <charset val="134"/>
      </rPr>
      <t xml:space="preserve">
3.2、（总成件的折后材料费+原任务所有子配件的折后材料费之和+原任务所有子配件的折后维修费之和-总成件的折后配件参考</t>
    </r>
    <r>
      <rPr>
        <strike/>
        <sz val="9"/>
        <color rgb="FF00B050"/>
        <rFont val="微软雅黑"/>
        <family val="2"/>
        <charset val="134"/>
      </rPr>
      <t>费</t>
    </r>
    <r>
      <rPr>
        <sz val="9"/>
        <color rgb="FF00B050"/>
        <rFont val="微软雅黑"/>
        <family val="2"/>
        <charset val="134"/>
      </rPr>
      <t>价</t>
    </r>
    <r>
      <rPr>
        <sz val="9"/>
        <color rgb="FF000000"/>
        <rFont val="微软雅黑"/>
        <family val="2"/>
        <charset val="134"/>
      </rPr>
      <t xml:space="preserve">*用量）＞0；
说明：用量=本次总成件的配件用量数；
【备注】：
1、总成与总成件下的配件均为标准件或均为实例件（属性来源）时，才触发此规则，否则不予校验；
</t>
    </r>
    <r>
      <rPr>
        <sz val="9"/>
        <color rgb="FF00B050"/>
        <rFont val="微软雅黑"/>
        <family val="2"/>
        <charset val="134"/>
      </rPr>
      <t>8、折后配件参考价取值逻辑详见definition；</t>
    </r>
    <r>
      <rPr>
        <sz val="9"/>
        <color rgb="FF000000"/>
        <rFont val="微软雅黑"/>
        <family val="2"/>
        <charset val="134"/>
      </rPr>
      <t xml:space="preserve">
2、自定义是否参与校验A（枚举值包括：不校验/校验的匹配场景，具体逻辑详见definition）；
3、当定型车辆对应厂牌为B时，不触发规则；
4、若车系下对应的标准件</t>
    </r>
    <r>
      <rPr>
        <sz val="9"/>
        <color rgb="FF0070C0"/>
        <rFont val="微软雅黑"/>
        <family val="2"/>
        <charset val="134"/>
      </rPr>
      <t>（转换前名称、转换后名称、转后标准件ID其一）</t>
    </r>
    <r>
      <rPr>
        <sz val="9"/>
        <color rgb="FF000000"/>
        <rFont val="微软雅黑"/>
        <family val="2"/>
        <charset val="134"/>
      </rPr>
      <t>若满足参数C，则不参与规则校验；</t>
    </r>
    <r>
      <rPr>
        <strike/>
        <sz val="9"/>
        <color rgb="FF000000"/>
        <rFont val="微软雅黑"/>
        <family val="2"/>
        <charset val="134"/>
      </rPr>
      <t xml:space="preserve">
</t>
    </r>
    <r>
      <rPr>
        <sz val="9"/>
        <color rgb="FF000000"/>
        <rFont val="微软雅黑"/>
        <family val="2"/>
        <charset val="134"/>
      </rPr>
      <t>5、存在总成包含关系的总成件和子配件在同一个单子时，不触发该规则；
6、原任务指：同一事故同一车下所有定核损结束的历史单；
7、规则名称中的xxx元=总成件的折后材料费+原任务所有子配件的折后材料费之和+原任务所有子配件的折后维修费之和-总成件的折后配件参考费*用量；</t>
    </r>
  </si>
  <si>
    <t>【触发条件】
1、本次任务为二次赔付的案件；
2、原任务最终定核损结束的定损任务中存在子配件的配件费或维修费、或换件+维修，且对应的折后材料费＞0、折后维系费＞0；本次任务中同时存在总成件的配件费，且折后材料费＞0；
3、同时满足以下条件：
3.1、总成件的配件参考费&gt;0；
3.2、（总成件的折后配件参考价*用量）＞（原任务所有子配件的折后材料费之和+原任务所有子配件的折后维修费之和）
3.2、（总成件的折后材料费+原任务所有子配件的折后材料费之和+原任务所有子配件的折后维修费之和-总成件的折后配件参考价*用量）＞0；
说明：用量=本次总成件的配件用量数；
【备注】：
1、总成与总成件下的配件均为标准件或均为实例件（属性来源）时，才触发此规则，否则不予校验；
8、折后配件参考价取值逻辑详见definition；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7、规则名称中的xxx元=总成件的折后材料费+原任务所有子配件的折后材料费之和+原任务所有子配件的折后维修费之和-总成件的折后配件参考费*用量；</t>
  </si>
  <si>
    <t>A：N
B：undefined
C：undefined</t>
  </si>
  <si>
    <t>（总成件的折后配件参考费*用量-原任务所有子配件折后材料费之和-原任务所有子配件折后维修费之和）：**元</t>
  </si>
  <si>
    <t>（总成件的折后材料费）：**元</t>
  </si>
  <si>
    <t>0104010078</t>
  </si>
  <si>
    <t>二次赔付案件，请删除不必要的配件费：#触发项目#</t>
  </si>
  <si>
    <t>（核赔重开）原任务存在子配件换件、维修，本次任务存在总成件换件，需删除总成件配件费</t>
  </si>
  <si>
    <r>
      <rPr>
        <sz val="9"/>
        <rFont val="微软雅黑"/>
        <family val="2"/>
        <charset val="134"/>
      </rPr>
      <t>【触发条件】：
1.本次任务为二次赔付的案件；
2.原任务最终定核损结束的定损任务中存在子配件的配件费或维修费、或换件+维修，且对应的折后材料费＞0、折后维系费＞0；本次任务中同时存在总成件的配件费，且折后材料费＞0；
3、以下条件</t>
    </r>
    <r>
      <rPr>
        <b/>
        <sz val="9"/>
        <rFont val="微软雅黑"/>
        <family val="2"/>
        <charset val="134"/>
      </rPr>
      <t>满足其一</t>
    </r>
    <r>
      <rPr>
        <sz val="9"/>
        <rFont val="微软雅黑"/>
        <family val="2"/>
        <charset val="134"/>
      </rPr>
      <t>：
3.1、总成件的</t>
    </r>
    <r>
      <rPr>
        <sz val="9"/>
        <color rgb="FF00B050"/>
        <rFont val="微软雅黑"/>
        <family val="2"/>
        <charset val="134"/>
      </rPr>
      <t>折后配件参考价</t>
    </r>
    <r>
      <rPr>
        <strike/>
        <sz val="9"/>
        <color rgb="FF00B050"/>
        <rFont val="微软雅黑"/>
        <family val="2"/>
        <charset val="134"/>
      </rPr>
      <t>配件参考费</t>
    </r>
    <r>
      <rPr>
        <sz val="9"/>
        <rFont val="微软雅黑"/>
        <family val="2"/>
        <charset val="134"/>
      </rPr>
      <t>为0或空；</t>
    </r>
    <r>
      <rPr>
        <sz val="9"/>
        <color rgb="FF0070C0"/>
        <rFont val="微软雅黑"/>
        <family val="2"/>
        <charset val="134"/>
      </rPr>
      <t xml:space="preserve">
</t>
    </r>
    <r>
      <rPr>
        <sz val="9"/>
        <rFont val="微软雅黑"/>
        <family val="2"/>
        <charset val="134"/>
      </rPr>
      <t>3.2、总成件的折后配件参考</t>
    </r>
    <r>
      <rPr>
        <strike/>
        <sz val="9"/>
        <color rgb="FF00B050"/>
        <rFont val="微软雅黑"/>
        <family val="2"/>
        <charset val="134"/>
      </rPr>
      <t>费</t>
    </r>
    <r>
      <rPr>
        <sz val="9"/>
        <color rgb="FF00B050"/>
        <rFont val="微软雅黑"/>
        <family val="2"/>
        <charset val="134"/>
      </rPr>
      <t>价</t>
    </r>
    <r>
      <rPr>
        <sz val="9"/>
        <rFont val="微软雅黑"/>
        <family val="2"/>
        <charset val="134"/>
      </rPr>
      <t>＞0，</t>
    </r>
    <r>
      <rPr>
        <sz val="9"/>
        <color rgb="FF0070C0"/>
        <rFont val="微软雅黑"/>
        <family val="2"/>
        <charset val="134"/>
      </rPr>
      <t>（总成件的折后配件参考</t>
    </r>
    <r>
      <rPr>
        <strike/>
        <sz val="9"/>
        <color rgb="FF00B050"/>
        <rFont val="微软雅黑"/>
        <family val="2"/>
        <charset val="134"/>
      </rPr>
      <t>费</t>
    </r>
    <r>
      <rPr>
        <sz val="9"/>
        <color rgb="FF00B050"/>
        <rFont val="微软雅黑"/>
        <family val="2"/>
        <charset val="134"/>
      </rPr>
      <t>价</t>
    </r>
    <r>
      <rPr>
        <sz val="9"/>
        <color rgb="FF0070C0"/>
        <rFont val="微软雅黑"/>
        <family val="2"/>
        <charset val="134"/>
      </rPr>
      <t>*用量）＞（原任务所有子配件的折后材料费之和+原任务所有子配件的折后维修费之和）</t>
    </r>
    <r>
      <rPr>
        <sz val="9"/>
        <rFont val="微软雅黑"/>
        <family val="2"/>
        <charset val="134"/>
      </rPr>
      <t>，且（总成件的折后材料费+原任务所有子配件的折后材料费之和+原任务所有子配件的折后维修费之和-总成件的折后配件参考</t>
    </r>
    <r>
      <rPr>
        <strike/>
        <sz val="9"/>
        <color rgb="FF00B050"/>
        <rFont val="微软雅黑"/>
        <family val="2"/>
        <charset val="134"/>
      </rPr>
      <t>费</t>
    </r>
    <r>
      <rPr>
        <sz val="9"/>
        <color rgb="FF00B050"/>
        <rFont val="微软雅黑"/>
        <family val="2"/>
        <charset val="134"/>
      </rPr>
      <t>价</t>
    </r>
    <r>
      <rPr>
        <sz val="9"/>
        <rFont val="微软雅黑"/>
        <family val="2"/>
        <charset val="134"/>
      </rPr>
      <t xml:space="preserve">*用量）≤0；
</t>
    </r>
    <r>
      <rPr>
        <sz val="9"/>
        <color rgb="FF0070C0"/>
        <rFont val="微软雅黑"/>
        <family val="2"/>
        <charset val="134"/>
      </rPr>
      <t>3.3、总成件的折后配件参考</t>
    </r>
    <r>
      <rPr>
        <strike/>
        <sz val="9"/>
        <color rgb="FF00B050"/>
        <rFont val="微软雅黑"/>
        <family val="2"/>
        <charset val="134"/>
      </rPr>
      <t>费</t>
    </r>
    <r>
      <rPr>
        <sz val="9"/>
        <color rgb="FF00B050"/>
        <rFont val="微软雅黑"/>
        <family val="2"/>
        <charset val="134"/>
      </rPr>
      <t>价</t>
    </r>
    <r>
      <rPr>
        <sz val="9"/>
        <color rgb="FF0070C0"/>
        <rFont val="微软雅黑"/>
        <family val="2"/>
        <charset val="134"/>
      </rPr>
      <t>＞0，且（总成件的折后配件参考</t>
    </r>
    <r>
      <rPr>
        <strike/>
        <sz val="9"/>
        <color rgb="FF00B050"/>
        <rFont val="微软雅黑"/>
        <family val="2"/>
        <charset val="134"/>
      </rPr>
      <t>费</t>
    </r>
    <r>
      <rPr>
        <sz val="9"/>
        <color rgb="FF00B050"/>
        <rFont val="微软雅黑"/>
        <family val="2"/>
        <charset val="134"/>
      </rPr>
      <t>价</t>
    </r>
    <r>
      <rPr>
        <sz val="9"/>
        <color rgb="FF0070C0"/>
        <rFont val="微软雅黑"/>
        <family val="2"/>
        <charset val="134"/>
      </rPr>
      <t>*用量）≤（原任务所有子配件的折后材料费之和+原任务所有子配件的折后维修费之和）；</t>
    </r>
    <r>
      <rPr>
        <sz val="9"/>
        <rFont val="微软雅黑"/>
        <family val="2"/>
        <charset val="134"/>
      </rPr>
      <t xml:space="preserve">
【备注】：
1、总成与总成件下的配件均为标准件或均为实例件（属性来源）时，才触发此规则，否则不予校验
2、自定义是否参与校验A（枚举值包括：不校验/校验的匹配场景，具体逻辑详见definition）；
</t>
    </r>
    <r>
      <rPr>
        <sz val="9"/>
        <color rgb="FF00B050"/>
        <rFont val="微软雅黑"/>
        <family val="2"/>
        <charset val="134"/>
      </rPr>
      <t>7、折后配件参考价取值逻辑详见definition；</t>
    </r>
    <r>
      <rPr>
        <sz val="9"/>
        <rFont val="微软雅黑"/>
        <family val="2"/>
        <charset val="134"/>
      </rPr>
      <t xml:space="preserve">
3、当定型车辆对应厂牌为B时，不触发规则；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若满足参数C，则不参与规则校验；
5、存在总成包含关系的总成件和子配件在同一个单子时，不触发该规则；
6、原任务指：同一事故同一车下所有定核损结束的历史单；</t>
    </r>
  </si>
  <si>
    <t>【触发条件】
1、本次任务为二次赔付的案件；
2、原任务最终定核损结束的定损任务中存在子配件的配件费或维修费、或换件+维修，且对应的折后材料费＞0、折后维系费＞0；本次任务中同时存在总成件的配件费，且折后材料费＞0；
3、以下条件满足其一：
3.1、总成件的折后配件参考价为0或空；
3.2、总成件的折后配件参考价＞0，（总成件的折后配件参考价*用量）＞（原任务所有子配件的折后材料费之和+原任务所有子配件的折后维修费之和），且（总成件的折后材料费+原任务所有子配件的折后材料费之和+原任务所有子配件的折后维修费之和-总成件的折后配件参考价*用量）≤0；
3.3、总成件的折后配件参考价＞0，且（总成件的折后配件参考价*用量）≤（原任务所有子配件的折后材料费之和+原任务所有子配件的折后维修费之和）；
【备注】：
1、总成与总成件下的配件均为标准件或均为实例件（属性来源）时，才触发此规则，否则不予校验
2、自定义是否参与校验A（枚举值包括：不校验/校验的匹配场景，具体逻辑详见definition）；
7、折后配件参考价取值逻辑详见definition；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t>
  </si>
  <si>
    <t>0104010049</t>
  </si>
  <si>
    <t>同时存在总成件换件和子配件拆装</t>
  </si>
  <si>
    <r>
      <rPr>
        <sz val="9"/>
        <rFont val="微软雅黑"/>
        <family val="2"/>
        <charset val="134"/>
      </rPr>
      <t>【触发条件】：
定损单中同时存在总成件和子配件（下述需对应费用类型＞0）：
定损单中存在总成件的配件费，同时存在子配件的拆装费；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3、二次赔付场景触发规则，在本次二次赔付任务中同时存在总成件的配件费，以及对应子配件的拆装费；即无论是首次赔付还是二次赔付，每次都只拿当前单子上的总成件和子配件校验互斥关系；
4、当定型车辆对应厂牌为B时，不触发规则；
5、若车系下对应的标准件</t>
    </r>
    <r>
      <rPr>
        <sz val="9"/>
        <color rgb="FF0070C0"/>
        <rFont val="微软雅黑"/>
        <family val="2"/>
        <charset val="134"/>
      </rPr>
      <t>（转换前名称、转换后名称、转后标准件ID其一）</t>
    </r>
    <r>
      <rPr>
        <sz val="9"/>
        <rFont val="微软雅黑"/>
        <family val="2"/>
        <charset val="134"/>
      </rPr>
      <t>若满足参数C，则不触发规则；</t>
    </r>
  </si>
  <si>
    <t>【触发条件】
定损单中同时存在总成件和子配件（下述需对应费用类型＞0）：
定损单中存在总成件的配件费，同时存在子配件的拆装费；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3、二次赔付场景触发规则，在本次二次赔付任务中同时存在总成件的配件费，以及对应子配件的拆装费；即无论是首次赔付还是二次赔付，每次都只拿当前单子上的总成件和子配件校验互斥关系；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</si>
  <si>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总成件：换件费
子配件：拆装费</t>
  </si>
  <si>
    <t>0104010057</t>
  </si>
  <si>
    <t>（核赔重开）同时存在总成件换件和子配件拆装</t>
  </si>
  <si>
    <r>
      <rPr>
        <sz val="9"/>
        <rFont val="微软雅黑"/>
        <family val="2"/>
        <charset val="134"/>
      </rPr>
      <t>【触发条件】：
1.本次任务为二次赔付的案件；
2.场景配置为A，且满足以下条件，则触发规则：
场景一：原任务最终定核损结束的定损任务中存在总成件的配件费，且折后材料费＞0，本次任务中同时存在子配件的拆装费，且折后拆装费＞0；
场景二：原任务最终定核损结束的定损任务中存在子配件的拆装费，且折后拆装费＞0；本次任务中同时存在总成件的配件费，且折后换件费材料费＞0；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若满足参数D，则不参与规则校验；
5、存在总成包含关系的总成件和子配件在同一个单子时，不触发该规则；
6、原任务指：同一事故同一车下所有定核损结束的历史单；</t>
    </r>
  </si>
  <si>
    <t>【触发条件】
1、本次任务为二次赔付的案件；
2、场景配置为A，且满足以下条件，则触发规则：
场景一：原任务最终定核损结束的定损任务中存在总成件的配件费，且折后材料费＞0，本次任务中同时存在子配件的拆装费，且折后拆装费＞0；
场景二：原任务最终定核损结束的定损任务中存在子配件的拆装费，且折后拆装费＞0；本次任务中同时存在总成件的配件费，且折后换件费材料费＞0；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</si>
  <si>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0104010004</t>
  </si>
  <si>
    <t>同时存在总成件维修和子配件换件</t>
  </si>
  <si>
    <r>
      <rPr>
        <sz val="9"/>
        <rFont val="微软雅黑"/>
        <family val="2"/>
        <charset val="134"/>
      </rPr>
      <t>【触发条件】：
1、定损单中存在总成件的维修操作，且折后维修费＞0，
2、同时存在总成件下的子配件的换件操作，且折后单价＞0
【备注】：
1、总成与总成件下的配件均为标准件或均为实例件（属性来源）时，才触发此规则，否则不予校验
2、自定义是否参与校验A（枚举值包括：不校验/校验的匹配场景，具体逻辑详见definition）；
3、二次赔付场景触发规则，本次二次赔付任务中同时存在总成件的维修和子配件的换件，且对应费用类型＞0；即无论是首次赔付还是二次赔付，每次都只拿当前单子上的总成件维修和子配件换件校验互斥关系；
4、当定型车辆对应厂牌为B时，不触发规则；
5、若车系下对应的标准件</t>
    </r>
    <r>
      <rPr>
        <sz val="9"/>
        <color rgb="FF0070C0"/>
        <rFont val="微软雅黑"/>
        <family val="2"/>
        <charset val="134"/>
      </rPr>
      <t>（转换前名称、转换后名称、转后标准件ID其一）</t>
    </r>
    <r>
      <rPr>
        <sz val="9"/>
        <rFont val="微软雅黑"/>
        <family val="2"/>
        <charset val="134"/>
      </rPr>
      <t>若满足参数C，则不触发规则
；</t>
    </r>
  </si>
  <si>
    <t>【触发条件】
1、定损单中存在总成件的维修操作，且折后维修费＞0，
2、同时存在总成件下的子配件的换件操作，且折后单价＞0
【备注】：
1、总成与总成件下的配件均为标准件或均为实例件（属性来源）时，才触发此规则，否则不予校验
2、自定义是否参与校验A（枚举值包括：不校验/校验的匹配场景，具体逻辑详见definition）；
3、二次赔付场景触发规则，本次二次赔付任务中同时存在总成件的维修和子配件的换件，且对应费用类型＞0；即无论是首次赔付还是二次赔付，每次都只拿当前单子上的总成件维修和子配件换件校验互斥关系；
4、当定型车辆对应厂牌为B时，不触发规则；
5、若车系下对应的标准件（转换前名称、转换后名称、转后标准件ID其一）若满足参数C，则不触发规则
；</t>
  </si>
  <si>
    <t>A：自定义是否校验
B：厂牌code
C：车系+标准件关联关系</t>
  </si>
  <si>
    <t>0104010006</t>
  </si>
  <si>
    <t>（核赔重开）同时存在总成件维修和子配件换件</t>
  </si>
  <si>
    <r>
      <rPr>
        <sz val="9"/>
        <rFont val="微软雅黑"/>
        <family val="2"/>
        <charset val="134"/>
      </rPr>
      <t>【触发条件】：
1.本次任务为二次赔付的案件；
2.场景配置为A，且满足以下条件，则触发规则：
场景一：原任务最终定核损结束的定损任务中存在总成件的维修，且折后维修费＞0，本次任务中同时存在子配件的换件，且折后单价＞0；
场景二：原任务最终定核损结束的定损任务中存在子配件的换件，且折后材料费＞0；本次任务中同时存在总成件的维修，且折后维修费＞0；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若满足参数D，则不参与规则校验；
5、存在总成包含关系的总成件和子配件在同一个单子时，不触发该规则，该场景使用0104010004规则校验；
6、二次赔付案件，按照0104010004校验同一单子中的总成件与子配件的互斥关系；按照本条规则校验当前单子中的总成件或子配件与之前单子中对应的子配件或总成件的互斥关系，即用当前单子中的总成件或子配件去找对应的之前全部定损单的集合中是否存在对应的互斥的子配件或总成件；
例如：总成件A下有子配件a、b、c，原任务添加了A，二次赔付添加了a，则A和a触发本规则；存在同一个损失项目同时触发两条规则的情况，实际业务上这两条规则管控力度会有区别，同一张单子上允许同时添加总成件和子配件则为普通规则，跨单子不允许同时添加则为红线规则；
7、原任务指：同一事故同一车下所有定核损结束的历史单；</t>
    </r>
  </si>
  <si>
    <t>【触发条件】
1、本次任务为二次赔付的案件；
2、场景配置为A，且满足以下条件，则触发规则：
场景一：原任务最终定核损结束的定损任务中存在总成件的维修，且折后维修费＞0，本次任务中同时存在子配件的换件，且折后单价＞0；
场景二：原任务最终定核损结束的定损任务中存在子配件的换件，且折后材料费＞0；本次任务中同时存在总成件的维修，且折后维修费＞0；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5、存在总成包含关系的总成件和子配件在同一个单子时，不触发该规则，该场景使用0104010004规则校验；
6、二次赔付案件，按照0104010004校验同一单子中的总成件与子配件的互斥关系；按照本条规则校验当前单子中的总成件或子配件与之前单子中对应的子配件或总成件的互斥关系，即用当前单子中的总成件或子配件去找对应的之前全部定损单的集合中是否存在对应的互斥的子配件或总成件；
例如：总成件A下有子配件a、b、c，原任务添加了A，二次赔付添加了a，则A和a触发本规则；存在同一个损失项目同时触发两条规则的情况，实际业务上这两条规则管控力度会有区别，同一张单子上允许同时添加总成件和子配件则为普通规则，跨单子不允许同时添加则为红线规则；
7、原任务指：同一事故同一车下所有定核损结束的历史单；</t>
  </si>
  <si>
    <t>0104010050</t>
  </si>
  <si>
    <t>请删除不必要维修费</t>
  </si>
  <si>
    <t>同时存在总成件维修和子配件维修</t>
  </si>
  <si>
    <r>
      <rPr>
        <sz val="9"/>
        <rFont val="微软雅黑"/>
        <family val="2"/>
        <charset val="134"/>
      </rPr>
      <t>【触发条件】：
定损单中同时存在总成件和子配件（下述需对应费用类型＞0）：
定损单中存在总成件的维修费，同时存在子配件的维修费；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3、二次赔付场景触发规则，在本次二次赔付任务中同时存在总成件的维修费，以及对应子配件的维修费；即无论是首次赔付还是二次赔付，每次都只拿当前单子上的总成件和子配件校验互斥关系；
4、当定型车辆对应厂牌为B时，不触发规则；
5、若车系下对应的标准件</t>
    </r>
    <r>
      <rPr>
        <sz val="9"/>
        <color rgb="FF0070C0"/>
        <rFont val="微软雅黑"/>
        <family val="2"/>
        <charset val="134"/>
      </rPr>
      <t>（转换前名称、转换后名称、转后标准件ID其一）</t>
    </r>
    <r>
      <rPr>
        <sz val="9"/>
        <rFont val="微软雅黑"/>
        <family val="2"/>
        <charset val="134"/>
      </rPr>
      <t>若满足参数C，则不触发规则；</t>
    </r>
  </si>
  <si>
    <t>总成件：维修费
子配件：维修费</t>
  </si>
  <si>
    <t>0104010058</t>
  </si>
  <si>
    <t>二次赔付案件，请删除维修费：#触发项目#</t>
  </si>
  <si>
    <t>（核赔重开）同时存在总成件维修和子配件维修</t>
  </si>
  <si>
    <r>
      <rPr>
        <sz val="9"/>
        <rFont val="微软雅黑"/>
        <family val="2"/>
        <charset val="134"/>
      </rPr>
      <t>【触发条件】：
1.本次任务为二次赔付的案件；
2.场景配置为A，且满足以下条件，则触发规则：
场景一：原任务最终定核损结束的定损任务中存在总成件的维修费，且折后维修费＞0，本次任务中同时存在子配件的维修费，且折后维修费＞0；
场景二：原任务最终定核损结束的定损任务中存在子配件的维修费，且折后维修费＞0；本次任务中同时存在总成件的维修费，且折后维修费＞0；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若满足参数D，则不参与规则校验；
5、存在总成包含关系的总成件和子配件在同一个单子时，不触发该规则；
6、原任务指：同一事故同一车下所有定核损结束的历史单；</t>
    </r>
  </si>
  <si>
    <t>【触发条件】
1、本次任务为二次赔付的案件；
2、场景配置为A，且满足以下条件，则触发规则：
场景一：原任务最终定核损结束的定损任务中存在总成件的维修费，且折后维修费＞0，本次任务中同时存在子配件的维修费，且折后维修费＞0；
场景二：原任务最终定核损结束的定损任务中存在子配件的维修费，且折后维修费＞0；本次任务中同时存在总成件的维修费，且折后维修费＞0；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</si>
  <si>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0104010069</t>
  </si>
  <si>
    <t>请降低维修费至少XXX元：#触发项目#</t>
  </si>
  <si>
    <t>（核赔重开）原任务存在子配件换件、维修，本次任务存在总成件维修，需降低总成件维修费</t>
  </si>
  <si>
    <r>
      <rPr>
        <sz val="9"/>
        <rFont val="微软雅黑"/>
        <family val="2"/>
        <charset val="134"/>
      </rPr>
      <t>【触发条件】：
1、本次任务为二次赔付的案件；
2、原任务最终定核损结束的定损任务中存在子配件的换件或维修、或换件+维修，且对应的折后材料费＞0、折后维修费＞0；本次任务中同时存在总成件的维修，且折后维修费＞0；
3、</t>
    </r>
    <r>
      <rPr>
        <b/>
        <sz val="9"/>
        <rFont val="微软雅黑"/>
        <family val="2"/>
        <charset val="134"/>
      </rPr>
      <t>先判断3.1，不满足3.1则再判断3.2；</t>
    </r>
    <r>
      <rPr>
        <sz val="9"/>
        <rFont val="微软雅黑"/>
        <family val="2"/>
        <charset val="134"/>
      </rPr>
      <t xml:space="preserve">
3.1、总成件的</t>
    </r>
    <r>
      <rPr>
        <sz val="9"/>
        <color rgb="FF00B050"/>
        <rFont val="微软雅黑"/>
        <family val="2"/>
        <charset val="134"/>
      </rPr>
      <t>折后</t>
    </r>
    <r>
      <rPr>
        <sz val="9"/>
        <rFont val="微软雅黑"/>
        <family val="2"/>
        <charset val="134"/>
      </rPr>
      <t>维修参考费＞0，</t>
    </r>
    <r>
      <rPr>
        <sz val="9"/>
        <color rgb="FF0070C0"/>
        <rFont val="微软雅黑"/>
        <family val="2"/>
        <charset val="134"/>
      </rPr>
      <t>且总成件的</t>
    </r>
    <r>
      <rPr>
        <sz val="9"/>
        <color rgb="FF00B050"/>
        <rFont val="微软雅黑"/>
        <family val="2"/>
        <charset val="134"/>
      </rPr>
      <t>折后</t>
    </r>
    <r>
      <rPr>
        <sz val="9"/>
        <color rgb="FF0070C0"/>
        <rFont val="微软雅黑"/>
        <family val="2"/>
        <charset val="134"/>
      </rPr>
      <t>维修参考费＞（原任务所有子配件的折后材料费之和+原任务所有子配件的折后维修费之和）</t>
    </r>
    <r>
      <rPr>
        <sz val="9"/>
        <rFont val="微软雅黑"/>
        <family val="2"/>
        <charset val="134"/>
      </rPr>
      <t>，且（本单总成件的折后维修费+原任务所有子配件的折后材料费之和+原任务所有子配件的折后维修费之和-总成件的折后维修参考费）&gt;0，则触发规则；
3.2、总成件的维修参考费=0或空，但总成件的</t>
    </r>
    <r>
      <rPr>
        <sz val="9"/>
        <color rgb="FF00B050"/>
        <rFont val="微软雅黑"/>
        <family val="2"/>
        <charset val="134"/>
      </rPr>
      <t>折后配件参考价</t>
    </r>
    <r>
      <rPr>
        <strike/>
        <sz val="9"/>
        <color rgb="FF00B050"/>
        <rFont val="微软雅黑"/>
        <family val="2"/>
        <charset val="134"/>
      </rPr>
      <t>配件参考费</t>
    </r>
    <r>
      <rPr>
        <sz val="9"/>
        <rFont val="微软雅黑"/>
        <family val="2"/>
        <charset val="134"/>
      </rPr>
      <t>＞0，</t>
    </r>
    <r>
      <rPr>
        <sz val="9"/>
        <color rgb="FF0070C0"/>
        <rFont val="微软雅黑"/>
        <family val="2"/>
        <charset val="134"/>
      </rPr>
      <t>且总成件的折后配件参考</t>
    </r>
    <r>
      <rPr>
        <strike/>
        <sz val="9"/>
        <color rgb="FF00B050"/>
        <rFont val="微软雅黑"/>
        <family val="2"/>
        <charset val="134"/>
      </rPr>
      <t>费</t>
    </r>
    <r>
      <rPr>
        <sz val="9"/>
        <color rgb="FF00B050"/>
        <rFont val="微软雅黑"/>
        <family val="2"/>
        <charset val="134"/>
      </rPr>
      <t>价</t>
    </r>
    <r>
      <rPr>
        <sz val="9"/>
        <color rgb="FF0070C0"/>
        <rFont val="微软雅黑"/>
        <family val="2"/>
        <charset val="134"/>
      </rPr>
      <t>＞（原任务所有子配件的折后材料费之和+原任务所有子配件的折后维修费之和），</t>
    </r>
    <r>
      <rPr>
        <sz val="9"/>
        <rFont val="微软雅黑"/>
        <family val="2"/>
        <charset val="134"/>
      </rPr>
      <t>且：（本单总成件的折后维修费+原任务所有子配件的折后材料费之和+原任务所有子配件的折后维修费之和-总成件的折后配件参考</t>
    </r>
    <r>
      <rPr>
        <strike/>
        <sz val="9"/>
        <color rgb="FF00B050"/>
        <rFont val="微软雅黑"/>
        <family val="2"/>
        <charset val="134"/>
      </rPr>
      <t>费</t>
    </r>
    <r>
      <rPr>
        <sz val="9"/>
        <color rgb="FF00B050"/>
        <rFont val="微软雅黑"/>
        <family val="2"/>
        <charset val="134"/>
      </rPr>
      <t>价</t>
    </r>
    <r>
      <rPr>
        <sz val="9"/>
        <rFont val="微软雅黑"/>
        <family val="2"/>
        <charset val="134"/>
      </rPr>
      <t xml:space="preserve">）&gt;0，则触发规则；
【备注】：
1、总成与总成件下的配件均为标准件或均为实例件（属性来源）时，才触发此规则，否则不予校验
</t>
    </r>
    <r>
      <rPr>
        <sz val="9"/>
        <color rgb="FF00B050"/>
        <rFont val="微软雅黑"/>
        <family val="2"/>
        <charset val="134"/>
      </rPr>
      <t>8、折后维修参考费、折后配件参考价取值逻辑参考definition；</t>
    </r>
    <r>
      <rPr>
        <sz val="9"/>
        <rFont val="微软雅黑"/>
        <family val="2"/>
        <charset val="134"/>
      </rPr>
      <t xml:space="preserve">
2、自定义是否参与校验A（枚举值包括：不校验/校验的匹配场景，具体逻辑详见definition）；
3、当定型车辆对应厂牌为B时，不触发规则；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若满足参数C，则不参与规则校验；
5、存在总成包含关系的总成件和子配件在同一个单子时，不触发该规则；
6、原任务指：同一事故同一车下所有定核损结束的历史单；
7、规则名称中的XXX元：根据3.1和3.2触发条件显示对应的结果，3.1.xxx元=本单总成件的折后维修费+原任务所有子配件的折后材料费之和+原任务所有子配件的折后维修费之和-总成件的折后维修参考费；3.2.xxx元=本单总成件的折后维修费+原任务所有子配件的折后材料费之和+原任务所有子配件的折后维修费之和-总成件的折后配件参考费；</t>
    </r>
  </si>
  <si>
    <t>【触发条件】
1、本次任务为二次赔付的案件；
2、原任务最终定核损结束的定损任务中存在子配件的换件或维修、或换件+维修，且对应的折后材料费＞0、折后维修费＞0；本次任务中同时存在总成件的维修，且折后维修费＞0；
3、先判断3、1，不满足3、1则再判断3、2；
3.1、总成件的折后维修参考费＞0，且总成件的折后维修参考费＞（原任务所有子配件的折后材料费之和+原任务所有子配件的折后维修费之和），且（本单总成件的折后维修费+原任务所有子配件的折后材料费之和+原任务所有子配件的折后维修费之和-总成件的折后维修参考费）&gt;0，则触发规则；
3.2、总成件的维修参考费=0或空，但总成件的折后配件参考价＞0，且总成件的折后配件参考价＞（原任务所有子配件的折后材料费之和+原任务所有子配件的折后维修费之和），且：（本单总成件的折后维修费+原任务所有子配件的折后材料费之和+原任务所有子配件的折后维修费之和-总成件的折后配件参考价）&gt;0，则触发规则；
【备注】：
1、总成与总成件下的配件均为标准件或均为实例件（属性来源）时，才触发此规则，否则不予校验
8、折后维修参考费、折后配件参考价取值逻辑参考definition；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规则名称中的XXX元：根据3、1和3、2触发条件显示对应的结果，3、1、xxx元=本单总成件的折后维修费+原任务所有子配件的折后材料费之和+原任务所有子配件的折后维修费之和-总成件的折后维修参考费；3、2、xxx元=本单总成件的折后维修费+原任务所有子配件的折后材料费之和+原任务所有子配件的折后维修费之和-总成件的折后配件参考费；</t>
  </si>
  <si>
    <t>（3.1、总成件的折后维修参考费-原任务所有子配件的折后材料费之和-原任务所有子配件的折后维修费之和）：**元
（3.2、总成件的折后配件参考费-原任务所有子配件的折后材料费之和-原任务所有子配件的折后维修费之和）：**元</t>
  </si>
  <si>
    <t>总成件的折后维修费：**元</t>
  </si>
  <si>
    <t>折后配件参考价/折后维修参考费</t>
  </si>
  <si>
    <t>0104010080</t>
  </si>
  <si>
    <t>二次赔付案件，请删除不必要的维修费：#触发项目#</t>
  </si>
  <si>
    <t>（核赔重开）原任务存在子配件换件、维修，本次任务存在总成件维修，需删除总成件维修费</t>
  </si>
  <si>
    <r>
      <rPr>
        <sz val="9"/>
        <rFont val="微软雅黑"/>
        <family val="2"/>
        <charset val="134"/>
      </rPr>
      <t>【触发条件】：
1、本次任务为二次赔付的案件；
2、原任务最终定核损结束的定损任务中存在子配件的换件</t>
    </r>
    <r>
      <rPr>
        <sz val="9"/>
        <color rgb="FF0070C0"/>
        <rFont val="微软雅黑"/>
        <family val="2"/>
        <charset val="134"/>
      </rPr>
      <t>或维修、或换件+维修</t>
    </r>
    <r>
      <rPr>
        <sz val="9"/>
        <rFont val="微软雅黑"/>
        <family val="2"/>
        <charset val="134"/>
      </rPr>
      <t>，且对应的折后材料费＞0、</t>
    </r>
    <r>
      <rPr>
        <sz val="9"/>
        <color rgb="FF0070C0"/>
        <rFont val="微软雅黑"/>
        <family val="2"/>
        <charset val="134"/>
      </rPr>
      <t>折后维修费＞0</t>
    </r>
    <r>
      <rPr>
        <sz val="9"/>
        <rFont val="微软雅黑"/>
        <family val="2"/>
        <charset val="134"/>
      </rPr>
      <t>；本次任务中同时存在总成件的维修，且折后维修费＞0；
3、</t>
    </r>
    <r>
      <rPr>
        <b/>
        <sz val="9"/>
        <rFont val="微软雅黑"/>
        <family val="2"/>
        <charset val="134"/>
      </rPr>
      <t>以下条件满足其一</t>
    </r>
    <r>
      <rPr>
        <sz val="9"/>
        <rFont val="微软雅黑"/>
        <family val="2"/>
        <charset val="134"/>
      </rPr>
      <t>：
3.1、总成件的</t>
    </r>
    <r>
      <rPr>
        <sz val="9"/>
        <color rgb="FF00B050"/>
        <rFont val="微软雅黑"/>
        <family val="2"/>
        <charset val="134"/>
      </rPr>
      <t>折后</t>
    </r>
    <r>
      <rPr>
        <sz val="9"/>
        <rFont val="微软雅黑"/>
        <family val="2"/>
        <charset val="134"/>
      </rPr>
      <t>维修参考费和</t>
    </r>
    <r>
      <rPr>
        <sz val="9"/>
        <color rgb="FF00B050"/>
        <rFont val="微软雅黑"/>
        <family val="2"/>
        <charset val="134"/>
      </rPr>
      <t>折后配件参考价</t>
    </r>
    <r>
      <rPr>
        <strike/>
        <sz val="9"/>
        <color rgb="FF00B050"/>
        <rFont val="微软雅黑"/>
        <family val="2"/>
        <charset val="134"/>
      </rPr>
      <t>配件参考费</t>
    </r>
    <r>
      <rPr>
        <sz val="9"/>
        <rFont val="微软雅黑"/>
        <family val="2"/>
        <charset val="134"/>
      </rPr>
      <t>都为0或空；
3.2、总成件的折后维修参考费＞0，
3.2.1、</t>
    </r>
    <r>
      <rPr>
        <sz val="9"/>
        <color rgb="FF0070C0"/>
        <rFont val="微软雅黑"/>
        <family val="2"/>
        <charset val="134"/>
      </rPr>
      <t>总成件的</t>
    </r>
    <r>
      <rPr>
        <sz val="9"/>
        <color rgb="FF00B050"/>
        <rFont val="微软雅黑"/>
        <family val="2"/>
        <charset val="134"/>
      </rPr>
      <t>折后</t>
    </r>
    <r>
      <rPr>
        <sz val="9"/>
        <color rgb="FF0070C0"/>
        <rFont val="微软雅黑"/>
        <family val="2"/>
        <charset val="134"/>
      </rPr>
      <t>维修参考费＞（原任务所有子配件的折后材料费之和+原任务所有子配件的折后维修费之和），</t>
    </r>
    <r>
      <rPr>
        <sz val="9"/>
        <rFont val="微软雅黑"/>
        <family val="2"/>
        <charset val="134"/>
      </rPr>
      <t xml:space="preserve">且（本单总成件的折后维修费+原任务所有子配件的折后材料费之和+原任务所有子配件的折后维修费之和-总成件的折后维修参考费）≤0；
</t>
    </r>
    <r>
      <rPr>
        <sz val="9"/>
        <color rgb="FF0070C0"/>
        <rFont val="微软雅黑"/>
        <family val="2"/>
        <charset val="134"/>
      </rPr>
      <t>3.2.2、总成件的</t>
    </r>
    <r>
      <rPr>
        <sz val="9"/>
        <color rgb="FF00B050"/>
        <rFont val="微软雅黑"/>
        <family val="2"/>
        <charset val="134"/>
      </rPr>
      <t>折后</t>
    </r>
    <r>
      <rPr>
        <sz val="9"/>
        <color rgb="FF0070C0"/>
        <rFont val="微软雅黑"/>
        <family val="2"/>
        <charset val="134"/>
      </rPr>
      <t xml:space="preserve">维修参考费≤（原任务所有子配件的折后材料费之和+原任务所有子配件的折后维修费之和）；
</t>
    </r>
    <r>
      <rPr>
        <sz val="9"/>
        <rFont val="微软雅黑"/>
        <family val="2"/>
        <charset val="134"/>
      </rPr>
      <t>3.3、</t>
    </r>
    <r>
      <rPr>
        <sz val="9"/>
        <color rgb="FF00B050"/>
        <rFont val="微软雅黑"/>
        <family val="2"/>
        <charset val="134"/>
      </rPr>
      <t>总成件的折后维修参考费为空或0，且</t>
    </r>
    <r>
      <rPr>
        <sz val="9"/>
        <rFont val="微软雅黑"/>
        <family val="2"/>
        <charset val="134"/>
      </rPr>
      <t>总成件的折后配件参考</t>
    </r>
    <r>
      <rPr>
        <strike/>
        <sz val="9"/>
        <color rgb="FF00B050"/>
        <rFont val="微软雅黑"/>
        <family val="2"/>
        <charset val="134"/>
      </rPr>
      <t>费</t>
    </r>
    <r>
      <rPr>
        <sz val="9"/>
        <color rgb="FF00B050"/>
        <rFont val="微软雅黑"/>
        <family val="2"/>
        <charset val="134"/>
      </rPr>
      <t>价</t>
    </r>
    <r>
      <rPr>
        <sz val="9"/>
        <rFont val="微软雅黑"/>
        <family val="2"/>
        <charset val="134"/>
      </rPr>
      <t>＞0，
3.3.1、</t>
    </r>
    <r>
      <rPr>
        <sz val="9"/>
        <color rgb="FF0070C0"/>
        <rFont val="微软雅黑"/>
        <family val="2"/>
        <charset val="134"/>
      </rPr>
      <t>总成件的折后配件参考</t>
    </r>
    <r>
      <rPr>
        <strike/>
        <sz val="9"/>
        <color rgb="FF00B050"/>
        <rFont val="微软雅黑"/>
        <family val="2"/>
        <charset val="134"/>
      </rPr>
      <t>费</t>
    </r>
    <r>
      <rPr>
        <sz val="9"/>
        <color rgb="FF00B050"/>
        <rFont val="微软雅黑"/>
        <family val="2"/>
        <charset val="134"/>
      </rPr>
      <t>价</t>
    </r>
    <r>
      <rPr>
        <sz val="9"/>
        <color rgb="FF0070C0"/>
        <rFont val="微软雅黑"/>
        <family val="2"/>
        <charset val="134"/>
      </rPr>
      <t>＞（原任务所有子配件的折后材料费之和+原任务所有子配件的折后维修费之和），</t>
    </r>
    <r>
      <rPr>
        <sz val="9"/>
        <rFont val="微软雅黑"/>
        <family val="2"/>
        <charset val="134"/>
      </rPr>
      <t>且（本单总成件的折后维修费+原任务所有子配件的折后材料费之和+原任务所有子配件的折后维修费之和-总成件的折后配件参考</t>
    </r>
    <r>
      <rPr>
        <strike/>
        <sz val="9"/>
        <color rgb="FF00B050"/>
        <rFont val="微软雅黑"/>
        <family val="2"/>
        <charset val="134"/>
      </rPr>
      <t>费</t>
    </r>
    <r>
      <rPr>
        <sz val="9"/>
        <color rgb="FF00B050"/>
        <rFont val="微软雅黑"/>
        <family val="2"/>
        <charset val="134"/>
      </rPr>
      <t>价</t>
    </r>
    <r>
      <rPr>
        <sz val="9"/>
        <rFont val="微软雅黑"/>
        <family val="2"/>
        <charset val="134"/>
      </rPr>
      <t xml:space="preserve">）≤0；
</t>
    </r>
    <r>
      <rPr>
        <sz val="9"/>
        <color rgb="FF0070C0"/>
        <rFont val="微软雅黑"/>
        <family val="2"/>
        <charset val="134"/>
      </rPr>
      <t>3.3.2、总成件的折后配件参考</t>
    </r>
    <r>
      <rPr>
        <strike/>
        <sz val="9"/>
        <color rgb="FF00B050"/>
        <rFont val="微软雅黑"/>
        <family val="2"/>
        <charset val="134"/>
      </rPr>
      <t>费</t>
    </r>
    <r>
      <rPr>
        <sz val="9"/>
        <color rgb="FF00B050"/>
        <rFont val="微软雅黑"/>
        <family val="2"/>
        <charset val="134"/>
      </rPr>
      <t>价</t>
    </r>
    <r>
      <rPr>
        <sz val="9"/>
        <color rgb="FF0070C0"/>
        <rFont val="微软雅黑"/>
        <family val="2"/>
        <charset val="134"/>
      </rPr>
      <t>＞0，且总成件的折后配件参考</t>
    </r>
    <r>
      <rPr>
        <strike/>
        <sz val="9"/>
        <color rgb="FF00B050"/>
        <rFont val="微软雅黑"/>
        <family val="2"/>
        <charset val="134"/>
      </rPr>
      <t>费</t>
    </r>
    <r>
      <rPr>
        <sz val="9"/>
        <color rgb="FF00B050"/>
        <rFont val="微软雅黑"/>
        <family val="2"/>
        <charset val="134"/>
      </rPr>
      <t>价</t>
    </r>
    <r>
      <rPr>
        <sz val="9"/>
        <color rgb="FF0070C0"/>
        <rFont val="微软雅黑"/>
        <family val="2"/>
        <charset val="134"/>
      </rPr>
      <t>≤（原任务所有子配件的折后材料费之和+原任务所有子配件的折后维修费之和）；</t>
    </r>
    <r>
      <rPr>
        <sz val="9"/>
        <rFont val="微软雅黑"/>
        <family val="2"/>
        <charset val="134"/>
      </rPr>
      <t xml:space="preserve">
【备注】：
1、总成与总成件下的配件均为标准件或均为实例件（属性来源）时，才触发此规则，否则不予校验；
</t>
    </r>
    <r>
      <rPr>
        <sz val="9"/>
        <color rgb="FF00B050"/>
        <rFont val="微软雅黑"/>
        <family val="2"/>
        <charset val="134"/>
      </rPr>
      <t>7、折后维修参考费、折后配件参考价取值逻辑详见definition；</t>
    </r>
    <r>
      <rPr>
        <sz val="9"/>
        <rFont val="微软雅黑"/>
        <family val="2"/>
        <charset val="134"/>
      </rPr>
      <t xml:space="preserve">
2、自定义是否参与校验A（枚举值包括：不校验/校验的匹配场景，具体逻辑详见definition）；
3、当定型车辆对应厂牌为B时，不触发规则；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若满足参数C，则不参与规则校验；
5、存在总成包含关系的总成件和子配件在同一个单子时，不触发该规则；
6、原任务指：同一事故同一车下所有定核损结束的历史单；</t>
    </r>
  </si>
  <si>
    <t>【触发条件】
1、本次任务为二次赔付的案件；
2、原任务最终定核损结束的定损任务中存在子配件的换件或维修、或换件+维修，且对应的折后材料费＞0、折后维修费＞0；本次任务中同时存在总成件的维修，且折后维修费＞0；
3、以下条件满足其一：
3.1、总成件的折后维修参考费和折后配件参考价配件参考费都为0或空；
3.2、总成件的折后维修参考费＞0，
3.2.1、总成件的折后维修参考费＞（原任务所有子配件的折后材料费之和+原任务所有子配件的折后维修费之和），且（本单总成件的折后维修费+原任务所有子配件的折后材料费之和+原任务所有子配件的折后维修费之和-总成件的折后维修参考费）≤0；
3.2.2、总成件的折后维修参考费≤（原任务所有子配件的折后材料费之和+原任务所有子配件的折后维修费之和）；
3.3、总成件的折后维修参考费为空或0，且总成件的折后配件参考价＞0，
3.3.1、总成件的折后配件参考价＞（原任务所有子配件的折后材料费之和+原任务所有子配件的折后维修费之和），且（本单总成件的折后维修费+原任务所有子配件的折后材料费之和+原任务所有子配件的折后维修费之和-总成件的折后配件参考价）≤0；
3.3.2、总成件的折后配件参考价＞0，且总成件的折后配件参考价≤（原任务所有子配件的折后材料费之和+原任务所有子配件的折后维修费之和）；
【备注】：
1、总成与总成件下的配件均为标准件或均为实例件（属性来源）时，才触发此规则，否则不予校验；
7、折后维修参考费、折后配件参考价取值逻辑详见definition；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t>
  </si>
  <si>
    <t>0104010052</t>
  </si>
  <si>
    <t>同时存在总成件维修和子配件拆装</t>
  </si>
  <si>
    <r>
      <rPr>
        <sz val="9"/>
        <rFont val="微软雅黑"/>
        <family val="2"/>
        <charset val="134"/>
      </rPr>
      <t>【触发条件】：
定损单中同时存在总成件和子配件（下述需对应费用类型＞0）：
定损单中存在总成件的维修费，同时存在子配件的拆装费；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3、二次赔付场景触发规则，在本次二次赔付任务中同时存在总成件的维修费，以及对应子配件的拆装费；即无论是首次赔付还是二次赔付，每次都只拿当前单子上的总成件和子配件校验互斥关系；
4、当定型车辆对应厂牌为B时，不触发规则；
5、若车系下对应的标准件</t>
    </r>
    <r>
      <rPr>
        <sz val="9"/>
        <color rgb="FF0070C0"/>
        <rFont val="微软雅黑"/>
        <family val="2"/>
        <charset val="134"/>
      </rPr>
      <t>（转换前名称、转换后名称、转后标准件ID其一）</t>
    </r>
    <r>
      <rPr>
        <sz val="9"/>
        <rFont val="微软雅黑"/>
        <family val="2"/>
        <charset val="134"/>
      </rPr>
      <t>若满足参数C，则不触发规则；</t>
    </r>
  </si>
  <si>
    <t>【触发条件】
定损单中同时存在总成件和子配件（下述需对应费用类型＞0）：
定损单中存在总成件的维修费，同时存在子配件的拆装费；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3、二次赔付场景触发规则，在本次二次赔付任务中同时存在总成件的维修费，以及对应子配件的拆装费；即无论是首次赔付还是二次赔付，每次都只拿当前单子上的总成件和子配件校验互斥关系；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</si>
  <si>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总成件：维修费
子配件：拆装费</t>
  </si>
  <si>
    <t>0104010059</t>
  </si>
  <si>
    <t>（核赔重开）同时存在总成件维修和子配件拆装</t>
  </si>
  <si>
    <r>
      <rPr>
        <sz val="9"/>
        <rFont val="微软雅黑"/>
        <family val="2"/>
        <charset val="134"/>
      </rPr>
      <t>【触发条件】：
1.本次任务为二次赔付的案件；
2.场景配置为A，且满足以下条件，则触发规则：
场景一：原任务最终定核损结束的定损任务中存在总成件的维修费，且折后维修费＞0，本次任务中同时存在子配件的拆装费，且折后拆装费＞0；
场景二：原任务最终定核损结束的定损任务中存在子配件的拆装费，且折后拆装费＞0；本次任务中同时存在总成件的维修费，且折后维修费＞0；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若满足参数D，则不参与规则校验；
5、存在总成包含关系的总成件和子配件在同一个单子时，不触发该规则；
6、原任务指：同一事故同一车下所有定核损结束的历史单；</t>
    </r>
  </si>
  <si>
    <t>【触发条件】
1、本次任务为二次赔付的案件；
2、场景配置为A，且满足以下条件，则触发规则：
场景一：原任务最终定核损结束的定损任务中存在总成件的维修费，且折后维修费＞0，本次任务中同时存在子配件的拆装费，且折后拆装费＞0；
场景二：原任务最终定核损结束的定损任务中存在子配件的拆装费，且折后拆装费＞0；本次任务中同时存在总成件的维修费，且折后维修费＞0；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</si>
  <si>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0104010053</t>
  </si>
  <si>
    <t>同时存在总成件拆装和子配件维修</t>
  </si>
  <si>
    <r>
      <rPr>
        <sz val="9"/>
        <rFont val="微软雅黑"/>
        <family val="2"/>
        <charset val="134"/>
      </rPr>
      <t>【触发条件】：
定损单中同时存在总成件和子配件（下述需对应费用类型＞0）：
定损单中存在总成件的拆装费，同时存在子配件的维修费；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3、二次赔付场景触发规则，在本次二次赔付任务中同时存在总成件的拆装费，以及对应子配件的维修费；即无论是首次赔付还是二次赔付，每次都只拿当前单子上的总成件和子配件校验互斥关系；
4、当定型车辆对应厂牌为B时，不触发规则；
5、若车系下对应的标准件</t>
    </r>
    <r>
      <rPr>
        <sz val="9"/>
        <color rgb="FF0070C0"/>
        <rFont val="微软雅黑"/>
        <family val="2"/>
        <charset val="134"/>
      </rPr>
      <t>（转换前名称、转换后名称、转后标准件ID其一）</t>
    </r>
    <r>
      <rPr>
        <sz val="9"/>
        <rFont val="微软雅黑"/>
        <family val="2"/>
        <charset val="134"/>
      </rPr>
      <t>若满足参数C，则不触发规则；</t>
    </r>
  </si>
  <si>
    <t>【触发条件】
定损单中同时存在总成件和子配件（下述需对应费用类型＞0）：
定损单中存在总成件的拆装费，同时存在子配件的维修费；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3、二次赔付场景触发规则，在本次二次赔付任务中同时存在总成件的拆装费，以及对应子配件的维修费；即无论是首次赔付还是二次赔付，每次都只拿当前单子上的总成件和子配件校验互斥关系；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</si>
  <si>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总成件：拆装费
子配件：维修费</t>
  </si>
  <si>
    <t>0104010061</t>
  </si>
  <si>
    <t>（核赔重开）同时存在总成件拆装和子配件维修</t>
  </si>
  <si>
    <r>
      <rPr>
        <sz val="9"/>
        <rFont val="微软雅黑"/>
        <family val="2"/>
        <charset val="134"/>
      </rPr>
      <t>【触发条件】：
1.本次任务为二次赔付的案件；
2.场景配置为A，且满足以下条件，则触发规则：
场景一：原任务最终定核损结束的定损任务中存在总成件的拆装费，且折后拆装费＞0，本次任务中同时存在子配件的维修费，且折后维修费＞0；
场景二：原任务最终定核损结束的定损任务中存在子配件的维修费，且折后维修费＞0；本次任务中同时存在总成件的拆装费，且折后拆装费＞0；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若满足参数D，则不参与规则校验；
5、存在总成包含关系的总成件和子配件在同一个单子时，不触发该规则；
6、原任务指：同一事故同一车下所有定核损结束的历史单；</t>
    </r>
  </si>
  <si>
    <t>【触发条件】
1、本次任务为二次赔付的案件；
2、场景配置为A，且满足以下条件，则触发规则：
场景一：原任务最终定核损结束的定损任务中存在总成件的拆装费，且折后拆装费＞0，本次任务中同时存在子配件的维修费，且折后维修费＞0；
场景二：原任务最终定核损结束的定损任务中存在子配件的维修费，且折后维修费＞0；本次任务中同时存在总成件的拆装费，且折后拆装费＞0；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</si>
  <si>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0104010051</t>
  </si>
  <si>
    <t>请删除不必要拆装费</t>
  </si>
  <si>
    <t>同时存在总成件拆装和子配件拆装</t>
  </si>
  <si>
    <r>
      <rPr>
        <sz val="9"/>
        <rFont val="微软雅黑"/>
        <family val="2"/>
        <charset val="134"/>
      </rPr>
      <t>【触发条件】：
定损单中同时存在总成件和子配件（下述需对应费用类型＞0）：
定损单中同时存在总成件和对应子配件的拆装费；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3、二次赔付场景触发规则，在本次二次赔付任务中同时存在总成件的拆装费，以及对应子配件的拆装费；即无论是首次赔付还是二次赔付，每次都只拿当前单子上的总成件和子配件校验互斥关系；
4、当定型车辆对应厂牌为B时，不触发规则；
5、若车系下对应的标准件</t>
    </r>
    <r>
      <rPr>
        <sz val="9"/>
        <color rgb="FF0070C0"/>
        <rFont val="微软雅黑"/>
        <family val="2"/>
        <charset val="134"/>
      </rPr>
      <t>（转换前名称、转换后名称、转后标准件ID其一）</t>
    </r>
    <r>
      <rPr>
        <sz val="9"/>
        <rFont val="微软雅黑"/>
        <family val="2"/>
        <charset val="134"/>
      </rPr>
      <t>若满足参数C，则不触发规则；</t>
    </r>
  </si>
  <si>
    <t>【触发条件】
定损单中同时存在总成件和子配件（下述需对应费用类型＞0）：
定损单中同时存在总成件和对应子配件的拆装费；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3、二次赔付场景触发规则，在本次二次赔付任务中同时存在总成件的拆装费，以及对应子配件的拆装费；即无论是首次赔付还是二次赔付，每次都只拿当前单子上的总成件和子配件校验互斥关系；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</si>
  <si>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总成件：拆装费
子配件：拆装费</t>
  </si>
  <si>
    <t>0104010060</t>
  </si>
  <si>
    <t>二次赔付案件，请删除拆装费：#触发项目#</t>
  </si>
  <si>
    <t>（核赔重开）同时存在总成件拆装和子配件拆装</t>
  </si>
  <si>
    <r>
      <rPr>
        <sz val="9"/>
        <rFont val="微软雅黑"/>
        <family val="2"/>
        <charset val="134"/>
      </rPr>
      <t>【触发条件】：
1.本次任务为二次赔付的案件；
2.场景配置为A，且满足以下条件，则触发规则：
场景一：原任务最终定核损结束的定损任务中存在总成件的拆装费，且折后拆装费＞0，本次任务中同时存在子配件的拆装费，且折后拆装费＞0；
场景二：原任务最终定核损结束的定损任务中存在子配件的拆装费，且折后拆装费＞0；本次任务中同时存在总成件的拆装费，且折后拆装费＞0；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若满足参数D，则不参与规则校验；
5、存在总成包含关系的总成件和子配件在同一个单子时，不触发该规则；
6、原任务指：同一事故同一车下所有定核损结束的历史单；</t>
    </r>
  </si>
  <si>
    <t>【触发条件】
1、本次任务为二次赔付的案件；
2、场景配置为A，且满足以下条件，则触发规则：
场景一：原任务最终定核损结束的定损任务中存在总成件的拆装费，且折后拆装费＞0，本次任务中同时存在子配件的拆装费，且折后拆装费＞0；
场景二：原任务最终定核损结束的定损任务中存在子配件的拆装费，且折后拆装费＞0；本次任务中同时存在总成件的拆装费，且折后拆装费＞0；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</si>
  <si>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0104010075</t>
  </si>
  <si>
    <t>请降低拆装费至少XXX元：#触发项目#</t>
  </si>
  <si>
    <t>（核赔重开）原任务存在子配件拆装，本次任务存在总成件拆装，需降低总成件拆装费</t>
  </si>
  <si>
    <r>
      <rPr>
        <sz val="9"/>
        <rFont val="微软雅黑"/>
        <family val="2"/>
        <charset val="134"/>
      </rPr>
      <t>【触发条件】：
1、本次任务为二次赔付的案件；
2、原任务最终定核损结束的定损任务中存在子配件的拆装费，且折后拆装费＞0；本次任务中同时存在总成件的拆装费，且折后拆装费＞0；
3、</t>
    </r>
    <r>
      <rPr>
        <b/>
        <sz val="9"/>
        <rFont val="微软雅黑"/>
        <family val="2"/>
        <charset val="134"/>
      </rPr>
      <t>同时满足</t>
    </r>
    <r>
      <rPr>
        <sz val="9"/>
        <rFont val="微软雅黑"/>
        <family val="2"/>
        <charset val="134"/>
      </rPr>
      <t xml:space="preserve">以下条件：
3.1、总成件的拆装参考费&gt;0；
</t>
    </r>
    <r>
      <rPr>
        <sz val="9"/>
        <color rgb="FF0070C0"/>
        <rFont val="微软雅黑"/>
        <family val="2"/>
        <charset val="134"/>
      </rPr>
      <t>3.2、总成件折后拆装参考费＞原单所有子配件的折后拆装费之和；</t>
    </r>
    <r>
      <rPr>
        <sz val="9"/>
        <rFont val="微软雅黑"/>
        <family val="2"/>
        <charset val="134"/>
      </rPr>
      <t xml:space="preserve">
3.3、（本单总成件的折后拆装费+原单所有子配件的折后拆装费之和-总成件的折后拆装参考费）&gt;0；
【备注】：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t>
    </r>
    <r>
      <rPr>
        <sz val="9"/>
        <color rgb="FF0070C0"/>
        <rFont val="微软雅黑"/>
        <family val="2"/>
        <charset val="134"/>
      </rPr>
      <t>（转换前名称、转换后名称、转后标准件ID其一）</t>
    </r>
    <r>
      <rPr>
        <sz val="9"/>
        <rFont val="微软雅黑"/>
        <family val="2"/>
        <charset val="134"/>
      </rPr>
      <t xml:space="preserve">若满足参数C，则不参与规则校验；
5、存在总成包含关系的总成件和子配件在同一个单子时，不触发该规则；
6、原任务指：同一事故同一车下所有定核损结束的历史单；
7、规则名称中的XXX：XXX元=本单总成件的折后拆装费+原单所有子配件的折后拆装费之和-总成件的折后拆装参考费；
</t>
    </r>
    <r>
      <rPr>
        <sz val="9"/>
        <color rgb="FF00B050"/>
        <rFont val="微软雅黑"/>
        <family val="2"/>
        <charset val="134"/>
      </rPr>
      <t>8、折后拆装参考费取值逻辑详见definition；</t>
    </r>
  </si>
  <si>
    <t>【触发条件】
1、本次任务为二次赔付的案件；
2、原任务最终定核损结束的定损任务中存在子配件的拆装费，且折后拆装费＞0；本次任务中同时存在总成件的拆装费，且折后拆装费＞0；
3、同时满足以下条件：
3.1、总成件的拆装参考费&gt;0；
3.2、总成件折后拆装参考费＞原单所有子配件的折后拆装费之和；
3.3、（本单总成件的折后拆装费+原单所有子配件的折后拆装费之和-总成件的折后拆装参考费）&gt;0；
【备注】：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7、规则名称中的XXX：XXX元=本单总成件的折后拆装费+原单所有子配件的折后拆装费之和-总成件的折后拆装参考费；
8、折后拆装参考费取值逻辑详见definition；</t>
  </si>
  <si>
    <t>（总成件的折后拆装参考费-原单子配件的折后拆装费之和）：**元</t>
  </si>
  <si>
    <t>总成件的折后拆装费：**元</t>
  </si>
  <si>
    <t>折后拆装参考费</t>
  </si>
  <si>
    <t>0104010083</t>
  </si>
  <si>
    <t>二次赔付案件，请删除不必要的拆装费：#触发项目#</t>
  </si>
  <si>
    <t>（核赔重开）原任务存在子配件拆装，本次任务存在总成件拆装，需删除总成件拆装费</t>
  </si>
  <si>
    <r>
      <rPr>
        <sz val="9"/>
        <rFont val="微软雅黑"/>
        <family val="2"/>
        <charset val="134"/>
      </rPr>
      <t>【触发条件】：
1、本次任务为二次赔付的案件；
2、原任务最终定核损结束的定损任务中存在子配件的拆装费，且折后拆装费＞0；本次任务中同时存在总成件的拆装费，且折后拆装费＞0；
3、以下条件</t>
    </r>
    <r>
      <rPr>
        <b/>
        <sz val="9"/>
        <rFont val="微软雅黑"/>
        <family val="2"/>
        <charset val="134"/>
      </rPr>
      <t>满足其一</t>
    </r>
    <r>
      <rPr>
        <sz val="9"/>
        <rFont val="微软雅黑"/>
        <family val="2"/>
        <charset val="134"/>
      </rPr>
      <t>：
3.1、总成件的拆装参考费为0或空；
3.2、总成件的折后拆装参考费＞0，</t>
    </r>
    <r>
      <rPr>
        <sz val="9"/>
        <color rgb="FF0070C0"/>
        <rFont val="微软雅黑"/>
        <family val="2"/>
        <charset val="134"/>
      </rPr>
      <t>总成件折后拆装参考费＞原单所有子配件的折后拆装费之和</t>
    </r>
    <r>
      <rPr>
        <sz val="9"/>
        <rFont val="微软雅黑"/>
        <family val="2"/>
        <charset val="134"/>
      </rPr>
      <t xml:space="preserve">，且（本单总成件的折后拆装费+原单所有子配件的折后拆装费之和-总成件的折后拆装参考费）≤0；
</t>
    </r>
    <r>
      <rPr>
        <sz val="9"/>
        <color rgb="FF0070C0"/>
        <rFont val="微软雅黑"/>
        <family val="2"/>
        <charset val="134"/>
      </rPr>
      <t>3.3、总成件的折后拆装参考费＞0，且总成件折后拆装参考费≤原单所有子配件的折后拆装费之和</t>
    </r>
    <r>
      <rPr>
        <sz val="9"/>
        <rFont val="微软雅黑"/>
        <family val="2"/>
        <charset val="134"/>
      </rPr>
      <t>；
【备注】：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t>
    </r>
    <r>
      <rPr>
        <sz val="9"/>
        <color rgb="FF0070C0"/>
        <rFont val="微软雅黑"/>
        <family val="2"/>
        <charset val="134"/>
      </rPr>
      <t>（转换前名称、转换后名称、转后标准件ID其一）</t>
    </r>
    <r>
      <rPr>
        <sz val="9"/>
        <rFont val="微软雅黑"/>
        <family val="2"/>
        <charset val="134"/>
      </rPr>
      <t xml:space="preserve">若满足参数C，则不参与规则校验；
5、存在总成包含关系的总成件和子配件在同一个单子时，不触发该规则；
6、原任务指：同一事故同一车下所有定核损结束的历史单；
</t>
    </r>
    <r>
      <rPr>
        <sz val="9"/>
        <color rgb="FF00B050"/>
        <rFont val="微软雅黑"/>
        <family val="2"/>
        <charset val="134"/>
      </rPr>
      <t>7、折后拆装参考费取值逻辑详见definition；</t>
    </r>
  </si>
  <si>
    <t>【触发条件】
1、本次任务为二次赔付的案件；
2、原任务最终定核损结束的定损任务中存在子配件的拆装费，且折后拆装费＞0；本次任务中同时存在总成件的拆装费，且折后拆装费＞0；
3、以下条件满足其一：
3.1、总成件的拆装参考费为0或空；
3.2、总成件的折后拆装参考费＞0，总成件折后拆装参考费＞原单所有子配件的折后拆装费之和，且（本单总成件的折后拆装费+原单所有子配件的折后拆装费之和-总成件的折后拆装参考费）≤0；
3.3、总成件的折后拆装参考费＞0，且总成件折后拆装参考费≤原单所有子配件的折后拆装费之和；
【备注】：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7、折后拆装参考费取值逻辑详见definition；</t>
  </si>
  <si>
    <t>0104010054</t>
  </si>
  <si>
    <t>请删除不必要喷漆费</t>
  </si>
  <si>
    <t>同时存在总成件喷漆和子配件喷漆</t>
  </si>
  <si>
    <r>
      <rPr>
        <sz val="9"/>
        <rFont val="微软雅黑"/>
        <family val="2"/>
        <charset val="134"/>
      </rPr>
      <t>【触发条件】：
定损单中同时存在总成件和子配件（下述需对应费用类型＞0）：
定损单中同时存在总成件和对应子配件的喷漆费；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3、二次赔付场景触发规则，在本次二次赔付任务中同时存在总成件的喷漆费，以及对应子配件的喷漆费；即无论是首次赔付还是二次赔付，每次都只拿当前单子上的总成件和子配件校验互斥关系；
4、当定型车辆对应厂牌为B时，不触发规则；
5、若车系下对应的标准件</t>
    </r>
    <r>
      <rPr>
        <sz val="9"/>
        <color rgb="FF0070C0"/>
        <rFont val="微软雅黑"/>
        <family val="2"/>
        <charset val="134"/>
      </rPr>
      <t>（转换前名称、转换后名称、转后标准件ID其一）</t>
    </r>
    <r>
      <rPr>
        <sz val="9"/>
        <rFont val="微软雅黑"/>
        <family val="2"/>
        <charset val="134"/>
      </rPr>
      <t>若满足参数C，则不触发规则；</t>
    </r>
  </si>
  <si>
    <t>【触发条件】
定损单中同时存在总成件和子配件（下述需对应费用类型＞0）：
定损单中同时存在总成件和对应子配件的喷漆费；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3、二次赔付场景触发规则，在本次二次赔付任务中同时存在总成件的喷漆费，以及对应子配件的喷漆费；即无论是首次赔付还是二次赔付，每次都只拿当前单子上的总成件和子配件校验互斥关系；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</si>
  <si>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总成件：喷漆费
子配件：喷漆费</t>
  </si>
  <si>
    <t>0104010062</t>
  </si>
  <si>
    <t>二次赔付案件，请删除喷漆费：#触发项目#</t>
  </si>
  <si>
    <t>（核赔重开）同时存在总成件喷漆和子配件喷漆</t>
  </si>
  <si>
    <r>
      <rPr>
        <sz val="9"/>
        <rFont val="微软雅黑"/>
        <family val="2"/>
        <charset val="134"/>
      </rPr>
      <t>【触发条件】：
1.本次任务为二次赔付的案件；
2.场景配置为A，且满足以下条件，则触发规则：
场景一：原任务最终定核损结束的定损任务中存在总成件的喷漆费，且折后喷漆费＞0，本次任务中同时存在子配件的喷漆费，且折后喷漆费＞0；
场景二：原任务最终定核损结束的定损任务中存在子配件的喷漆费，且折后喷漆费＞0；本次任务中同时存在总成件的喷漆费，且折后喷漆费＞0；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t>
    </r>
    <r>
      <rPr>
        <sz val="9"/>
        <color rgb="FF0070C0"/>
        <rFont val="微软雅黑"/>
        <family val="2"/>
        <charset val="134"/>
      </rPr>
      <t>（转换前名称、转换后名称、转后标准件ID其一）</t>
    </r>
    <r>
      <rPr>
        <sz val="9"/>
        <rFont val="微软雅黑"/>
        <family val="2"/>
        <charset val="134"/>
      </rPr>
      <t>若满足参数D，则不参与规则校验；
5、存在总成包含关系的总成件和子配件在同一个单子时，不触发该规则；
6、原任务指：同一事故同一车下所有定核损结束的历史单；</t>
    </r>
  </si>
  <si>
    <t>【触发条件】
1、本次任务为二次赔付的案件；
2、场景配置为A，且满足以下条件，则触发规则：
场景一：原任务最终定核损结束的定损任务中存在总成件的喷漆费，且折后喷漆费＞0，本次任务中同时存在子配件的喷漆费，且折后喷漆费＞0；
场景二：原任务最终定核损结束的定损任务中存在子配件的喷漆费，且折后喷漆费＞0；本次任务中同时存在总成件的喷漆费，且折后喷漆费＞0；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</si>
  <si>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0104010077</t>
  </si>
  <si>
    <t>请降低喷漆费至少XXX元：#触发项目#</t>
  </si>
  <si>
    <t>（核赔重开）原任务存在子配件喷漆，本次任务存在总成件喷漆，需降低总成件喷漆费</t>
  </si>
  <si>
    <r>
      <rPr>
        <sz val="9"/>
        <rFont val="微软雅黑"/>
        <family val="2"/>
        <charset val="134"/>
      </rPr>
      <t xml:space="preserve">【触发条件】：
</t>
    </r>
    <r>
      <rPr>
        <sz val="9"/>
        <color rgb="FF000000"/>
        <rFont val="微软雅黑"/>
        <family val="2"/>
        <charset val="134"/>
      </rPr>
      <t>1、本次任务为二次赔付的案件；
2、原任务最终定核损结束的定损任务中存在子配件的喷漆费，且折后喷漆费＞0；本次任务中同时存在总成件的喷漆费，且折后喷漆费＞0；
3、</t>
    </r>
    <r>
      <rPr>
        <b/>
        <sz val="9"/>
        <color rgb="FF000000"/>
        <rFont val="微软雅黑"/>
        <family val="2"/>
        <charset val="134"/>
      </rPr>
      <t>同时满足</t>
    </r>
    <r>
      <rPr>
        <sz val="9"/>
        <color rgb="FF000000"/>
        <rFont val="微软雅黑"/>
        <family val="2"/>
        <charset val="134"/>
      </rPr>
      <t>以下条件：
3.1、总成件的</t>
    </r>
    <r>
      <rPr>
        <strike/>
        <sz val="9"/>
        <color rgb="FF00B050"/>
        <rFont val="微软雅黑"/>
        <family val="2"/>
        <charset val="134"/>
      </rPr>
      <t>喷漆参考费</t>
    </r>
    <r>
      <rPr>
        <sz val="9"/>
        <color rgb="FF00B050"/>
        <rFont val="微软雅黑"/>
        <family val="2"/>
        <charset val="134"/>
      </rPr>
      <t>折后喷漆参考费</t>
    </r>
    <r>
      <rPr>
        <sz val="9"/>
        <color rgb="FF000000"/>
        <rFont val="微软雅黑"/>
        <family val="2"/>
        <charset val="134"/>
      </rPr>
      <t xml:space="preserve">&gt;0；
</t>
    </r>
    <r>
      <rPr>
        <sz val="9"/>
        <color rgb="FF0070C0"/>
        <rFont val="微软雅黑"/>
        <family val="2"/>
        <charset val="134"/>
      </rPr>
      <t>3.2、总成件</t>
    </r>
    <r>
      <rPr>
        <strike/>
        <sz val="9"/>
        <color rgb="FF00B050"/>
        <rFont val="微软雅黑"/>
        <family val="2"/>
        <charset val="134"/>
      </rPr>
      <t>折后喷漆参考费</t>
    </r>
    <r>
      <rPr>
        <sz val="9"/>
        <color rgb="FF00B050"/>
        <rFont val="微软雅黑"/>
        <family val="2"/>
        <charset val="134"/>
      </rPr>
      <t>折后喷漆参考费</t>
    </r>
    <r>
      <rPr>
        <sz val="9"/>
        <color rgb="FF0070C0"/>
        <rFont val="微软雅黑"/>
        <family val="2"/>
        <charset val="134"/>
      </rPr>
      <t>＞原单所有子配件的折后喷漆费之和；</t>
    </r>
    <r>
      <rPr>
        <sz val="9"/>
        <color rgb="FF000000"/>
        <rFont val="微软雅黑"/>
        <family val="2"/>
        <charset val="134"/>
      </rPr>
      <t xml:space="preserve">
3.3、（本单总成件的折后喷漆费+原单所有子配件的折后喷漆费之和-总成件的</t>
    </r>
    <r>
      <rPr>
        <strike/>
        <sz val="9"/>
        <color rgb="FF00B050"/>
        <rFont val="微软雅黑"/>
        <family val="2"/>
        <charset val="134"/>
      </rPr>
      <t>折后喷漆参考费</t>
    </r>
    <r>
      <rPr>
        <sz val="9"/>
        <color rgb="FF00B050"/>
        <rFont val="微软雅黑"/>
        <family val="2"/>
        <charset val="134"/>
      </rPr>
      <t>折后喷漆参考费</t>
    </r>
    <r>
      <rPr>
        <sz val="9"/>
        <color rgb="FF000000"/>
        <rFont val="微软雅黑"/>
        <family val="2"/>
        <charset val="134"/>
      </rPr>
      <t>）＞0；
【备注】：</t>
    </r>
    <r>
      <rPr>
        <sz val="9"/>
        <rFont val="微软雅黑"/>
        <family val="2"/>
        <charset val="134"/>
      </rPr>
      <t xml:space="preserve">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t>
    </r>
    <r>
      <rPr>
        <sz val="9"/>
        <color rgb="FF0070C0"/>
        <rFont val="微软雅黑"/>
        <family val="2"/>
        <charset val="134"/>
      </rPr>
      <t>（转换前名称、转换后名称、转后标准件ID其一）</t>
    </r>
    <r>
      <rPr>
        <sz val="9"/>
        <rFont val="微软雅黑"/>
        <family val="2"/>
        <charset val="134"/>
      </rPr>
      <t xml:space="preserve">若满足参数C，则不参与规则校验；
5、存在总成包含关系的总成件和子配件在同一个单子时，不触发该规则；
6、原任务指：同一事故同一车下所有定核损结束的历史单；
7、规则名称中的XXX：XXX元=本单总成件的折后喷漆费+原单所有子配件的折后喷漆费之和-总成件的折后喷漆参考费&gt;0；
</t>
    </r>
    <r>
      <rPr>
        <sz val="9"/>
        <color rgb="FF00B050"/>
        <rFont val="微软雅黑"/>
        <family val="2"/>
        <charset val="134"/>
      </rPr>
      <t>8、折后喷漆参考费取值说明详见definition；</t>
    </r>
  </si>
  <si>
    <t>【触发条件】
1、本次任务为二次赔付的案件；
2、原任务最终定核损结束的定损任务中存在子配件的喷漆费，且折后喷漆费＞0；本次任务中同时存在总成件的喷漆费，且折后喷漆费＞0；
3、同时满足以下条件：
3.1、总成件的折后喷漆参考费&gt;0；
3.2、总成件折后喷漆参考费＞原单所有子配件的折后喷漆费之和；
3.3、（本单总成件的折后喷漆费+原单所有子配件的折后喷漆费之和-总成件的折后喷漆参考费）＞0；
【备注】：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7、规则名称中的XXX：XXX元=本单总成件的折后喷漆费+原单所有子配件的折后喷漆费之和-总成件的折后喷漆参考费&gt;0；
8、折后喷漆参考费取值说明详见definition；</t>
  </si>
  <si>
    <t>（总成件的折后喷漆参考费-原单子配件的折后喷漆费之和）：**元</t>
  </si>
  <si>
    <t>总成件的折后喷漆费：**元</t>
  </si>
  <si>
    <t>折后喷漆参考费</t>
  </si>
  <si>
    <t>0104010082</t>
  </si>
  <si>
    <t>二次赔付案件，请删除不必要的喷漆费：#触发项目#</t>
  </si>
  <si>
    <t>（核赔重开）原任务存在子配件喷漆，本次任务存在总成件喷漆，需删除总成件喷漆费</t>
  </si>
  <si>
    <r>
      <rPr>
        <sz val="9"/>
        <rFont val="微软雅黑"/>
        <family val="2"/>
        <charset val="134"/>
      </rPr>
      <t xml:space="preserve">【触发条件】：
</t>
    </r>
    <r>
      <rPr>
        <sz val="9"/>
        <color rgb="FF000000"/>
        <rFont val="微软雅黑"/>
        <family val="2"/>
        <charset val="134"/>
      </rPr>
      <t>1、本次任务为二次赔付的案件；
2、原任务最终定核损结束的定损任务中存在子配件的喷漆费，且折后喷漆费＞0；本次任务中同时存在总成件的喷漆费，且折后喷漆费＞0；
3、以下条件</t>
    </r>
    <r>
      <rPr>
        <b/>
        <sz val="9"/>
        <color rgb="FF000000"/>
        <rFont val="微软雅黑"/>
        <family val="2"/>
        <charset val="134"/>
      </rPr>
      <t>满足其一</t>
    </r>
    <r>
      <rPr>
        <sz val="9"/>
        <color rgb="FF000000"/>
        <rFont val="微软雅黑"/>
        <family val="2"/>
        <charset val="134"/>
      </rPr>
      <t>：
3.1、总成件的</t>
    </r>
    <r>
      <rPr>
        <strike/>
        <sz val="9"/>
        <color rgb="FF00B050"/>
        <rFont val="微软雅黑"/>
        <family val="2"/>
        <charset val="134"/>
      </rPr>
      <t>喷漆参考费</t>
    </r>
    <r>
      <rPr>
        <sz val="9"/>
        <color rgb="FF00B050"/>
        <rFont val="微软雅黑"/>
        <family val="2"/>
        <charset val="134"/>
      </rPr>
      <t>折后喷漆参考费</t>
    </r>
    <r>
      <rPr>
        <sz val="9"/>
        <color rgb="FF000000"/>
        <rFont val="微软雅黑"/>
        <family val="2"/>
        <charset val="134"/>
      </rPr>
      <t>为0或空；
3.2、总成件的</t>
    </r>
    <r>
      <rPr>
        <strike/>
        <sz val="9"/>
        <color rgb="FF00B050"/>
        <rFont val="微软雅黑"/>
        <family val="2"/>
        <charset val="134"/>
      </rPr>
      <t>喷漆参考费</t>
    </r>
    <r>
      <rPr>
        <sz val="9"/>
        <color rgb="FF00B050"/>
        <rFont val="微软雅黑"/>
        <family val="2"/>
        <charset val="134"/>
      </rPr>
      <t>折后喷漆参考费</t>
    </r>
    <r>
      <rPr>
        <sz val="9"/>
        <color rgb="FF000000"/>
        <rFont val="微软雅黑"/>
        <family val="2"/>
        <charset val="134"/>
      </rPr>
      <t>&gt;0，</t>
    </r>
    <r>
      <rPr>
        <sz val="9"/>
        <color rgb="FF0070C0"/>
        <rFont val="微软雅黑"/>
        <family val="2"/>
        <charset val="134"/>
      </rPr>
      <t>总成件折后喷漆参考费＞原单所有子配件的折后喷漆费之和</t>
    </r>
    <r>
      <rPr>
        <sz val="9"/>
        <color rgb="FF000000"/>
        <rFont val="微软雅黑"/>
        <family val="2"/>
        <charset val="134"/>
      </rPr>
      <t xml:space="preserve">，且（本单总成件的折后喷漆费+原单所有子配件的折后喷漆费之和-总成件的折后参考喷漆费）≤0；
</t>
    </r>
    <r>
      <rPr>
        <sz val="9"/>
        <color rgb="FF0070C0"/>
        <rFont val="微软雅黑"/>
        <family val="2"/>
        <charset val="134"/>
      </rPr>
      <t>3.3、总成件的喷漆参考费&gt;0，且总成件折后喷漆参考费≤原单所有子配件的折后喷漆费之和；</t>
    </r>
    <r>
      <rPr>
        <sz val="9"/>
        <color rgb="FF000000"/>
        <rFont val="微软雅黑"/>
        <family val="2"/>
        <charset val="134"/>
      </rPr>
      <t xml:space="preserve">
【备注】：</t>
    </r>
    <r>
      <rPr>
        <sz val="9"/>
        <rFont val="微软雅黑"/>
        <family val="2"/>
        <charset val="134"/>
      </rPr>
      <t xml:space="preserve">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t>
    </r>
    <r>
      <rPr>
        <sz val="9"/>
        <color rgb="FF0070C0"/>
        <rFont val="微软雅黑"/>
        <family val="2"/>
        <charset val="134"/>
      </rPr>
      <t>（转换前名称、转换后名称、转后标准件ID其一）</t>
    </r>
    <r>
      <rPr>
        <sz val="9"/>
        <rFont val="微软雅黑"/>
        <family val="2"/>
        <charset val="134"/>
      </rPr>
      <t xml:space="preserve">若满足参数C，则不参与规则校验；
5、存在总成包含关系的总成件和子配件在同一个单子时，不触发该规则；
6、原任务指：同一事故同一车下所有定核损结束的历史单；
</t>
    </r>
    <r>
      <rPr>
        <sz val="9"/>
        <color rgb="FF1C981C"/>
        <rFont val="微软雅黑"/>
        <family val="2"/>
        <charset val="134"/>
      </rPr>
      <t>7、折后喷漆参考费取值说明详见definition；</t>
    </r>
  </si>
  <si>
    <t>【触发条件】
1、本次任务为二次赔付的案件；
2、原任务最终定核损结束的定损任务中存在子配件的喷漆费，且折后喷漆费＞0；本次任务中同时存在总成件的喷漆费，且折后喷漆费＞0；
3、以下条件满足其一：
3.1、总成件的折后喷漆参考费为0或空；
3.2、总成件的折后喷漆参考费&gt;0，总成件折后喷漆参考费＞原单所有子配件的折后喷漆费之和，且（本单总成件的折后喷漆费+原单所有子配件的折后喷漆费之和-总成件的折后参考喷漆费）≤0；
3.3、总成件的喷漆参考费&gt;0，且总成件折后喷漆参考费≤原单所有子配件的折后喷漆费之和；
【备注】：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7、折后喷漆参考费取值说明详见definition；</t>
  </si>
  <si>
    <t>0104010002</t>
  </si>
  <si>
    <t>#任务场景#请降低各项总费用至少XXX元：#触发项目#</t>
  </si>
  <si>
    <t>A：价格类型
B：自定义是否校验
C：子配件换修之和与总成件折后参考价差值</t>
  </si>
  <si>
    <t>A：必填，单选下拉框
B：必填，单选下拉框
C：必填，单项文本框</t>
  </si>
  <si>
    <t>A：最高参考价
B：Y
C：0</t>
  </si>
  <si>
    <t>子配件名称</t>
  </si>
  <si>
    <t>（总成件配件折后单价）：**元</t>
  </si>
  <si>
    <t>（对应的子配件折后材料费+折后维修费）：**元</t>
  </si>
  <si>
    <t>以下字段剔除有效为true的项目：
单项折后材料费；
单项折后维修费；</t>
  </si>
  <si>
    <t>折后配件最高参考价/折后配件最低参考价</t>
  </si>
  <si>
    <t>1/1
2/3
2/1</t>
  </si>
  <si>
    <t>0105010002</t>
  </si>
  <si>
    <t>【触发条件】
1、定损单中添加的子配件折后维修费之和＞对应总成件的历史最低折后维修费成交价；
2、其中成交价的历史追溯时间≤A；
【备注】
1、仅针对于子配件和总成件均为实例件（属性来源）的场景；
2、总成件维修费的历史最低成交价的获取逻辑：某历史时期内正常定核损结束的案件中，当前保险公司同机构、同工时价格类型、同款型下、相同维修程度下对应总成件折后维修费的最低成交价；
2.1、当前单下的总成件与历史配件案件中的总成件需Partid相同
2.2、历史赔付案件中若存在二次赔付（核赔后重开）的案件，首次赔付案件中也存在同一配件（配件编码+名称同时精确匹配），若工时价格类型不同则不作为基数进行对比；若工时价格类型相同则取折后维修费之和进行判断；（例：首次工时价格类型为4S店，二次赔付非4S店，再次二次赔付非4S店或4S店，都视为工时价格类型不同）
3、相同维修程度的判断逻辑：同维修程度（轻中重），若子配件的维修程度不同，则获取总成件维修程度最重的，例如子配件分别为轻/中/重，则总成件获取维修程度为重的历史成交价，若历史成交价中无维修程度对应的总成件价格数据则不校验；
4、若本次为二次赔付类案件，则与原任务最终定核损通过时的损失项目一起按照规则逻辑进行判断，即原任务最终定核损通过的定损单中子配件的 折后维修费之和+本次定损单中子配件折后维修费之和&gt;对应总成件的历史最低折后维修费成交价；
5、自定义不参与校验（包括当前和历史案件）
6、项目上若工时费按照修理厂类型（4S店/非4S店）区分的话，需将修理厂类型塞值到“工时价格类型”中进行判断；
7、同一损失项目的历史赔付金额合并判断，具体逻辑详见definition；
8、当前实现本次为二次赔付案件，直接与原任务合并，未考虑整单信息是否一致，比如工时价格类型是否一致，不一致也进行了合并；
9、原任务指：同一事故同一车下所有定核损结束的历史单；</t>
  </si>
  <si>
    <t>A：时间天数</t>
  </si>
  <si>
    <t>A：必填，单项文本框</t>
  </si>
  <si>
    <t>A：90天</t>
  </si>
  <si>
    <t>子配件具体配件名称</t>
  </si>
  <si>
    <t>（总成件维修费历史最低成交价）：**元</t>
  </si>
  <si>
    <t>（子配件折后维修费之和）：**元</t>
  </si>
  <si>
    <t>需剔除flag为1的损失项目：
子配件及其对应总成件的维修费</t>
  </si>
  <si>
    <t>0105010003</t>
  </si>
  <si>
    <t>【触发条件】
1、定损单中添加的子配件折后维修费之和＞对应总成件的历史最低折后维修费成交价；
2、其中成交价的历史追溯时间≤A；
【备注】
1、仅针对于子配件和总成件均为标准件（属性来源）的场景；
2、总成件维修费的历史最低成交价的获取逻辑：某历史时期内正常定核损结束的案件中，当前保险公司同机构、同工时价格类型、同款型下、相同维修程度下对应总成件折后维修费的最低成交价；
2.1、当前单下的总成件与历史配件案件中的总成件需Standpartid相同
2.2、历史赔付案件中若存在二次赔付（核赔后重开）的案件，首次赔付案件中也存在同一配件（配件编码+名称同时精确匹配），若工时价格类型不同则不作为基数进行对比；若工时价格类型相同则取折后维修费之和进行判断；（例：首次工时价格类型为4S店，二次赔付非4S店，再次二次赔付非4S店或4S店，都视为工时价格类型不同）
3、相同维修程度的判断逻辑：同维修程度（轻中重），若子配件的维修程度不同，则获取总成件维修程度最重的，例如子配件分别为轻/中/重，则总成件获取维修程度为重的历史成交价，若历史成交价中无维修程度对应的总成件价格数据则不校验；
4、若本次为二次赔付类案件，则与原任务最终定核损通过时的损失项目一起按照规则逻辑进行判断，即原任务最终定核损通过的定损单中子配件的 折后维修费之和+本次定损单中子配件折后维修费之和&gt;对应总成件的历史最低折后维修费成交价；
5、自定义不参与校验（包括当前和历史案件）
6、项目上若工时费按照修理厂类型（4S店/非4S店）区分的话，需将修理厂类型塞值到“工时价格类型”中进行判断；
7、同一损失项目的历史赔付金额合并判断，具体逻辑详见definition；
8、当前实现本次为二次赔付案件，直接与原任务合并，未考虑整单信息是否一致，比如工时价格类型是否一致，不一致也进行了合并；
9、原任务指：同一事故同一车下所有定核损结束的历史单；</t>
  </si>
  <si>
    <t>0105010004</t>
  </si>
  <si>
    <t>多项喷漆费总额不合理：#触发项目#</t>
  </si>
  <si>
    <t>【触发条件】
1、定损单中添加的子配件折后喷漆费之和＞对应总成件的历史最低折后喷漆费成交价；
2、其中成交价的历史追溯时间≤A；
【备注】
1、仅针对于子配件和总成件均为实例件（属性来源）的场景；
2、总成件喷漆费的历史最低成交价的获取逻辑：某历史时期内正常定核损结束的案件中，当前保险公司同机构、同工时价格类型、同款型下、相同喷漆类型下对应总成件折后喷漆费的最低成交价；
2.1、当前单下的总成件与历史配件案件中的总成件需Partid相同
2.2、历史赔付案件中若存在二次赔付（核赔后重开）的案件，首次赔付案件中也存在同一配件（配件编码+名称同时精确匹配），若工时价格类型不同则不作为基数进行对比；若工时价格类型相同则取折后喷漆费之和进行判断；（例：首次工时价格类型为4S店，二次赔付非4S店，再次二次赔付非4S店或4S店，都视为工时价格类型不同）
3、相同喷漆类型的判断逻辑：同喷漆类型（从重到轻依次为：全喷/半喷/补喷/抛光），若子配件的喷漆类型不同，则获取总成件全喷对应的折后喷漆费，例如子配件分别为半喷/全喷，则总成件获取全喷的历史成交价，若历史成交价中无对应喷漆类型的总成件价格数据则不校验；
4、自定义不参与校验（包括当前和历史案件）
5、项目上若工时费按照修理厂类型（4S店/非4S店）区分的话，需将修理厂类型塞值到“工时价格类型”中进行判断；
6、同一损失项目的历史赔付金额合并判断，具体逻辑详见definition；
7、当前实现本次为二次赔付案件，直接与原任务合并，未考虑整单信息是否一致，比如工时价格类型是否一致，不一致也进行了合并；
8、原任务指：同一事故同一车下所有定核损结束的历史单；</t>
  </si>
  <si>
    <t>（总成件喷漆费历史最低成交价)：**元</t>
  </si>
  <si>
    <t>（子配件喷漆费之和）：**元</t>
  </si>
  <si>
    <t>需剔除flag为1的损失项目：
子配件及其对应总成件的喷漆费</t>
  </si>
  <si>
    <t>0105010005</t>
  </si>
  <si>
    <t>【触发条件】
1、定损单中添加的子配件折后喷漆费之和＞对应总成件的历史最低折后喷漆费成交价；
2、其中成交价的历史追溯时间≤A；
【备注】
1、仅针对于子配件和总成件均为标准件（属性来源）的场景；
2、总成件喷漆费的历史最低成交价的获取逻辑：某历史时期内正常定核损结束的案件中，当前保险公司同机构、同工时价格类型、同款型下、相同喷漆类型下对应总成件折后喷漆费的最低成交价；
2.1、当前单下的总成件与历史配件案件中的总成件需Standpartid相同
2.2、历史赔付案件中若存在二次赔付（核赔后重开）的案件，首次赔付案件中也存在同一配件（配件编码+名称同时精确匹配），若工时价格类型不同则不作为基数进行对比；若工时价格类型相同则取折后喷漆费之和进行判断；（例：首次工时价格类型为4S店，二次赔付非4S店，再次二次赔付非4S店或4S店，都视为工时价格类型不同）
3、相同喷漆类型的判断逻辑：同喷漆类型（从重到轻依次为：全喷/半喷/补喷/抛光），若子配件的喷漆类型不同，则获取总成件全喷对应的折后喷漆费，例如子配件分别为半喷/全喷，则总成件获取全喷的历史成交价，若历史成交价中无对应喷漆类型的总成件价格数据则不校验；
4、自定义不参与校验（包括当前和历史案件）
5、项目上若工时费按照修理厂类型（4S店/非4S店）区分的话，需将修理厂类型塞值到“工时价格类型”中进行判断；
6、同一损失项目的历史赔付金额合并判断，具体逻辑详见definition；
7、当前实现本次为二次赔付案件，直接与原任务合并，未考虑整单信息是否一致，比如工时价格类型是否一致，不一致也进行了合并；
8、原任务指：同一事故同一车下所有定核损结束的历史单；</t>
  </si>
  <si>
    <t>（总成件喷漆费历史最低成交价）：**元</t>
  </si>
  <si>
    <t>【V2.4】
1.数据转换导致的使用转换前名称和转换后名称进行参数匹配
2.数据拆分导致逻辑调整</t>
  </si>
  <si>
    <t>重复-配件</t>
  </si>
  <si>
    <t>【20201118】精时配件未纳入配件范围的话，如果自定义配件是可以匹配到这个精时配件的，且这个精时配件是标准化的，那是能够找到标准件集合的，进而可以做进一步校验</t>
  </si>
  <si>
    <t>配件项目重复：#触发项目#</t>
  </si>
  <si>
    <t>配件项目重复</t>
  </si>
  <si>
    <t>A：折后单价
B：关键字
C：配件名称
D：标准件ID</t>
  </si>
  <si>
    <t>A：必填，单项文本框
B：非必填，多项文本框
C：非必填，多项文本框
D：非必填，多项文本框</t>
  </si>
  <si>
    <t>A：0
B：前/后/左/右/上/下
C/D：undefined</t>
  </si>
  <si>
    <t>每组重复项目对应损失项目名称</t>
  </si>
  <si>
    <t>重复</t>
  </si>
  <si>
    <t>0104010008</t>
  </si>
  <si>
    <t>同上</t>
  </si>
  <si>
    <t>二次赔付案件，配件项目重复：#触发项目#</t>
  </si>
  <si>
    <t>补充定损（核赔重开）时，配件项目重复</t>
  </si>
  <si>
    <r>
      <rPr>
        <sz val="9"/>
        <rFont val="微软雅黑"/>
        <family val="2"/>
        <charset val="134"/>
      </rPr>
      <t>【触发条件】：
1、本次案件为二次赔付类案件；
2、</t>
    </r>
    <r>
      <rPr>
        <strike/>
        <sz val="9"/>
        <color rgb="FF0070C0"/>
        <rFont val="微软雅黑"/>
        <family val="2"/>
        <charset val="134"/>
      </rPr>
      <t>场景配置为A，满足对应的配置场景中则触发规则：
场景一：本次任务中，操作类型为换件中存在同一损失项目；
场景二：</t>
    </r>
    <r>
      <rPr>
        <sz val="9"/>
        <rFont val="微软雅黑"/>
        <family val="2"/>
        <charset val="134"/>
      </rPr>
      <t xml:space="preserve">本次任务中添加的换件项目与原任务最终定核损通过时的换件项目中存在同一损失项目
【备注】：
1、单项配件金额折后单价＜B则不校验此规则（重复配件均判断）；
</t>
    </r>
    <r>
      <rPr>
        <sz val="9"/>
        <color rgb="FF0070C0"/>
        <rFont val="微软雅黑"/>
        <family val="2"/>
        <charset val="134"/>
      </rPr>
      <t>2、若损失项目（转换前名称、转换后名称、转后标准件ID其一）为D/E时，则不参与规则校验；</t>
    </r>
    <r>
      <rPr>
        <sz val="9"/>
        <rFont val="微软雅黑"/>
        <family val="2"/>
        <charset val="134"/>
      </rPr>
      <t xml:space="preserve">
3、当损失项目对应标准件ID相同但名称不同，且</t>
    </r>
    <r>
      <rPr>
        <sz val="9"/>
        <color rgb="FF0070C0"/>
        <rFont val="微软雅黑"/>
        <family val="2"/>
        <charset val="134"/>
      </rPr>
      <t>转换前</t>
    </r>
    <r>
      <rPr>
        <sz val="9"/>
        <rFont val="微软雅黑"/>
        <family val="2"/>
        <charset val="134"/>
      </rPr>
      <t xml:space="preserve">名称中包括关键字C（前后左右上下），且剔除关键字后，若配件名称完全相同则不触发规则，当C不配置时，则无需考虑该条剔除场景；
</t>
    </r>
    <r>
      <rPr>
        <sz val="9"/>
        <color rgb="FF0070C0"/>
        <rFont val="微软雅黑"/>
        <family val="2"/>
        <charset val="134"/>
      </rPr>
      <t>4、同一损失项目的添加的用量总计≤对应的损失项目未拆分的配件用量上限，则不触发规则；
4.1、换件项目的用量：实际录入用量；
4.2、损失项目未拆分的配件用量上限由应用端传值，建议项目上优先取非CCC用量，空或0则取CCC用量（未拆分的配件最大用量），如果项目使用的数据是CCC数据，则直接取CCC用量（配件实际加工用量）；CCC用量为空或0则不触发规则；</t>
    </r>
    <r>
      <rPr>
        <sz val="9"/>
        <rFont val="微软雅黑"/>
        <family val="2"/>
        <charset val="134"/>
      </rPr>
      <t xml:space="preserve">
5、原任务指：同一事故同一车下所有定核损结束的历史单；</t>
    </r>
  </si>
  <si>
    <t>【触发条件】
1、本次案件为二次赔付类案件；
2、本次任务中添加的换件项目与原任务最终定核损通过时的换件项目中存在同一损失项目
【备注】：
1、单项配件金额折后单价＜B则不校验此规则（重复配件均判断）；
2、若损失项目（转换前名称、转换后名称、转后标准件ID其一）为D/E时，则不参与规则校验；
3、当损失项目对应标准件ID相同但名称不同，且转换前名称中包括关键字C（前后左右上下），且剔除关键字后，若配件名称完全相同则不触发规则，当C不配置时，则无需考虑该条剔除场景；
4、同一损失项目的添加的用量总计≤对应的损失项目未拆分的配件用量上限，则不触发规则；
4.1、换件项目的用量：实际录入用量；
4.2、损失项目未拆分的配件用量上限由应用端传值，建议项目上优先取非CCC用量，空或0则取CCC用量（未拆分的配件最大用量），如果项目使用的数据是CCC数据，则直接取CCC用量（配件实际加工用量）；CCC用量为空或0则不触发规则；
5、原任务指：同一事故同一车下所有定核损结束的历史单；</t>
  </si>
  <si>
    <t>B：折后单价
C：关键字
D：配件名称
E：标准件ID</t>
  </si>
  <si>
    <t>B：必填，单项文本
C：非必填，多项文本
D：非必填，多项文本框
E：非必填，多项文本框</t>
  </si>
  <si>
    <t>B：0
C：前/后/左/右/上/下
D/E：undefined</t>
  </si>
  <si>
    <t>本次添加的每组重复项目对应的损失项目名称</t>
  </si>
  <si>
    <t>0105010008</t>
  </si>
  <si>
    <t>重复-工时</t>
  </si>
  <si>
    <t>工时项目重复：#触发项目#</t>
  </si>
  <si>
    <t>A：配件名称
B：标准件ID
C：关键字</t>
  </si>
  <si>
    <t>A：非必填，多项文本框
B：非必填，多项文本框
C：非必填，多项文本框</t>
  </si>
  <si>
    <t>A/B：undefined
C：前/后/左/右/上/下</t>
  </si>
  <si>
    <t>相同工时项目判断是用2；与AB匹配用的自定义匹配逻辑是1</t>
  </si>
  <si>
    <t>每组重复项目对应的损失项目名称</t>
  </si>
  <si>
    <t>1/4
2/1</t>
  </si>
  <si>
    <t>0105010009</t>
  </si>
  <si>
    <t>二次赔付案件，工时项目重复：#触发项目#</t>
  </si>
  <si>
    <r>
      <rPr>
        <sz val="9"/>
        <rFont val="微软雅黑"/>
        <family val="2"/>
        <charset val="134"/>
      </rPr>
      <t>【触发条件】：
1、仅针对于二次赔付类的案件；
2、</t>
    </r>
    <r>
      <rPr>
        <strike/>
        <sz val="9"/>
        <color rgb="FF0070C0"/>
        <rFont val="微软雅黑"/>
        <family val="2"/>
        <charset val="134"/>
      </rPr>
      <t>场景配置为A，满足对应的配置场景中则触发规则：
场景一：本次任务中，存在同一损失项目且工时费用类型相同（维修费/拆装费/喷漆费）；
场景二：</t>
    </r>
    <r>
      <rPr>
        <sz val="9"/>
        <rFont val="微软雅黑"/>
        <family val="2"/>
        <charset val="134"/>
      </rPr>
      <t>本次任务中添加的损失项目与原任务最终定核损通过时的损失项目存在同一损失项目，且工时费用类型相同（维修费/拆装费/喷漆费）；
【备注】：
1、若损失项目</t>
    </r>
    <r>
      <rPr>
        <sz val="9"/>
        <color rgb="FF0070C0"/>
        <rFont val="微软雅黑"/>
        <family val="2"/>
        <charset val="134"/>
      </rPr>
      <t>（转换前名称、转换后名称、转后标准件ID其一）</t>
    </r>
    <r>
      <rPr>
        <sz val="9"/>
        <rFont val="微软雅黑"/>
        <family val="2"/>
        <charset val="134"/>
      </rPr>
      <t xml:space="preserve">为B/C时，则不参与规则校验；
2、原任务指：同一事故同一车下所有定核损结束的历史单；
</t>
    </r>
    <r>
      <rPr>
        <sz val="9"/>
        <color rgb="FF0070C0"/>
        <rFont val="微软雅黑"/>
        <family val="2"/>
        <charset val="134"/>
      </rPr>
      <t>3、当损失项目对应标准件ID相同但名称不同，且转换前名称中包括关键字D（前后左右上下），且剔除关键字后，若配件名称完全相同则不触发规则，当D不配置时，则无需考虑本剔除场景；
4、同一损失项目的添加的用量总计≤对应的损失项目未拆分的配件用量上限，则不触发规则；
4.1、工时项目的用量：相同费用类型的工时项目个数；
4.2、损失项目未拆分的配件用量上限由应用端传值，建议项目上优先取非CCC用量，空或0则取CCC用量（未拆分的配件最大用量），如果项目使用的数据是CCC数据，则直接取CCC用量（配件实际加工用量）；CCC用量为空或0则不触发规则；</t>
    </r>
  </si>
  <si>
    <t>【触发条件】
1、仅针对于二次赔付类的案件；
2、本次任务中添加的损失项目与原任务最终定核损通过时的损失项目存在同一损失项目，且工时费用类型相同（维修费/拆装费/喷漆费）；
【备注】：
1、若损失项目（转换前名称、转换后名称、转后标准件ID其一）为B/C时，则不参与规则校验；
2、原任务指：同一事故同一车下所有定核损结束的历史单；
3、当损失项目对应标准件ID相同但名称不同，且转换前名称中包括关键字D（前后左右上下），且剔除关键字后，若配件名称完全相同则不触发规则，当D不配置时，则无需考虑本剔除场景；
4、同一损失项目的添加的用量总计≤对应的损失项目未拆分的配件用量上限，则不触发规则；
4.1、工时项目的用量：相同费用类型的工时项目个数；
4.2、损失项目未拆分的配件用量上限由应用端传值，建议项目上优先取非CCC用量，空或0则取CCC用量（未拆分的配件最大用量），如果项目使用的数据是CCC数据，则直接取CCC用量（配件实际加工用量）；CCC用量为空或0则不触发规则；</t>
  </si>
  <si>
    <t>B：配件名称
C：标准件ID
D：关键字</t>
  </si>
  <si>
    <t>B：非必填，多项文本框
C：非必填，多项文本框
D：非必填，多项文本框</t>
  </si>
  <si>
    <t>B/C：undefined
D：前/后/左/右/上/下</t>
  </si>
  <si>
    <t>0106010002</t>
  </si>
  <si>
    <t>重复-辅料</t>
  </si>
  <si>
    <t>【20201030】与丽娜确认：太保核损之前没有用ccc数据，用的精友数据，精友的辅料对应我们的标准辅料，没有用ccc的辅料所以定损没有红线，但是核损会提示，之前辅料名称一样的精友也能添加，现在精友升级了会控制。太保黄线的设置背景是，一期上线后所有分公司触发率最高的规则，太保问我们能不能做下调管控，所以做成了黄线，只要下调1分钱就会放行</t>
  </si>
  <si>
    <t>辅料项目重复：#触发项目#</t>
  </si>
  <si>
    <r>
      <rPr>
        <sz val="9"/>
        <rFont val="微软雅黑"/>
        <family val="2"/>
        <charset val="134"/>
      </rPr>
      <t xml:space="preserve">【触发条件】：
定损单中添加的损失项目中存在同一辅料项目，且对应的费用类型＞0，则触发规则；
【备注】：
</t>
    </r>
    <r>
      <rPr>
        <strike/>
        <sz val="9"/>
        <color theme="4"/>
        <rFont val="微软雅黑"/>
        <family val="2"/>
        <charset val="134"/>
      </rPr>
      <t>1、二次赔付类案件不触发规则；</t>
    </r>
    <r>
      <rPr>
        <sz val="9"/>
        <rFont val="微软雅黑"/>
        <family val="2"/>
        <charset val="134"/>
      </rPr>
      <t xml:space="preserve">
2、配置为黄线规则时的触发场景：
2.1.本环节首次正常触发黄线规则
2.2.非首次触发，本环节同一重复辅料的首次触发时的总金额-本次触发的总金额&gt;A，则降级；
2.3.特殊说明：辅料项目a、b、c为同一辅料，首次添加辅料项目a、b，第二次a、b、c，则ab的总金额为首次基准金额，第二次abc的费用合计满足降级条件就会降级；
2.4.同一辅料项目的判断同definition；</t>
    </r>
  </si>
  <si>
    <t>A：黄线核减金额</t>
  </si>
  <si>
    <t>A：必填(配置为黄线时)，单项文本框</t>
  </si>
  <si>
    <t>A：0</t>
  </si>
  <si>
    <t>每组重复项目对应的辅料名称</t>
  </si>
  <si>
    <t>辅料：辅料费</t>
  </si>
  <si>
    <t>【V2.4.1】
删除重复场景
【V2.3.1】
太保升级过程中，当场景一和二同时满足时，触发了两条规则，且场景二的触发项目包含了场景一的触发项目，所以优化场景一和二同时满足时，按照场景二触发</t>
  </si>
  <si>
    <t>0106010003</t>
  </si>
  <si>
    <t>二次赔付案件，辅料项目重复：#触发项目#</t>
  </si>
  <si>
    <t>补充定损（核赔重开）时，辅料项目重复</t>
  </si>
  <si>
    <r>
      <rPr>
        <sz val="9"/>
        <rFont val="微软雅黑"/>
        <family val="2"/>
        <charset val="134"/>
      </rPr>
      <t xml:space="preserve">【触发条件】：
1、本次为二次赔付类的案件；
</t>
    </r>
    <r>
      <rPr>
        <strike/>
        <sz val="9"/>
        <color theme="4"/>
        <rFont val="微软雅黑"/>
        <family val="2"/>
        <charset val="134"/>
      </rPr>
      <t>2、场景配置为A，满足对应的配置场景中则触发规则：
场景一：本次任务中存在同一辅料项目；</t>
    </r>
    <r>
      <rPr>
        <sz val="9"/>
        <rFont val="微软雅黑"/>
        <family val="2"/>
        <charset val="134"/>
      </rPr>
      <t xml:space="preserve">
2、本次任务中添加的辅料项目与原任务最终定核损通过时定损单中的辅料项目为同一辅料；
【备注】：
1、原任务指：同一事故同一车下所有定核损结束的历史单；
</t>
    </r>
    <r>
      <rPr>
        <strike/>
        <sz val="9"/>
        <color rgb="FF0070C0"/>
        <rFont val="微软雅黑"/>
        <family val="2"/>
        <charset val="134"/>
      </rPr>
      <t>2、当参数A配置场景一和二时，且场景一和二同时满足，则按照场景二触发；</t>
    </r>
  </si>
  <si>
    <t>0104010009</t>
  </si>
  <si>
    <t>重复-损失项目</t>
  </si>
  <si>
    <t>损失项目重复：#触发项目#</t>
  </si>
  <si>
    <r>
      <rPr>
        <sz val="9"/>
        <rFont val="微软雅黑"/>
        <family val="2"/>
        <charset val="134"/>
      </rPr>
      <t>【触发条件】：
1、不限操作类型（辅料除外）
2、定损单中存在同一损失项目，则触发规则；
【备注】
1、若损失项目</t>
    </r>
    <r>
      <rPr>
        <sz val="9"/>
        <color rgb="FF0070C0"/>
        <rFont val="微软雅黑"/>
        <family val="2"/>
        <charset val="134"/>
      </rPr>
      <t>（转换前名称、转换后名称、转后标准件ID其一）</t>
    </r>
    <r>
      <rPr>
        <sz val="9"/>
        <rFont val="微软雅黑"/>
        <family val="2"/>
        <charset val="134"/>
      </rPr>
      <t xml:space="preserve">为A/B时，则不参与规则校验；
</t>
    </r>
    <r>
      <rPr>
        <strike/>
        <sz val="9"/>
        <color rgb="FF0070C0"/>
        <rFont val="微软雅黑"/>
        <family val="2"/>
        <charset val="134"/>
      </rPr>
      <t>2、二次赔付类案件不触发规则；</t>
    </r>
    <r>
      <rPr>
        <sz val="9"/>
        <rFont val="微软雅黑"/>
        <family val="2"/>
        <charset val="134"/>
      </rPr>
      <t xml:space="preserve">
3</t>
    </r>
    <r>
      <rPr>
        <sz val="9"/>
        <color rgb="FF0070C0"/>
        <rFont val="微软雅黑"/>
        <family val="2"/>
        <charset val="134"/>
      </rPr>
      <t>、当损失项目（数据转换前名称）对应标准件ID相同但名称不同，且转换前名称中包括关键字C（前后左右上下），且剔除关键字后，若配件名称完全相同则不触发规则，当C不配置时，则无需考虑该剔除场景；
4、同一损失项目的添加的用量总计≤对应的损失项目未拆分的配件用量上限，则不触发规则；
4.1、换件项目的用量：相同损失项目的实际录入用量；
4.2、工时项目的用量：相同损失项目的工时项目个数；
4.3、损失项目未拆分的配件用量上限由应用端传值，建议项目上优先取非CCC用量，空或0则取CCC用量（未拆分的配件最大用量），如果项目使用的数据是CCC数据，则直接取CCC用量（配件实际加工用量）；CCC用量为空或0则不触发规则；
5、该规则存在误触发情况不建议项目使用，比如项目上使用第三方定损工具，录入一条维修一条喷漆是合理的；针对第4点用量的剔除场景，与工时项目重复的项目个数统计保持一致，最多是有漏触发不会有误触发，而且该条规则不建议使用无需再多做一套统计逻辑；该统计逻辑为用户录入维修项目，同一行中同时存在拆装，那么统计工时项目个数时为2；</t>
    </r>
  </si>
  <si>
    <t>0104010010</t>
  </si>
  <si>
    <t>二次赔付案件，损失项目重复：#触发项目#</t>
  </si>
  <si>
    <t>重复损失项目（二次赔付）</t>
  </si>
  <si>
    <r>
      <rPr>
        <sz val="9"/>
        <rFont val="微软雅黑"/>
        <family val="2"/>
        <charset val="134"/>
      </rPr>
      <t>【触发条件】：
1、仅针对于二次赔付类的案件；
2、</t>
    </r>
    <r>
      <rPr>
        <strike/>
        <sz val="9"/>
        <color rgb="FF0070C0"/>
        <rFont val="微软雅黑"/>
        <family val="2"/>
        <charset val="134"/>
      </rPr>
      <t>场景配置为A，满足对应的配置场景中则触发规则：
场景一：不限操作类型（辅料除外），本次任务中存在同一损失项目；
场景二：</t>
    </r>
    <r>
      <rPr>
        <sz val="9"/>
        <rFont val="微软雅黑"/>
        <family val="2"/>
        <charset val="134"/>
      </rPr>
      <t>不限操作类型（辅料除外），本次任务中添加的损失项目，与原任务最终定核损通过时定损单中存在同一损失项目；
【备注】
1、若损失项目</t>
    </r>
    <r>
      <rPr>
        <sz val="9"/>
        <color rgb="FF0070C0"/>
        <rFont val="微软雅黑"/>
        <family val="2"/>
        <charset val="134"/>
      </rPr>
      <t>（转换前名称、转换后名称、转后标准件ID其一）</t>
    </r>
    <r>
      <rPr>
        <sz val="9"/>
        <rFont val="微软雅黑"/>
        <family val="2"/>
        <charset val="134"/>
      </rPr>
      <t xml:space="preserve">为B/C时，则不参与规则校验；
2、原任务指：同一事故同一车下所有定核损结束的历史单；
</t>
    </r>
    <r>
      <rPr>
        <sz val="9"/>
        <color rgb="FF0070C0"/>
        <rFont val="微软雅黑"/>
        <family val="2"/>
        <charset val="134"/>
      </rPr>
      <t>3、当损失项目（数据转换前名称）对应标准件ID相同但名称不同，且转换前名称中包括关键字D（前后左右上下），且剔除关键字后，若配件名称完全相同则不触发规则，当D不配置时，则无需考虑该剔除场景；
4、同一损失项目的添加的用量总计≤对应的损失项目未拆分的配件用量上限，则不触发规则；
4.1、换件项目的用量：相同损失项目的实际录入用量；
4.2、工时项目的用量：相同损失项目的工时项目个数；
4.3、损失项目未拆分的配件用量上限由应用端传值，建议项目上优先取非CCC用量，空或0则取CCC用量（未拆分的配件最大用量），如果项目使用的数据是CCC数据，则直接取CCC用量（配件实际加工用量）；CCC用量为空或0则不触发规则；
5、该规则存在误触发情况不建议项目使用，比如项目上使用第三方定损工具，录入一条维修一条喷漆是合理的；针对第4点用量的剔除场景，与工时项目重复的项目个数统计保持一致，最多是有漏触发不会有误触发，而且该条规则不建议使用无需再多做一套统计逻辑；该统计逻辑为用户录入维修项目，同一行中同时存在拆装，那么统计工时项目个数时为2；</t>
    </r>
  </si>
  <si>
    <t>【触发条件】
1、仅针对于二次赔付类的案件；
2、不限操作类型（辅料除外），本次任务中添加的损失项目，与原任务最终定核损通过时定损单中存在同一损失项目；
【备注】
1、若损失项目（转换前名称、转换后名称、转后标准件ID其一）为B/C时，则不参与规则校验；
2、原任务指：同一事故同一车下所有定核损结束的历史单；
3、当损失项目（数据转换前名称）对应标准件ID相同但名称不同，且转换前名称中包括关键字D（前后左右上下），且剔除关键字后，若配件名称完全相同则不触发规则，当D不配置时，则无需考虑该剔除场景；
4、同一损失项目的添加的用量总计≤对应的损失项目未拆分的配件用量上限，则不触发规则；
4.1、换件项目的用量：相同损失项目的实际录入用量；
4.2、工时项目的用量：相同损失项目的工时项目个数；
4.3、损失项目未拆分的配件用量上限由应用端传值，建议项目上优先取非CCC用量，空或0则取CCC用量（未拆分的配件最大用量），如果项目使用的数据是CCC数据，则直接取CCC用量（配件实际加工用量）；CCC用量为空或0则不触发规则；
5、该规则存在误触发情况不建议项目使用，比如项目上使用第三方定损工具，录入一条维修一条喷漆是合理的；针对第4点用量的剔除场景，与工时项目重复的项目个数统计保持一致，最多是有漏触发不会有误触发，而且该条规则不建议使用无需再多做一套统计逻辑；该统计逻辑为用户录入维修项目，同一行中同时存在拆装，那么统计工时项目个数时为2；</t>
  </si>
  <si>
    <t>【V2.4】
增加自定义项目配置参数</t>
  </si>
  <si>
    <t>0102010011</t>
  </si>
  <si>
    <t>重复-同一损失项目（历史）</t>
  </si>
  <si>
    <t>【20201123】
历史出现的同一项目，在同一事故下的首次和二次赔付都出现了同一项目未做金额合并，考虑到当前规则是按照同一项目逻辑判断是否存在同一项目，按照同一损失项目的判断逻辑合并金额的话存在点选和自定义的匹配，自定义和自定义的匹配存在把左件和右件视为同一个配件的情况，导致误触发，所以暂不做合并校验
【20201102】
一行阶梯触发一条规则，配置两行，按照两条规则判断触发的，管控点是出现了同一个损失项目，提示上也没有区分费用类型，出现多条看起来是重复触发，所以调整为单一配置
【20201023】
1.损失项目flag标识为1的也需要判断
人保当前仅判断有金额的项目，不看flag标识，考虑到该管控的主要矛盾是损失项目在历史中重复了，不应该不知道价格就不提示，那高价格的就没有管控住---和王伟说下邦邦调整
2.出现次数的判断需满足金额大于下限
3.规则中配件的折后费用＞C限定为折后单价，考虑用材料费的话会因为用量累计导致结果不准
----------
【描述修正】
融合原删除规则【历史出险记录中出现了同一高金额配件】</t>
  </si>
  <si>
    <t>历史出险记录中出现过同一项目：#触发项目#</t>
  </si>
  <si>
    <t>历史出险记录中出现过同一损失项目</t>
  </si>
  <si>
    <r>
      <rPr>
        <sz val="9"/>
        <rFont val="微软雅黑"/>
        <family val="2"/>
        <charset val="134"/>
      </rPr>
      <t>【触发条件】：
1、时间周期A范围之内（出险日期追溯**天）；
2、同一辆车（VIN码/车牌号）；
4、同一损失项目（参考definition）；
5、费用类型为G，满足以下场景：
5.1、费用类型为换件，历史案件中存在相同费用类型的配件项目，配件渠道相同，且当前配件与历史配件的折后单价均＞C；
5.2、费用类型为维修（包含外修），历史案件中存在相同费用类型的维修项目，且当前项目与历史项目的折后维修费均＞D；
5.3、费用类型为喷漆，历史案件中存在相同费用类型的喷漆项目，且当前项目与历史项目的折后喷漆费均＞E；
5.4、费用类型为辅料，历史案件中存在相同费用类型的辅料项目，且当前项目与历史项目的折后辅料费均＞F；
6、同一项目的出现次数＞B（不包括本次，出现次数判断也需满足第5点中的费用金额大于下限）
【备注】：
1、业务场景中不会针对于拆装项目做管控。
2、针对于二次赔付、补充定损与原任务视为一次出险记录;
3、标的车和三者车均参与校验；
4、历史赔付案件中若存在二次赔付（核赔后重开）的案件，首次赔付案件中也存在同一配件（配件编码+名称同时精确匹配），对于配件单价若配件渠道不同则不作为基数进行对比，若配件渠道相同则取折后单价之和进行判断；对于工时费若工时价格类型不同则不作为基数进行对比，若工时价格类型相同则取相同费用类型下的折后工时费之和进行判断；具体参见definition历史赔付案件中同一项目金额合并的逻辑
5、</t>
    </r>
    <r>
      <rPr>
        <sz val="9"/>
        <color rgb="FF0070C0"/>
        <rFont val="微软雅黑"/>
        <family val="2"/>
        <charset val="134"/>
      </rPr>
      <t>自定义是否参与校验H；（自定义不校验包括当前单和历史单）</t>
    </r>
  </si>
  <si>
    <t>【触发条件】
1、时间周期A范围之内（出险日期追溯**天）；
2、同一辆车（VIN码/车牌号）；
4、同一损失项目（参考definition）；
5、费用类型为G，满足以下场景：
5.1、费用类型为换件，历史案件中存在相同费用类型的配件项目，配件渠道相同，且当前配件与历史配件的折后单价均＞C；
5.2、费用类型为维修（包含外修），历史案件中存在相同费用类型的维修项目，且当前项目与历史项目的折后维修费均＞D；
5.3、费用类型为喷漆，历史案件中存在相同费用类型的喷漆项目，且当前项目与历史项目的折后喷漆费均＞E；
5.4、费用类型为辅料，历史案件中存在相同费用类型的辅料项目，且当前项目与历史项目的折后辅料费均＞F；
6、同一项目的出现次数＞B（不包括本次，出现次数判断也需满足第5点中的费用金额大于下限）
【备注】：
1、业务场景中不会针对于拆装项目做管控。
2、针对于二次赔付、补充定损与原任务视为一次出险记录;
3、标的车和三者车均参与校验；
4、历史赔付案件中若存在二次赔付（核赔后重开）的案件，首次赔付案件中也存在同一配件（配件编码+名称同时精确匹配），对于配件单价若配件渠道不同则不作为基数进行对比，若配件渠道相同则取折后单价之和进行判断；对于工时费若工时价格类型不同则不作为基数进行对比，若工时价格类型相同则取相同费用类型下的折后工时费之和进行判断；具体参见definition历史赔付案件中同一项目金额合并的逻辑
5、自定义是否参与校验H；（自定义不校验包括当前单和历史单）</t>
  </si>
  <si>
    <t>A：时间天数
B：出现次数
G：费用类型
C：折后单价
D：折后维修费
E：折后喷漆费
F：折后辅料费
H：自定义是否校验
注：A、B非阶梯</t>
  </si>
  <si>
    <t>A：必填，单项文本框
B：必填，单项文本框
G：必填，复选框
C：必填，单项文本框
D：必填，单项文本框
E：必填，单项文本框
F：必填，单项文本框
H：必填，单选框</t>
  </si>
  <si>
    <t>A：90天
B：1
G：换件维修喷漆辅料
C：0
D：0
E：0
F：0
H：N</t>
  </si>
  <si>
    <t>（B）：**次</t>
  </si>
  <si>
    <t>（出现次数）：**次</t>
  </si>
  <si>
    <t>换件：换件费
维修：维修费
喷漆：喷漆费
辅料：辅料费</t>
  </si>
  <si>
    <t>0102010012</t>
  </si>
  <si>
    <t>1.太平质检重点关注
2.与0102010011组合使用；针对换件金额比较大的，用高风险提示</t>
  </si>
  <si>
    <t>历史出险记录中出现过同一高风险项目：#触发项目#</t>
  </si>
  <si>
    <t>历史出险记录中出现过同一高风险损失项目</t>
  </si>
  <si>
    <r>
      <rPr>
        <sz val="9"/>
        <rFont val="微软雅黑"/>
        <family val="2"/>
        <charset val="134"/>
      </rPr>
      <t>【触发条件】：
1、时间周期A范围之内（出险日期追溯**天）；
2、同一辆车（VIN码/车牌号）；
3、同一损失项目（参考definition）；
4、费用类型为换件，历史案件中存在相同费用类型的配件项目，配件渠道相同，且当前配件的折后单价均≥C；</t>
    </r>
    <r>
      <rPr>
        <sz val="9"/>
        <color rgb="FFFF0000"/>
        <rFont val="微软雅黑"/>
        <family val="2"/>
        <charset val="134"/>
      </rPr>
      <t>（历史配件单价不考虑C）</t>
    </r>
    <r>
      <rPr>
        <sz val="9"/>
        <rFont val="微软雅黑"/>
        <family val="2"/>
        <charset val="134"/>
      </rPr>
      <t xml:space="preserve">
5、同一项目的出现次数＞B
【备注】：
1、针对于二次赔付、补充定损与原任务视为一次出险记录;
2、标的车和三者车均参与校验；
3、历史赔付案件中若存在二次赔付（核赔后重开）的案件，首次赔付案件中也存在同一配件（配件编码+名称同时精确匹配），对于配件单价若配件渠道不同则不作为基数进行对比，若配件渠道相同则取折后单价之和进行判断；
4、自定义是否参与校验D；（自定义不校验包括当前单和历史单）</t>
    </r>
  </si>
  <si>
    <t>A：时间天数
B：出现次数
C：折后单价
D：自定义是否校验
注：A、B非阶梯</t>
  </si>
  <si>
    <t>A：90天
B：3
C：1500
D：N</t>
  </si>
  <si>
    <t>【触发条件】：
1、时间周期A范围之内（出险日期追溯**天）；
2、同一辆车（VIN码/车牌号）；
3、同一损失项目（参考definition）；
4、当前的损失项目费用类型为C，历史案件中存在相同的损失项目（不限定费用类型一致，但费用类型范围为C）；
5、同一项目的出现次数＞B
【备注】：
1、针对于二次赔付、补充定损与原任务视为一次出险记录;
2、标的车和三者车均参与校验；
3、自定义是否参与校验D；（自定义不校验包括当前单和历史单）</t>
  </si>
  <si>
    <t>A：时间天数
B：出现次数
C：费用类型
D：自定义是否校验
注：A、B非阶梯</t>
  </si>
  <si>
    <t>A：必填，单项文本框
B：必填，单项文本框
C：必填，复选框
D：必填，单选框</t>
  </si>
  <si>
    <t>A：90天
B：3
C：换件,维修,喷漆
D：N</t>
  </si>
  <si>
    <t>0103010010</t>
  </si>
  <si>
    <t>碰撞部位</t>
  </si>
  <si>
    <t>损失不连贯</t>
  </si>
  <si>
    <t>涉及到的损失项目名称</t>
  </si>
  <si>
    <t>安装部位</t>
  </si>
  <si>
    <t>0103010011</t>
  </si>
  <si>
    <t>单方事故涉及多个部位的损失项目</t>
  </si>
  <si>
    <r>
      <rPr>
        <sz val="9"/>
        <rFont val="微软雅黑"/>
        <family val="2"/>
        <charset val="134"/>
      </rPr>
      <t>【触发条件】：
1、事故类型为A；
2、定损单中所有损失项目对应的部位数量＞B；
【备注】：
1、若配件对应的安装部位涉及到4个以上（包括4个），则该配件不参与规则逻辑判断；
例如：配件ABC，A部位为1，B部位为2，C部位为1234；C部位对应有4个，则C不参与判断，AB有部位1、2，数量为2；
2、按照上述第1点过滤配件后，定损单中存在1个或多个配件，仅有一个配件有安装部位，则不触发规则；
3、按照上述第1点过滤配件后，定损单仅存在单一部位的配件，则取并集；
例如：A部位为1，B部位为2，C部位为3，部位数量为3；
4、按照上述第1点过滤配件后，定损单存在多部位配件，</t>
    </r>
    <r>
      <rPr>
        <strike/>
        <sz val="9"/>
        <rFont val="微软雅黑"/>
        <family val="2"/>
        <charset val="134"/>
      </rPr>
      <t>配件对应多部位的判断逻辑：</t>
    </r>
    <r>
      <rPr>
        <sz val="9"/>
        <rFont val="微软雅黑"/>
        <family val="2"/>
        <charset val="134"/>
      </rPr>
      <t xml:space="preserve">定损单中添加的损失项目逐个（两两）判断取交集中的并集；
例如：配件ABC，A部位为123，B部位为34，C部位为13，则判断ABC三个配件的部位数：AB交集是3，AC交集为13，BC交集为3，所以对应的部位为13，数量为2；
5、定损单存在单一部位的配件及多部位的配件时，多部位配件之间取交集+并集（上述第4点）后，再与单一部位配件取并集并去重；
例如：A部位为1，B部位为234，C部位为34，D部位为23，涉及部位是1/2/3/4，部位数量为4；
</t>
    </r>
    <r>
      <rPr>
        <sz val="9"/>
        <color rgb="FF0070C0"/>
        <rFont val="微软雅黑"/>
        <family val="2"/>
        <charset val="134"/>
      </rPr>
      <t>注：如果多部位的配件只有一个，则不纳入统计中，避免无法准确判断该配件的多部位应该取哪些部位参与计算而导致的误触发；
例如：A部位为1，B部位为2，C部位为2、3；只看AB的并集12；</t>
    </r>
    <r>
      <rPr>
        <sz val="9"/>
        <rFont val="微软雅黑"/>
        <family val="2"/>
        <charset val="134"/>
      </rPr>
      <t xml:space="preserve">
6、若配件的部位均落在了左右一侧面（碰撞点对应的2345/78910），则不触发规则；
7、当定损单险别为C或出险原因为D或水淹标识Y时不触发规则
8、自定义项目是否参与校验E（枚举值包括：不校验/校验的匹配场景，具体逻辑详见definition）</t>
    </r>
  </si>
  <si>
    <t>A：事故类型
B：所属部位数量
C：定损单险别code
D：出险原因code
E：自定义是否校验</t>
  </si>
  <si>
    <t>A：必填，多项文本框
B：必填，单项文本框
C：非必填，多项文本框
D：非必填，多项文本框
E：必填，单选框</t>
  </si>
  <si>
    <t>A：单方事故
B：5
C：划痕险,单玻险对应code
D：倾覆,划痕,火灾,坠落,水淹对应code
E：Y</t>
  </si>
  <si>
    <t>（B）：**个</t>
  </si>
  <si>
    <t>（所属部位数量）：**个</t>
  </si>
  <si>
    <t>1/1
2/2</t>
  </si>
  <si>
    <t>0103010012</t>
  </si>
  <si>
    <t>核实事故碰撞合理性</t>
  </si>
  <si>
    <t>【乘用车】一侧面事故</t>
  </si>
  <si>
    <t>【触发条件】
1.事故类型为A
2.定损单险别为B或出险原因为C时；
3.定损单中除D/E项目外，未出现损失程度为中和重的配件的换件操作。
4. 连续碰撞面 ≥ F，其中连续碰撞面的逻辑参考后台配置表“0103010012-2”，逻辑判断中仅需获取“连续碰撞面≥ F”的碰撞添加连续碰撞面sheet的配件，其中仅针对于存在配件费、喷漆费、维修费的损失项目参与校验（即仅存在拆装费的损失项目不参与校验）；
例如：A，B，C，M，N均为连续碰撞面的配件
A：配件费&gt;0,B:喷漆费&gt;0;C:维修费&gt;0;M:拆装费&gt;0;N:配件费&gt;0,喷漆费&gt;0;
1）添加A、B、C、M时，M（仅有拆装费，不参与校验），连续碰撞面的配件&lt;F,不触发；
2）添加A、B、N时，连续碰撞面的配件&lt;F不触发规则；
3）添加A、B、C、N时，触发规则，面组合数据来校验“连续碰撞面&gt;D”
【备注】
自定义项目是否参与校验G（枚举值包括：不校验/校验的匹配场景，具体逻辑详见definition）</t>
  </si>
  <si>
    <t>A：事故类型
B：定损单险别
C：出险原因code；
D：配件名称（配置表）
E：标准件ID（配置表）
F：碰撞面数
G：自定义是否校验</t>
  </si>
  <si>
    <t>A：必填，多项文本框
B：非必填，多项文本框
C：非必填，多项文本框
D：后台配置表
E：后台配置表
F：必填，单项文本框
G：必填，单选框</t>
  </si>
  <si>
    <t>A：单方事故
B：车损险对应code
C：碰撞对应code
D：后台配置表
E：后台配置表
F：4
G：Y</t>
  </si>
  <si>
    <t>安装深度</t>
  </si>
  <si>
    <t>0103010030</t>
  </si>
  <si>
    <t>【商用车】一侧面事故</t>
  </si>
  <si>
    <r>
      <rPr>
        <sz val="9"/>
        <rFont val="微软雅黑"/>
        <family val="2"/>
        <charset val="134"/>
      </rPr>
      <t>【触发条件】
1.事故类型为A
2.定损单险别为B或出险原因为C时；
3.定损单中除D/E项目外，未出现损失程度为中和重的配件的换件操作。
4. 连续碰撞面 ≥ F，</t>
    </r>
    <r>
      <rPr>
        <sz val="9"/>
        <color rgb="FFFF0000"/>
        <rFont val="微软雅黑"/>
        <family val="2"/>
        <charset val="134"/>
      </rPr>
      <t>其中连续碰撞面的逻辑参考后台配置表“0101080029-2”</t>
    </r>
    <r>
      <rPr>
        <sz val="9"/>
        <rFont val="微软雅黑"/>
        <family val="2"/>
        <charset val="134"/>
      </rPr>
      <t>，逻辑判断中仅需获取“连续碰撞面≥ F”的碰撞添加连续碰撞面sheet的配件，其中仅针对于存在配件费、喷漆费、维修费的损失项目参与校验（即仅存在拆装费的损失项目不参与校验）；
例如：A，B，C，M，N均为连续碰撞面的配件
A：配件费&gt;0,B:喷漆费&gt;0;C:维修费&gt;0;M:拆装费&gt;0;N:配件费&gt;0,喷漆费&gt;0;
1）添加A、B、C、M时，M（仅有拆装费，不参与校验），连续碰撞面的配件&lt;F,不触发；
2）添加A、B、N时，连续碰撞面的配件&lt;F不触发规则；
3）添加A、B、C、N时，触发规则，面组合数据来校验“连续碰撞面&gt;D”
【备注】
自定义项目是否参与校验G（枚举值包括：不校验/校验的匹配场景，具体逻辑详见definition）</t>
    </r>
  </si>
  <si>
    <t>【触发条件】
1、事故类型为A
2、定损单险别为B或出险原因为C时；
3、定损单中除D/E项目外，未出现损失程度为中和重的配件的换件操作。
4、连续碰撞面≥F，其中连续碰撞面的逻辑参考后台配置表“0101080029-2”，逻辑判断中仅需获取“连续碰撞面≥F”的碰撞添加连续碰撞面sheet的配件，其中仅针对于存在配件费、喷漆费、维修费的损失项目参与校验（即仅存在拆装费的损失项目不参与校验）；
例如：A，B，C，M，N均为连续碰撞面的配件
A：配件费&gt;0,B：喷漆费&gt;0;C：维修费&gt;0;M：拆装费&gt;0;N：配件费&gt;0,喷漆费&gt;0;
1）添加A、B、C、M时，M（仅有拆装费，不参与校验），连续碰撞面的配件&lt;F,不触发；
2）添加A、B、N时，连续碰撞面的配件&lt;F不触发规则；
3）添加A、B、C、N时，触发规则，面组合数据来校验“连续碰撞面&gt;D”
【备注】
自定义项目是否参与校验G（枚举值包括：不校验/校验的匹配场景，具体逻辑详见definition）</t>
  </si>
  <si>
    <t>0103010013</t>
  </si>
  <si>
    <t>碰撞点过多，请核实案件真实性</t>
  </si>
  <si>
    <t>轻微事故涉及多个碰撞点</t>
  </si>
  <si>
    <t>A：碰撞点数量
B：定损金额上限
C：损失程度
D：定损单险别（非阶梯）
E：出险原因code（非阶梯）</t>
  </si>
  <si>
    <t>A：必填，单项文本框
B：非必填，单项文本框
C：非必填，复选框
D：非必填，多项文本框
E：非必填，多项文本框</t>
  </si>
  <si>
    <t>A：5
B：2000
C：轻
D：划痕险
E：划痕</t>
  </si>
  <si>
    <t>（A）：**个</t>
  </si>
  <si>
    <t>（实际碰撞点数量）：**个</t>
  </si>
  <si>
    <t>0103010014</t>
  </si>
  <si>
    <t>历史出险碰撞点相同</t>
  </si>
  <si>
    <t>在设定周期内，历史出险碰撞点相同</t>
  </si>
  <si>
    <t>A：时间天数
B：出险次数</t>
  </si>
  <si>
    <t>A：必填，单项文本框
B：必填，单项文本框</t>
  </si>
  <si>
    <t>A：90
B：2</t>
  </si>
  <si>
    <t>本碰撞点</t>
  </si>
  <si>
    <t>（出险次数）：**次</t>
  </si>
  <si>
    <t>0103010023</t>
  </si>
  <si>
    <t>在保单年度内，碰撞点与历史出险相同</t>
  </si>
  <si>
    <t>【触发条件】：
1、同一辆车（VIN码/车牌号）；
2、自出险时间起的保险年度内(商业险)，本碰撞点的历史出险次数＞A（不包含本次）
【备注】：
1、按碰撞点分，多个碰撞点触发多条规则。
2、同一辆车的判断逻辑详见definition；
3、三者车同样参与校验；
4、商业险的保险年度获取不到则不触发规则；
5、二次赔付、补充定损与原任务记一次出险；</t>
  </si>
  <si>
    <t>【触发条件】
1、同一辆车（VIN码/车牌号）；
2、自出险时间起的保险年度内(商业险)，本碰撞点的历史出险次数＞A（不包含本次）
【备注】：
1、按碰撞点分，多个碰撞点触发多条规则。
2、同一辆车的判断逻辑详见definition；
3、三者车同样参与校验；
4、商业险的保险年度获取不到则不触发规则；
5、二次赔付、补充定损与原任务记一次出险；</t>
  </si>
  <si>
    <t>A：出险次数</t>
  </si>
  <si>
    <t>A：2</t>
  </si>
  <si>
    <t>（A）：**次</t>
  </si>
  <si>
    <t>0103010015</t>
  </si>
  <si>
    <t>碰撞点过多且非连续，请核实案件真实性</t>
  </si>
  <si>
    <r>
      <rPr>
        <sz val="9"/>
        <rFont val="微软雅黑"/>
        <family val="2"/>
        <charset val="134"/>
      </rPr>
      <t xml:space="preserve">【触发条件】：
1.定损单车辆信息页面，选择的碰撞点数量&gt;A
2.所选择的碰撞点不连续
【备注】：
1、不连续的逻辑判断：部位1.2.3.4.5.6.7.8.9.10.（1）.依次每两个认为是连续的碰撞点。多个连续也认为是连续，但只要中间有间隔则认为不连续，其中11.12 两个碰撞点与1-10中任何碰撞点都认为连续；
2、当定损单险别为B或出险原因为C时不触发规则；
</t>
    </r>
    <r>
      <rPr>
        <sz val="9"/>
        <color rgb="FF0070C0"/>
        <rFont val="微软雅黑"/>
        <family val="2"/>
        <charset val="134"/>
      </rPr>
      <t>3、定损单“对方是否肇事逃逸”标识为“是”时不触发规则，若项目无该字段则不考虑该剔除场景；</t>
    </r>
  </si>
  <si>
    <t>【触发条件】
1、定损单车辆信息页面，选择的碰撞点数量&gt;A
2、所选择的碰撞点不连续
【备注】：
1、不连续的逻辑判断：部位1、2、3、4、5、6、7、8、9、10、（1）.依次每两个认为是连续的碰撞点。多个连续也认为是连续，但只要中间有间隔则认为不连续，其中11、12、两个碰撞点与1-10中任何碰撞点都认为连续；
2、当定损单险别为B或出险原因为C时不触发规则；
3、定损单“对方是否肇事逃逸”标识为“是”时不触发规则，若项目无该字段则不考虑该剔除场景；</t>
  </si>
  <si>
    <t>A：碰撞点数量
B：险别code
C：出险原因code</t>
  </si>
  <si>
    <t>A：必填，单项文本框
B：非必填，多项文本框
C：非必填，多项文本框</t>
  </si>
  <si>
    <t>A：3
B：划痕险,全面型条款
C：划痕</t>
  </si>
  <si>
    <t>（碰撞点数量）：**个</t>
  </si>
  <si>
    <t>0103010016</t>
  </si>
  <si>
    <t>单车事故，碰撞点过多且为连续部位</t>
  </si>
  <si>
    <t>【触发条件】：
1、事故类型为A（单车/多车/无）
2、碰撞程度为轻；
3、碰撞点＞B，且为连续；
【备注】：
1、不连续的逻辑判断：部位1.2.3.4.5.6.7.8.9.10.（1）.依次每两个认为是连续的碰撞点。多个连续也认为是连续，但只要中间有间隔则认为不连续，其中11.12 两个碰撞点与1-10中任何碰撞点都认为连续，仅11和12为不连续；
2、当定损单险别为C或出险原因为D时不触发规则；</t>
  </si>
  <si>
    <t>【触发条件】
1、事故类型为A（单车/多车/无）
2、碰撞程度为轻；
3、碰撞点＞B，且为连续；
【备注】：
1、不连续的逻辑判断：部位1、2、3、4、5、6、7、8、9、10、（1）.依次每两个认为是连续的碰撞点。多个连续也认为是连续，但只要中间有间隔则认为不连续，其中11、12两个碰撞点与1-10中任何碰撞点都认为连续，仅11和12为不连续；
2、当定损单险别为C或出险原因为D时不触发规则；</t>
  </si>
  <si>
    <t>A：事故类型
B：碰撞点数量
C：险别code
D：出险原因code</t>
  </si>
  <si>
    <t>A：非必填，多项文本框
B：必填，单项文本框
C：非必填，多项文本框
D：非必填，多项文本框</t>
  </si>
  <si>
    <t>A：单车
B：4
C：划痕险,全面型条款
D：车身划痕</t>
  </si>
  <si>
    <t>0103010017</t>
  </si>
  <si>
    <t>【20201117】技术确认规则逻辑中的“2.2标的三者任务中，添加的损失项目对应的安装部位均为右侧”为应用判断，组件无需处理，且该规则本次定损环节不触发，所以与有效项目判断无关</t>
  </si>
  <si>
    <t>标的/三者碰撞同为右侧</t>
  </si>
  <si>
    <t>三者车与标的车碰撞点均为右侧，请核实案件真实性</t>
  </si>
  <si>
    <t>A：事故类型</t>
  </si>
  <si>
    <t>A：双车/多车</t>
  </si>
  <si>
    <t>0103010025</t>
  </si>
  <si>
    <t>三者车与标的车的损失项目均为右侧，请核实案件真实性</t>
  </si>
  <si>
    <t>【触发条件】：
1、事故类型为A；
2、标的与三者任务中，所添加损失项目对应的安装部位均为右侧（碰撞点2/3/4/5）
【备注】：
1、所有配件的安装部位均落在右侧范围内（若配件对应多个部位，除右侧部位外还有其他所述部位，则不满足触发条件）
3、自定义是否参与校验B（枚举值包括：不校验/校验的匹配场景，具体逻辑详见definition）
4、同一个事故下，若有多车出险，在第一辆车定损提交后，从第二辆车定损提交起，后续都需要进行比对校验，判断同一事故号下的其他任务时，仅判断定损提交过的定损任务（不包括本次），例如三车事故，第一辆车目前状态为核损，第二辆车在定损环节未提交过，第三辆车在定损环节触发该规则时，仅与第一辆车判断是否满足条件；
6、本案或历史赔付案件中若涉及到二次赔付类案件，需要进行合并判断是否满足配置场景；</t>
  </si>
  <si>
    <t>A：事故类型
B：自定义是否校验</t>
  </si>
  <si>
    <t>应用直接传值碰撞部位给到组件，组件不需要对损失项目进行判断</t>
  </si>
  <si>
    <t>【20201120】精时配件没有属性，即使没有与逻辑中不参与校验的配件参数匹配上也不会误触发，所以去掉了1-5影响点</t>
  </si>
  <si>
    <r>
      <rPr>
        <sz val="9"/>
        <color rgb="FFFF0000"/>
        <rFont val="微软雅黑"/>
        <family val="2"/>
        <charset val="134"/>
      </rPr>
      <t>#触发项目#</t>
    </r>
    <r>
      <rPr>
        <sz val="9"/>
        <rFont val="微软雅黑"/>
        <family val="2"/>
        <charset val="134"/>
      </rPr>
      <t>损失项目与碰撞点不一致</t>
    </r>
  </si>
  <si>
    <t>选择配件与碰撞点不符</t>
  </si>
  <si>
    <t>具体配件名称</t>
  </si>
  <si>
    <t>（碰撞点名称）：</t>
  </si>
  <si>
    <t>（触发项目对应的配件部位名称）：</t>
  </si>
  <si>
    <t>碰撞部位/安装部位</t>
  </si>
  <si>
    <t>1/1
1/5
2/1</t>
  </si>
  <si>
    <t>【V2.3】
维修、喷漆操作支持配置维修程度、喷漆类型</t>
  </si>
  <si>
    <t>0105010032</t>
  </si>
  <si>
    <t>碰撞模型-KTM</t>
  </si>
  <si>
    <r>
      <rPr>
        <sz val="9"/>
        <color rgb="FFFF0000"/>
        <rFont val="微软雅黑"/>
        <family val="2"/>
        <charset val="134"/>
      </rPr>
      <t>#触发项目#</t>
    </r>
    <r>
      <rPr>
        <sz val="9"/>
        <rFont val="微软雅黑"/>
        <family val="2"/>
        <charset val="134"/>
      </rPr>
      <t>未达到损坏程度，请核实工时必要性</t>
    </r>
  </si>
  <si>
    <t>非单车事故，周边碰撞的关联配件未受损或损伤较轻，无需进行对应工时</t>
  </si>
  <si>
    <t>【触发条件】：
1、事故类型不为A；
2、未添加操作类型为B的损失项目C/D（均未添加），且对应费用类型＞0；
3、添加了操作类型为E的损失项目F/G（之一），且对应费用类型＞0；
注：上述参数C/D/F/G后台配置，同时下述场景在对应操作类型下允许配置，详见配置表结构：
a.当操作类型为维修时，允许配置对应的维修程度；
b.当操作类型为喷漆时，允许配置对应的喷漆类型；
【备注】：
1、标的车、三者车均校验；
2、参与校验自定义是否参与校验H（枚举值包括：不校验/校验的匹配场景，具体逻辑详见definition）；
3、外修项目是否参与校验I（是/否)；</t>
  </si>
  <si>
    <t>A：必填，文本类-多项
B/C/D/E/F/G：配置表配置
H：必填，指示器类
I：必填，指示器类</t>
  </si>
  <si>
    <t>A：单车
B/C/D/E/F/G：详见配置表
H：N
I：N</t>
  </si>
  <si>
    <t>0105010033</t>
  </si>
  <si>
    <t>根据换件数以及外观件喷漆项目数判断案件的损伤程度，主要针对于轻微事故中，重度维修工时的合理性；
1.换件项目数＜1
2.外观件喷漆项目数≤2
3.添加【后保险杠】重度维修
注：同类管控可延伸配件包括前保险杠、引擎盖、车顶板、尾盖</t>
  </si>
  <si>
    <t>【乘用车】根据更换以及外观件喷漆项目数，判断重度维修的合理性（外观件过少）</t>
  </si>
  <si>
    <t>【触发条件】：
1、换件项目数（折后材料费＞0）＜A
2、外观件喷漆项目数（不限定操作类型，折后喷漆费＞0）≤B；
3、添加了操作类型为C的项目D/E（之一），对应费用类型＞0；
注：上述参数D/E后台配置，同时下述场景在对应操作类型下允许配置，详见配置表结构：
a.当操作类型为维修时，允许配置对应的维修程度；
b.当操作类型为喷漆时，允许配置对应的喷漆类型；
c.允许配置对应的工种；
【备注】：
1、不区分单车、多车事故；
2、标的车、三者车均校验；
3、自定义是否参与校验F，若自定义参与校验，则触发条件123均包含自定义项目，若自定义不参与校验，则触发条件123不包含自定义项目；
4、外修项目是否参与校验G（是/否)；
5、当定损单中仅添加了项目D/E（不限定操作类型），且不存在其他任何项目（除辅料项目）时，该规则不触发；</t>
  </si>
  <si>
    <t>【触发条件】
1、换件项目数（折后材料费＞0）＜A
2、外观件喷漆项目数（不限定操作类型，折后喷漆费＞0）≤B；
3、添加了操作类型为C的项目D/E（之一），对应费用类型＞0；
注：上述参数D/E后台配置，同时下述场景在对应操作类型下允许配置，详见配置表结构：
a.当操作类型为维修时，允许配置对应的维修程度；
b.当操作类型为喷漆时，允许配置对应的喷漆类型；
c.允许配置对应的工种；
【备注】：
1、不区分单车、多车事故；
2、标的车、三者车均校验；
3、自定义是否参与校验F，若自定义参与校验，则触发条件123均包含自定义项目，若自定义不参与校验，则触发条件123不包含自定义项目；
4、外修项目是否参与校验G（是/否)；
5、当定损单中仅添加了项目D/E（不限定操作类型），且不存在其他任何项目（除辅料项目）时，该规则不触发；</t>
  </si>
  <si>
    <t>A：换件项目数
B：喷漆项目数
C：操作类型
D：标准件ID
E：标准件名称
F：自定义是否校验
G：外修是否校验</t>
  </si>
  <si>
    <t>A：必填，文本类-单项
B：必填，文本类-单项
C/D/E：配置表配置
F：必填，指示器类
G：必填，指示器类</t>
  </si>
  <si>
    <t>A：1
B：2
C/D/E：详见配置表
F：N
G：N</t>
  </si>
  <si>
    <t>0105010060</t>
  </si>
  <si>
    <t>【商用车】根据更换以及外观件喷漆项目数，判断重度维修的合理性（外观件过少）</t>
  </si>
  <si>
    <t>0105010034</t>
  </si>
  <si>
    <t>根据换件以及外观件的喷漆项目数判断损伤程度，按照单点碰撞下的轻微擦伤碰撞逻辑，是否有必要进行关键配件的重度维修；
1.换件项目数＜3
2.外观件喷漆项目数＞2
3.添加【后保险杠】重度维修
注：同类管控可延伸配件包括前保险杠、引擎盖、车顶板、尾盖</t>
  </si>
  <si>
    <t>【乘用车】根据更换以及外观件喷漆项目数，判断重度维修的合理性（外观件过多）</t>
  </si>
  <si>
    <t>【触发条件】：
1、换件项目数（折后材料费＞0）＜A
2、外观件喷漆项目数（不限定操作类型，折后喷漆费＞0）＞B；
3、添加了操作类型为C的项目D/E（之一），且费用类型＞0；
注：上述参数D/E后台配置，同时下述场景在对应操作类型下允许配置，详见配置表结构：
a.当操作类型为维修时，允许配置对应的维修程度；
b.当操作类型为喷漆时，允许配置对应的喷漆类型；
c.允许配置对应的工种；
【备注】：
1、不区分单车、多车事故；
2、标的车、三者车均校验；
3、自定义是否参与校验E，若自定义参与校验，则触发条件123均包含自定义项目，若自定义不参与校验，则触发条件123不包含自定义项目；
4、外修项目是否参与校验F（是/否)；</t>
  </si>
  <si>
    <t>【触发条件】
1、换件项目数（折后材料费＞0）＜A
2、外观件喷漆项目数（不限定操作类型，折后喷漆费＞0）＞B；
3、添加了操作类型为C的项目D/E（之一），且费用类型＞0；
注：上述参数D/E后台配置，同时下述场景在对应操作类型下允许配置，详见配置表结构：
a.当操作类型为维修时，允许配置对应的维修程度；
b.当操作类型为喷漆时，允许配置对应的喷漆类型；
c.允许配置对应的工种；
【备注】：
1、不区分单车、多车事故；
2、标的车、三者车均校验；
3、自定义是否参与校验E，若自定义参与校验，则触发条件123均包含自定义项目，若自定义不参与校验，则触发条件123不包含自定义项目；
4、外修项目是否参与校验F（是/否)；</t>
  </si>
  <si>
    <t>A：3
B：2
C/D/E：详见配置表
F：N
G：N</t>
  </si>
  <si>
    <t>0105010061</t>
  </si>
  <si>
    <t>【商用车】根据更换以及外观件喷漆项目数，判断重度维修的合理性（外观件过多）</t>
  </si>
  <si>
    <t>0105010035</t>
  </si>
  <si>
    <t>根据更换以及钣金维修项目数，判断维修工时的合理性</t>
  </si>
  <si>
    <t>【触发条件】：
1、换件项目数（折后材料费＞0）＜A；
2、操作类型为维修，工种为H，且折后维修费＞0的维修项目数≤B；
3、添加了操作类型为C的项目D/E（之一），且费用类型＞0；
注：上述参数D/E后台配置，同时下述场景在对应操作类型下允许配置，详见配置表结构：
a.当操作类型为维修时，允许配置对应的维修程度；
b.当操作类型为喷漆时，允许配置对应的喷漆类型；
c.允许配置对应的工种；
【备注】：
1、不区分单车、多车事故；
2、标的车、三者车均校验；
3、维修项目C/D也会被计算到维修项目数B中
4、自定义是否参与校验F，若自定义参与校验，则触发条件123均包含自定义项目，若自定义不参与校验，则触发条件123不包含自定义项目；
5、外修项目是否参与校验G（是/否)；
6、当定损单中仅添加了项目D/E（不限定操作类型），且不存在其他任何项目（除辅料项目）时，该规则不触发；</t>
  </si>
  <si>
    <t>A：必填，文本类-单项
B：必填，文本类-单项
C/D/E：配置表配置
F：必填，指示器类
G：必填，指示器类
H：必填，复选框</t>
  </si>
  <si>
    <t>【V2.4】
操作类型调整为费用类型</t>
  </si>
  <si>
    <t>碰撞模型-平安</t>
  </si>
  <si>
    <t>从碰撞逻辑判断，单侧面碰撞案件（以右侧面举例），无论怎么碰撞，都不会导致车尾配件的全喷（部分擦伤的半喷/补漆是可能的）；
出险原因为划痕除外。
例如：1、定损单中存在【右前门（全喷）】、【右后门（全喷）】、【右后叶子叶（全喷）】
2、同时存在【后保险杠（全喷）】；
3、定损单中添加了【右前门】、【右后门】、【右后叶子叶】【后保险杆】任一配件的换件/维修；---说明是碰撞类事故</t>
  </si>
  <si>
    <r>
      <rPr>
        <sz val="9"/>
        <rFont val="微软雅黑"/>
        <family val="2"/>
        <charset val="134"/>
      </rPr>
      <t>请核实</t>
    </r>
    <r>
      <rPr>
        <sz val="9"/>
        <color rgb="FFFF0000"/>
        <rFont val="微软雅黑"/>
        <family val="2"/>
        <charset val="134"/>
      </rPr>
      <t>#触发项目#</t>
    </r>
    <r>
      <rPr>
        <sz val="9"/>
        <rFont val="微软雅黑"/>
        <family val="2"/>
        <charset val="134"/>
      </rPr>
      <t>与损失痕迹的关联合理性</t>
    </r>
  </si>
  <si>
    <t>根据一侧面外观件依次的损伤程度，判断是否符合车辆的损伤逻辑；
例如：定损单中存在【右前车门整形修复（小)】、【右后车门整形修复（中)】、【右后叶子板整形修复（中)】、【后保险杠修复（小）】
注：碰撞过程中，不可能出现配置表中出现的碰撞程度情况，同类管控还包括对应的左侧配件，除上述举例场景中右侧外观件依次的小中中小，还包括小中中大均数据不合理场景</t>
  </si>
  <si>
    <t>根据车辆的损伤逻辑，非主要损伤部位未出现外部配件的换/修，不允许出现内侧配件的相关操作
1、定损单中存在【右前叶内衬】
2、未出现【右前翼子板】的换/修；
注：同类管控还包括相同的左侧配件...</t>
  </si>
  <si>
    <r>
      <rPr>
        <sz val="9"/>
        <rFont val="微软雅黑"/>
        <family val="2"/>
        <charset val="134"/>
      </rPr>
      <t>结合损伤逻辑，请核实</t>
    </r>
    <r>
      <rPr>
        <sz val="9"/>
        <color rgb="FFFF0000"/>
        <rFont val="微软雅黑"/>
        <family val="2"/>
        <charset val="134"/>
      </rPr>
      <t>#触发项目#</t>
    </r>
    <r>
      <rPr>
        <sz val="9"/>
        <rFont val="微软雅黑"/>
        <family val="2"/>
        <charset val="134"/>
      </rPr>
      <t>更换的必要性</t>
    </r>
  </si>
  <si>
    <t>A/B/C/D/E/F：配置表配置
I：必填，指示器类
J：必填，指示器类</t>
  </si>
  <si>
    <t>A/B/C/D/E/F：详见配置表
I：N
J：N</t>
  </si>
  <si>
    <t>根据碰撞和维修的常规逻辑，通过配件的必要小部件的更换来判断关键配件损坏的合理性；
1、添加了【行李箱盖锁】
2、未添加关联配件：【行李箱盖密封条】、【举升车门密封条】、【后围板内饰板】、【行李箱地板垫】、【备胎槽】、【后地板后部】、【尾门密封条】
注：同类管控可延伸配件包括举升车门锁体、行李箱盖锁芯、举升车门锁总成...</t>
  </si>
  <si>
    <r>
      <rPr>
        <sz val="9"/>
        <rFont val="微软雅黑"/>
        <family val="2"/>
        <charset val="134"/>
      </rPr>
      <t>未达到更换程度，请核实</t>
    </r>
    <r>
      <rPr>
        <sz val="9"/>
        <color rgb="FFFF0000"/>
        <rFont val="微软雅黑"/>
        <family val="2"/>
        <charset val="134"/>
      </rPr>
      <t>#触发项目#</t>
    </r>
    <r>
      <rPr>
        <sz val="9"/>
        <rFont val="微软雅黑"/>
        <family val="2"/>
        <charset val="134"/>
      </rPr>
      <t>更换的必要性</t>
    </r>
  </si>
  <si>
    <t>通过配件的必要小部件的更换来判断关键配件损坏的合理性</t>
  </si>
  <si>
    <t>A/B/C/D/E/F：配置表配置
G：必填，指示器类
H：必填，指示器类</t>
  </si>
  <si>
    <t>A/B/C/D/E/F：详见配置表
G：Y
H：Y</t>
  </si>
  <si>
    <t>碰撞模型-太保</t>
  </si>
  <si>
    <t>以转向机总成类的作为管控项目，根据其碰撞和汽车构造原理，若未出现转向节或轮毂类配件的更换，方向机达不到更换的程度；
1、添加了【转向机总成】
2、未添加【控制臂】、【转向节】、【轮毂】等关联配件
注：同类管控可延伸配件包括举升车门锁体、行李箱盖锁芯、举升车门锁总成...
--------
20201106测试发现配阶梯型会有问题，比如说，参数配置了两行，出险原因分别是01,02，现在定损单的出险原因是03，这时候规则触发就会有问题，两行都满足了。考虑到配成阶梯意义也不大，还容易出错，确认改为非阶梯配置</t>
  </si>
  <si>
    <r>
      <rPr>
        <sz val="9"/>
        <rFont val="微软雅黑"/>
        <family val="2"/>
        <charset val="134"/>
      </rPr>
      <t>请核实</t>
    </r>
    <r>
      <rPr>
        <sz val="9"/>
        <color rgb="FFFF0000"/>
        <rFont val="微软雅黑"/>
        <family val="2"/>
        <charset val="134"/>
      </rPr>
      <t>#触发项目#</t>
    </r>
    <r>
      <rPr>
        <sz val="9"/>
        <rFont val="微软雅黑"/>
        <family val="2"/>
        <charset val="134"/>
      </rPr>
      <t>与事故相关性</t>
    </r>
  </si>
  <si>
    <t>A/B：配件名称/标准件ID
C/D：配件名称/标准件ID
E：出险原因code
F：自定义是否校验（非阶梯式）</t>
  </si>
  <si>
    <r>
      <rPr>
        <sz val="9"/>
        <rFont val="微软雅黑"/>
        <family val="2"/>
        <charset val="134"/>
      </rPr>
      <t>请检查</t>
    </r>
    <r>
      <rPr>
        <sz val="9"/>
        <color rgb="FFFF0000"/>
        <rFont val="微软雅黑"/>
        <family val="2"/>
        <charset val="134"/>
      </rPr>
      <t>#触发项目#</t>
    </r>
    <r>
      <rPr>
        <sz val="9"/>
        <rFont val="微软雅黑"/>
        <family val="2"/>
        <charset val="134"/>
      </rPr>
      <t>添加合理性</t>
    </r>
  </si>
  <si>
    <t>铰链费用不合理（未更换尾门等）</t>
  </si>
  <si>
    <t>【触发条件】：
1.定损单中添加了操作类型为A的损失项目B/C，且对应费用类型＞0；
2.但定损单中未添加操作类型为D的损失项目E/F，且对应费用类型＞0；
【备注】
1、自定义是否参与校验G；
2、外修项目的维修费是否参与校验为H（是/否)
3、操作类型不考虑辅料
4、当配置表中维护了配件别名，则该维护的别名也在匹配范围内，损失项目名称精确匹配到配件名称或配件别名即视为匹配上；</t>
  </si>
  <si>
    <t>碰撞模型（气囊）-太保</t>
  </si>
  <si>
    <t>请核实气囊更换的合理性（未更换安全带等）</t>
  </si>
  <si>
    <t>【V2.4】
参数表更新，不要操作类型，使用费用类型</t>
  </si>
  <si>
    <t>A/B/C/D/E/F：详见配置表
G：N
H：N</t>
  </si>
  <si>
    <t>【V2.4】
1.当出险原因为A或水淹标识为Y时，不触发规则
2.参数表更新，不要操作类型，使用费用类型</t>
  </si>
  <si>
    <t>0104010065</t>
  </si>
  <si>
    <t>非物理损坏无需更换</t>
  </si>
  <si>
    <r>
      <rPr>
        <sz val="9"/>
        <rFont val="微软雅黑"/>
        <family val="2"/>
        <charset val="134"/>
      </rPr>
      <t>【触发条件】：
1、出险原因为A；
2、定损单存在</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为B的关键配件C/D（之一），且对应费用类型＞0；
3、定损单中添加了</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为E的关联配件F/G（均添加），且对应费用类型＞0；
4、定损单中未添加</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为H的关联配件I/J（均为添加），且对应费用类型＞0；
注：上述参数C/D/F/G/I/J后台配置，同时下述场景在对应操作类型下允许配置，详见配置表结构：
a.当</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为维修时，允许配置对应的维修程度；
b.当</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为喷漆时，允许配置对应的喷漆类型；
c.允许配置对应的工种（除辅料外）；
【备注】：
1、参与校验自定义是否参与校验K（枚举值包括：不校验/校验的匹配场景，具体逻辑详见definition）；
2、外修项目是否参与校验L（是/否)；</t>
    </r>
  </si>
  <si>
    <t>A：非必填，文本-多项
B/C/D/E/F/G/H/I/J：配置表配置
K：必填，指示器类
L：必填，指示器类</t>
  </si>
  <si>
    <t>A：碰撞
B/C/D/E/F/G/H/I/J：详见配置表
K：N
L：N</t>
  </si>
  <si>
    <t>匹配C/D的损失项目名称</t>
  </si>
  <si>
    <t>【V2.3.1】
该管控业务包含换件项目为0的情况，所以需换件项目数=0时也参与校验，当前组件区间统一为左开右闭，该条规则需为左闭右闭</t>
  </si>
  <si>
    <r>
      <rPr>
        <sz val="9"/>
        <color rgb="FFFF0000"/>
        <rFont val="微软雅黑"/>
        <family val="2"/>
        <charset val="134"/>
      </rPr>
      <t>#触发项目#</t>
    </r>
    <r>
      <rPr>
        <sz val="9"/>
        <rFont val="微软雅黑"/>
        <family val="2"/>
        <charset val="134"/>
      </rPr>
      <t>存在油漆扩损风险，请核实</t>
    </r>
  </si>
  <si>
    <t>A/B：必填，文本类-多项
C/D/E/F/G/H/L/M/N：配置表配置
I：非必填，文本类-多项
J：必填，指示器类
K：必填，指示器类
O：非必填，文本类-多项</t>
  </si>
  <si>
    <t>A/B：换件项目数
C：已添加的费用类型
D/E：标准件ID/损失项目名称
F：已添加的费用类型
G/H：已添加的标准件ID/损失项目名称
I：自定义是否校验</t>
  </si>
  <si>
    <t>A/B：必填，文本类-多项
C/D/E/F/G：配置表配置
I：必填，指示器类</t>
  </si>
  <si>
    <t>A/B：0~2
C/D/E/F/G：详见配置表
I：N</t>
  </si>
  <si>
    <t>以总成件作为管控项目，对于部分有主体子配件的款型，通过关联配件的相关操作判断其事故的损伤程度是否需要更换总成件，是否更换主体子配件即可
例如：
1、非水淹事故
2、X52010款2.0T四驱手动精英版
3、更换了【天窗总成】
4、未出现【车顶板】的换拆修
---------
20201028
对于损失项目有效性的判断，当前规则如果不追到有效flag标识则存在取不到关联配件导致误触发，追到有效flag标识的话，不满足金额下限的关联配件也会统计到则会导致漏触发，综合来看避免误触发所以追到flag会更合适些</t>
  </si>
  <si>
    <r>
      <rPr>
        <sz val="9"/>
        <rFont val="微软雅黑"/>
        <family val="2"/>
        <charset val="134"/>
      </rPr>
      <t>请比对损失程度，核实</t>
    </r>
    <r>
      <rPr>
        <sz val="9"/>
        <color rgb="FFFF0000"/>
        <rFont val="微软雅黑"/>
        <family val="2"/>
        <charset val="134"/>
      </rPr>
      <t>#触发项目#</t>
    </r>
    <r>
      <rPr>
        <sz val="9"/>
        <rFont val="微软雅黑"/>
        <family val="2"/>
        <charset val="134"/>
      </rPr>
      <t>总成的更换合理性</t>
    </r>
  </si>
  <si>
    <t>【乘用车】部分款型下，车顶板未损坏，但添加了天窗玻璃总成</t>
  </si>
  <si>
    <r>
      <rPr>
        <sz val="9"/>
        <rFont val="微软雅黑"/>
        <family val="2"/>
        <charset val="134"/>
      </rPr>
      <t>【触发条件】：
1、定损金额≤A
2、定型款型为B；
3、C＜厂方指导价格（新车购置价）≤D；
4、定损单中更换了总成件的换件项目，且同时满足以下条件（若配置表中未配置下述条件限定（例如EFG参数），则无需考虑）：
4.1、标准件ID/配件名称（任一匹配）；
4.2、折后单价≥E；
4.3、F≤总成件对应的折后拆装费≤G；（当F配置为0时，包括未添加拆装费的场景）；
5、定损单中未出现总成件对应的任一关联项目，其中关联配件需要同时满足以下条件</t>
    </r>
    <r>
      <rPr>
        <sz val="9"/>
        <color rgb="FF0945A5"/>
        <rFont val="微软雅黑"/>
        <family val="2"/>
        <charset val="134"/>
      </rPr>
      <t>则认为添加</t>
    </r>
    <r>
      <rPr>
        <sz val="9"/>
        <rFont val="微软雅黑"/>
        <family val="2"/>
        <charset val="134"/>
      </rPr>
      <t>（若配置表未配置下述条件限定（例如HI参数），则无需考虑）：
5.1、标准件ID/配件名称（任一匹配）；
5.2、操作类型为H；
5.3、操作类型对应的费用类型</t>
    </r>
    <r>
      <rPr>
        <strike/>
        <sz val="9"/>
        <color rgb="FF0945A5"/>
        <rFont val="微软雅黑"/>
        <family val="2"/>
        <charset val="134"/>
      </rPr>
      <t>下限为</t>
    </r>
    <r>
      <rPr>
        <sz val="9"/>
        <color rgb="FF0945A5"/>
        <rFont val="微软雅黑"/>
        <family val="2"/>
        <charset val="134"/>
      </rPr>
      <t>＞</t>
    </r>
    <r>
      <rPr>
        <sz val="9"/>
        <rFont val="微软雅黑"/>
        <family val="2"/>
        <charset val="134"/>
      </rPr>
      <t>I（支持通过不同厂方指导价区间范围设定不同的金额下限）；
【以上参数均通过后台配置表中获取】
【备注】：
1、水淹标识为Y或出险原因为J时则不触发规则；
2、自定义是否参与校验K（枚举值包括：不校验/校验的匹配场景，具体逻辑详见definition）；
3、若不满足触发条件，但是定损单中存在纯自定义项目（匹配不到任何点选项目），且满足关联配件的条件（即5.1除外），则该总成件不触发规则，例如以天窗总成为例：
3.1、若存在纯自定义项目，操作类型为换件/拆装，则不触发规则；
3.2、若存在纯自定义项目，操作类型为维修，且折后维修费＞设定值，则不触发规则；
4、若损失项目</t>
    </r>
    <r>
      <rPr>
        <sz val="9"/>
        <color rgb="FF0070C0"/>
        <rFont val="微软雅黑"/>
        <family val="2"/>
        <charset val="134"/>
      </rPr>
      <t>（转换前名称、转换后名称</t>
    </r>
    <r>
      <rPr>
        <strike/>
        <sz val="9"/>
        <color rgb="FF0070C0"/>
        <rFont val="微软雅黑"/>
        <family val="2"/>
        <charset val="134"/>
      </rPr>
      <t>、转后标准件ID其一</t>
    </r>
    <r>
      <rPr>
        <sz val="9"/>
        <color rgb="FF0070C0"/>
        <rFont val="微软雅黑"/>
        <family val="2"/>
        <charset val="134"/>
      </rPr>
      <t>）</t>
    </r>
    <r>
      <rPr>
        <sz val="9"/>
        <rFont val="微软雅黑"/>
        <family val="2"/>
        <charset val="134"/>
      </rPr>
      <t>为L（模糊匹配）时，则不参与逻辑校验</t>
    </r>
  </si>
  <si>
    <t>【触发条件】
1、定损金额≤A
2、定型款型为B；
3、C＜厂方指导价格（新车购置价）≤D；
4、定损单中更换了总成件的换件项目，且同时满足以下条件（若配置表中未配置下述条件限定（例如EFG参数），则无需考虑）：
4.1、标准件ID/配件名称（任一匹配）；
4.2、折后单价≥E；
4.3、F≤总成件对应的折后拆装费≤G；（当F配置为0时，包括未添加拆装费的场景）；
5、定损单中未出现总成件对应的任一关联项目，，其中关联配件需要同时满足以下条件则认为添加（若配置表未配置下述条件限定（例如HI参数），则无需考虑）：
5.1、标准件ID/配件名称（任一匹配）；
5.2、操作类型为H；
5.3、操作类型对应的费用类型＞I（支持通过不同厂方指导价区间范围设定不同的金额下限）；
【以上参数均通过后台配置表中获取】
【备注】：
1、水淹标识为Y或出险原因为J时则不触发规则；
2、自定义是否参与校验K（枚举值包括：不校验/校验的匹配场景，具体逻辑详见definition）；
3、若不满足触发条件，但是定损单中存在纯自定义项目（匹配不到任何点选项目），且满足关联配件的条件（即5.1除外），则该总成件不触发规则，例如以天窗总成为例：
3.1、若存在纯自定义项目，操作类型为换件/拆装，则不触发规则；
3.2、若存在纯自定义项目，操作类型为维修，且折后维修费＞设定值，则不触发规则；
4、若损失项目（转换前名称、转换后名称、转后标准件ID其一）为L（模糊匹配）时，则不参与逻辑校验</t>
  </si>
  <si>
    <t>J：出险原因code
K：自定义是否校验
L：配件名称（模糊匹配）</t>
  </si>
  <si>
    <t>J：非必填，多项文本框
K：必填，单选框
L：非必填，多项文本框</t>
  </si>
  <si>
    <t>J：水淹,火灾类出险原因对应code
K：Y
L：undefined</t>
  </si>
  <si>
    <t>以总成件作为管控项目，对于部分有主体子配件的款型，通过关联配件的相关操作判断其事故的损伤程度是否需要更换总成件，是否更换主体子配件即可
例如：
1、非水淹事故
2、X52010款2.0T四驱手动精英版
3、更换了【天窗总成】
4、未出现【车顶板】的换拆修</t>
  </si>
  <si>
    <t>【商用车】部分款型下，车顶板未损坏，但添加了天窗玻璃总成</t>
  </si>
  <si>
    <r>
      <rPr>
        <sz val="9"/>
        <rFont val="微软雅黑"/>
        <family val="2"/>
        <charset val="134"/>
      </rPr>
      <t>【触发条件】：
1、定损金额≤A
2、定型款型为B；
3、C＜厂方指导价格（新车购置价）≤D；
4、定损单中更换了总成件的换件项目，且同时满足以下条件（若配置表中未配置下述条件限定（例如EFG参数），则无需考虑）：
4.1、标准件ID/配件名称（任一匹配）；
4.2、折后单价≥E；
4.3、F≤总成件对应的折后拆装费≤G；（当F配置为0时，包括未添加拆装费的场景）；
5、定损单中未出现总成件对应的任一关联项目，则触发规则，其中关联配件需要同时满足以下条件（若配置表未配置下述条件限定（例如HI参数），则无需考虑）：
5.1、标准件ID/配件名称（任一匹配）；
5.2、操作类型为H；
5.3、操作类型对应的费用类型</t>
    </r>
    <r>
      <rPr>
        <strike/>
        <sz val="9"/>
        <color rgb="FF0945A5"/>
        <rFont val="微软雅黑"/>
        <family val="2"/>
        <charset val="134"/>
      </rPr>
      <t>下限为</t>
    </r>
    <r>
      <rPr>
        <sz val="9"/>
        <rFont val="微软雅黑"/>
        <family val="2"/>
        <charset val="134"/>
      </rPr>
      <t>＞I（支持通过不同厂方指导价区间范围设定不同的金额下限）；
【以上参数均通过后台配置表中获取】
【备注】：
1、水淹标识为Y或出险原因为J时则不触发规则；
2、自定义是否参与校验K（枚举值包括：不校验/校验的匹配场景，具体逻辑详见definition）；
3、若不满足触发条件，但是定损单中存在纯自定义项目（匹配不到任何点选项目），且满足关联配件的条件（即5.1除外），则该总成件不触发规则，例如以天窗总成为例：
3.1、若存在纯自定义项目，操作类型为换件/拆装，则不触发规则；
3.2、若存在纯自定义项目，操作类型为维修，且折后维修费＞设定值，则不触发规则；
4、若损失项目</t>
    </r>
    <r>
      <rPr>
        <sz val="9"/>
        <color rgb="FF0070C0"/>
        <rFont val="微软雅黑"/>
        <family val="2"/>
        <charset val="134"/>
      </rPr>
      <t>（转换前名称、转换后名称、转后标准件ID其一）</t>
    </r>
    <r>
      <rPr>
        <sz val="9"/>
        <rFont val="微软雅黑"/>
        <family val="2"/>
        <charset val="134"/>
      </rPr>
      <t>为L（模糊匹配）时，则不参与逻辑校验</t>
    </r>
  </si>
  <si>
    <t>【触发条件】
1、定损金额≤A
2、定型款型为B；
3、C＜厂方指导价格（新车购置价）≤D；
4、定损单中更换了总成件的换件项目，且同时满足以下条件（若配置表中未配置下述条件限定（例如EFG参数），则无需考虑）：
4.1、标准件ID/配件名称（任一匹配）；
4.2、折后单价≥E；
4.3、F≤总成件对应的折后拆装费≤G；（当F配置为0时，包括未添加拆装费的场景）；
5、定损单中未出现总成件对应的任一关联项目，则触发规则，其中关联配件需要同时满足以下条件（若配置表未配置下述条件限定（例如HI参数），则无需考虑）：
5.1、标准件ID/配件名称（任一匹配）；
5.2、操作类型为H；
5.3、操作类型对应的费用类型＞I（支持通过不同厂方指导价区间范围设定不同的金额下限）；
【以上参数均通过后台配置表中获取】
【备注】：
1、水淹标识为Y或出险原因为J时则不触发规则；
2、自定义是否参与校验K（枚举值包括：不校验/校验的匹配场景，具体逻辑详见definition）；
3、若不满足触发条件，但是定损单中存在纯自定义项目（匹配不到任何点选项目），且满足关联配件的条件（即5.1除外），则该总成件不触发规则，例如以天窗总成为例：
3.1、若存在纯自定义项目，操作类型为换件/拆装，则不触发规则；
3.2、若存在纯自定义项目，操作类型为维修，且折后维修费＞设定值，则不触发规则；
4、若损失项目（转换前名称、转换后名称、转后标准件ID其一）为L（模糊匹配）时，则不参与逻辑校验</t>
  </si>
  <si>
    <t>0104010020</t>
  </si>
  <si>
    <r>
      <rPr>
        <sz val="9"/>
        <rFont val="微软雅黑"/>
        <family val="2"/>
        <charset val="134"/>
      </rPr>
      <t>基于事故车辆损失程度和损失部位，请核实</t>
    </r>
    <r>
      <rPr>
        <sz val="9"/>
        <color rgb="FFFF0000"/>
        <rFont val="微软雅黑"/>
        <family val="2"/>
        <charset val="134"/>
      </rPr>
      <t>#触发项目#</t>
    </r>
    <r>
      <rPr>
        <sz val="9"/>
        <rFont val="微软雅黑"/>
        <family val="2"/>
        <charset val="134"/>
      </rPr>
      <t>的更换必要性或该配件是否由于本次事故损坏</t>
    </r>
  </si>
  <si>
    <r>
      <rPr>
        <sz val="9"/>
        <rFont val="微软雅黑"/>
        <family val="2"/>
        <charset val="134"/>
      </rPr>
      <t xml:space="preserve">【触发条件】：
1、定损机构为A；
2、定型车辆对应的车型/车系在B的范围内；
3、C＜新车购置价≤D；
4、定损金额＜E（当配置表配置为空时，则不考虑该条件，其中部分场景下会区分不同的厂方指导价区间对应的定损金额下限）；
5、定损单中添加了关键配件，其中关键配件需要同时满足以下条件：
5.1、标准件ID/配件名称（任一匹配）
5.2、操作类型为G；
6、定损单中未添加任一关键配件对应的关联配件，则触发规则，其中关联配件需要同时满足以下条件：
6.1、标准件ID/配件名称（任一匹配）；
6.2、操作类型为H
6.3、操作类型对应的费用类型下限（部分场景下会区分不同的厂方指导价区间对应的费用类型下限）；
【以上参数均通过后台配置表获取，若某条件未配置则无需判断】
【备注】：
1、自定义是否参与校验I（枚举值包括：不校验/校验的匹配场景，具体逻辑详见definition）；
2、每个关键配件触发一条规则；
</t>
    </r>
    <r>
      <rPr>
        <i/>
        <sz val="9"/>
        <rFont val="微软雅黑"/>
        <family val="2"/>
        <charset val="134"/>
      </rPr>
      <t>3、配置表逻辑：
1)机构code使用统一逻辑。即全空表示所有机构使用同一逻辑，填写机构表示根据机构进行区分
2)关键配件操作类型、关联配件操作类型未填写时，表示匹配所有操作类型
3)关键配件操作类型、关联配件操作类型如有多个，以中文逗号为分隔符，均匹配（现状）
4)关联配件的费用类型下限若未填写，表示下限为0（大于0）
5)关联配件厂房指导价上下限未填写，表示匹配所有的厂房指导价
6)定损金额的新车购置价未填写，表示匹配所有的新车购置价
7)定损金额，未填写，表示匹配所有的定损金额
8)-2表，如果有配置车系车型，优先取车型；如果没有车型取车系，匹配不到不触发规则。如果没有配置车系车型，表示匹配所有车型。
9)更新-2表提示文字：厂牌不参与逻辑，仅为记录字段
10)如果有重复数据，均匹配；重复数据包括操作类型为空的场景（现逻辑）</t>
    </r>
  </si>
  <si>
    <t>【触发条件】
1、定损机构为A；
2、定型车辆对应的车型/车系在B的范围内；
3、C＜新车购置价≤D；
4、定损金额＜E（当配置表配置为空时，则不考虑该条件，其中部分场景下会区分不同的厂方指导价区间对应的定损金额下限）；
5、定损单中添加了关键配件，其中关键配件需要同时满足以下条件：
5.1、标准件ID/配件名称（任一匹配）
5.2、操作类型为G；
6、定损单中未添加任一关键配件对应的关联配件，则触发规则，其中关联配件需要同时满足以下条件：
6.1、标准件ID/配件名称（任一匹配）；
6.2、操作类型为H
6.3、操作类型对应的费用类型下限（部分场景下会区分不同的厂方指导价区间对应的费用类型下限）；
【以上参数均通过后台配置表获取，若某条件未配置则无需判断】
【备注】：
1、自定义是否参与校验I（枚举值包括：不校验/校验的匹配场景，具体逻辑详见definition）；
2、每个关键配件触发一条规则；
3、配置表逻辑：
1)机构code使用统一逻辑。即全空表示所有机构使用同一逻辑，填写机构表示根据机构进行区分
2)关键配件操作类型、关联配件操作类型未填写时，表示匹配所有操作类型
3)关键配件操作类型、关联配件操作类型如有多个，以中文逗号为分隔符，均匹配（现状）
4)关联配件的费用类型下限若未填写，表示下限为0（大于0）
5)关联配件厂房指导价上下限未填写，表示匹配所有的厂房指导价
6)定损金额的新车购置价未填写，表示匹配所有的新车购置价
7)定损金额，未填写，表示匹配所有的定损金额
8)-2表，如果有配置车系车型，优先取车型；如果没有车型取车系，匹配不到不触发规则。如果没有配置车系车型，表示匹配所有车型。
9)更新-2表提示文字：厂牌不参与逻辑，仅为记录字段
10)如果有重复数据，均匹配；重复数据包括操作类型为空的场景（现逻辑）</t>
  </si>
  <si>
    <t>I：自定义是否校验
注：其余参数均为后台配置表获取</t>
  </si>
  <si>
    <t>I：必填，单选框</t>
  </si>
  <si>
    <t>I：N</t>
  </si>
  <si>
    <t>0104010089</t>
  </si>
  <si>
    <t>根据事故的碰撞逻辑，通过关联配件的操作以及维修金额区间当前碰撞部位的损伤程度，是否存在更换必要或扩损的风险，部分配件允许通过案件大小以及车系维度进行差异化管控
例如：
1、更换了【右前纵梁】
2、未更换【散热器框架】【副车架】
3、未出现【散热器】重度维修（维修程度通过维修费金额判断，即维修费＜200）</t>
  </si>
  <si>
    <t>【商用车】基于事故车辆损失程度和损失部位，请核实XX配件的更换必要性或该配件是否由于本次事故损坏</t>
  </si>
  <si>
    <r>
      <rPr>
        <sz val="9"/>
        <rFont val="微软雅黑"/>
        <family val="2"/>
        <charset val="134"/>
      </rPr>
      <t>请核实</t>
    </r>
    <r>
      <rPr>
        <sz val="9"/>
        <color rgb="FFFF0000"/>
        <rFont val="微软雅黑"/>
        <family val="2"/>
        <charset val="134"/>
      </rPr>
      <t>#触发项目#</t>
    </r>
    <r>
      <rPr>
        <sz val="9"/>
        <rFont val="微软雅黑"/>
        <family val="2"/>
        <charset val="134"/>
      </rPr>
      <t>引爆次数</t>
    </r>
  </si>
  <si>
    <t>爆破次数</t>
  </si>
  <si>
    <t>V2.2_hotfix</t>
  </si>
  <si>
    <t>0104010023</t>
  </si>
  <si>
    <r>
      <rPr>
        <sz val="9"/>
        <rFont val="微软雅黑"/>
        <family val="2"/>
        <charset val="134"/>
      </rPr>
      <t>定损单中</t>
    </r>
    <r>
      <rPr>
        <sz val="9"/>
        <color rgb="FFFF0000"/>
        <rFont val="微软雅黑"/>
        <family val="2"/>
        <charset val="134"/>
      </rPr>
      <t>#触发项目#</t>
    </r>
    <r>
      <rPr>
        <sz val="9"/>
        <rFont val="微软雅黑"/>
        <family val="2"/>
        <charset val="134"/>
      </rPr>
      <t>存在的风险较高，请检查更换该配件的必要性</t>
    </r>
  </si>
  <si>
    <t>未出现碰撞部位对应的配件项目，请检查更换该配件的必要性</t>
  </si>
  <si>
    <t>A/B：新车购置价（万）
C：折后单价
D：自定义是否校验（非阶梯）
E/F：标准件ID/标准件名称</t>
  </si>
  <si>
    <t>A/B：必填，单项文本框
C：必填，单项文本框
D：必填，单选框
E/F：非必填，多项文本框</t>
  </si>
  <si>
    <t>A/B/C：
0~10W800
10W~20W1000
20W~30W1200
30W~50W1500
50W~2000
D：Y
E/F：1167,10031,10721,10727,10030,10717,10724,206
备用轮胎,后轮胎,右前轮胎,左后轮胎,前轮胎,左前轮胎,右后轮胎,轮胎</t>
  </si>
  <si>
    <t>具体项目名称</t>
  </si>
  <si>
    <t>碰撞部位/安装部位/安装深度/外观件</t>
  </si>
  <si>
    <t>0103010018</t>
  </si>
  <si>
    <t>通过定损员对于当前事故损失的主观判断，轻微类事故不应该出现内部配件
1、碰撞程度为情
2、出现了发动机内部零件</t>
  </si>
  <si>
    <r>
      <rPr>
        <sz val="9"/>
        <color rgb="FFFF0000"/>
        <rFont val="微软雅黑"/>
        <family val="2"/>
        <charset val="134"/>
      </rPr>
      <t>#触发项目#</t>
    </r>
    <r>
      <rPr>
        <sz val="9"/>
        <rFont val="微软雅黑"/>
        <family val="2"/>
        <charset val="134"/>
      </rPr>
      <t>损失项目与碰撞程度不一致</t>
    </r>
  </si>
  <si>
    <t>当碰撞程度为轻的时候，损失项目与碰撞程度不符</t>
  </si>
  <si>
    <r>
      <rPr>
        <sz val="9"/>
        <rFont val="微软雅黑"/>
        <family val="2"/>
        <charset val="134"/>
      </rPr>
      <t xml:space="preserve">【触发条件】：
当定损单选择的碰撞程度为轻时，判断定损单中存在操作类型为A的损失项目（对应的费用类型＞C），且安装深度为中或重（≥2），
【备注】：
1、定损单碰撞程度为空时，不触发规则；
2、自定义项目是否参与校验B（枚举值包括：不校验/校验的匹配场景，具体逻辑详见definition）
3、当添加损失项目为玻璃件（参考definition）时，不参与规则校验
</t>
    </r>
    <r>
      <rPr>
        <strike/>
        <sz val="9"/>
        <rFont val="微软雅黑"/>
        <family val="2"/>
        <charset val="134"/>
      </rPr>
      <t>4、配件属性为C</t>
    </r>
  </si>
  <si>
    <t>A：操作类型
B：自定义是否校验
C：金额下限</t>
  </si>
  <si>
    <t>A：非必填，复选下拉框
B：必填，单选下拉框
C：必填，单项文本框</t>
  </si>
  <si>
    <t>A：换件
B：Y
C：0</t>
  </si>
  <si>
    <t>安装深度/玻璃件标识</t>
  </si>
  <si>
    <t>不涉及
涉及/配件参数/剔除参数</t>
  </si>
  <si>
    <t>1.玻璃件剔除参数匹配：转换前名称、转换后名称</t>
  </si>
  <si>
    <t>【V2.4.1】
删除车身类型
【V2.4】
1.数据转换导致的使用转换前名称和转换后名称进行参数匹配
【V2.3.1】
车身类型调整为非必填；调整背景详见updatehistory</t>
  </si>
  <si>
    <t>0103010001</t>
  </si>
  <si>
    <t>配件-高金额</t>
  </si>
  <si>
    <t>定损单中出现高风险配件：#触发项目#</t>
  </si>
  <si>
    <t>定损单中出现高金额配件（通过关联配件判断不应该出现）</t>
  </si>
  <si>
    <r>
      <rPr>
        <sz val="9"/>
        <rFont val="微软雅黑"/>
        <family val="2"/>
        <charset val="134"/>
      </rPr>
      <t xml:space="preserve">【触发条件】：
</t>
    </r>
    <r>
      <rPr>
        <strike/>
        <sz val="9"/>
        <color rgb="FF0070C0"/>
        <rFont val="微软雅黑"/>
        <family val="2"/>
        <charset val="134"/>
      </rPr>
      <t>1、车身类型为A</t>
    </r>
    <r>
      <rPr>
        <sz val="9"/>
        <rFont val="微软雅黑"/>
        <family val="2"/>
        <charset val="134"/>
      </rPr>
      <t xml:space="preserve">
2、B＜新车购置价≤C；
3、D＜配件折后单价≤E（关键配件）。
【备注】：
1、如果高金额配件为关键配件（参见后台配置表文档），且存在关联配件，则不触发规则，其中判断逻辑为：
a、关键配件对应的关联配件通过后台配置表判断；
b、关联配件条件需要同时满足：标准件ID/配件名称（任一匹配）、操作类型、对应的费用类型下限（定损单录入的费用金额需大于该下限金额，人保项目上当前配置为0），厂方指导价区间范围（若未配置则无需考虑，例如费用类型下限、厂房指导价）；
2、如配件</t>
    </r>
    <r>
      <rPr>
        <sz val="9"/>
        <color rgb="FF0070C0"/>
        <rFont val="微软雅黑"/>
        <family val="2"/>
        <charset val="134"/>
      </rPr>
      <t>（转换前名称、转换后名称、转换后标准件ID其一）</t>
    </r>
    <r>
      <rPr>
        <sz val="9"/>
        <rFont val="微软雅黑"/>
        <family val="2"/>
        <charset val="134"/>
      </rPr>
      <t>为F/G则不触发此规则（关键配件）；
3、自定义是否参与校验H（枚举值包括：不校验/校验的匹配场景，具体逻辑详见definition）（关键配件、关联配件）；
4、损失项目名称</t>
    </r>
    <r>
      <rPr>
        <sz val="9"/>
        <color rgb="FF0070C0"/>
        <rFont val="微软雅黑"/>
        <family val="2"/>
        <charset val="134"/>
      </rPr>
      <t>（转换前名称、转换后名称其一）</t>
    </r>
    <r>
      <rPr>
        <sz val="9"/>
        <rFont val="微软雅黑"/>
        <family val="2"/>
        <charset val="134"/>
      </rPr>
      <t xml:space="preserve">中包含I（关键字模糊匹配），则不触发规则（关键配件）；
5、定损单险别为J或出险原因为L时，则不触发规则；
6、若损失项目（关键配件）本次任务中申请过报价，且折后单价≤报价返回金额，是否正常参与校验（参数K：是/否），若不满足则无需考虑参数K的配置（即当满足报价场景，且配置为不参与时则不触发规则，其余场景都正常参与规则逻辑）；
</t>
    </r>
    <r>
      <rPr>
        <i/>
        <sz val="9"/>
        <rFont val="微软雅黑"/>
        <family val="2"/>
        <charset val="134"/>
      </rPr>
      <t>7.配置表逻辑：
1)关联配件操作类型未填写时，表示匹配所有的操作类型。未填写操作类型但是配置了费用类型下限，表示所有操作类型用相同下限
2)关联配件操作类型如有多个，以中文逗号为分隔符，均匹配（现状）
3)关联配件的费用类型下限若未填写，表示下限为0（大于0）
4)厂房指导价上下限未填写，表示匹配所有的厂方指导价
5)若未添加关联配件，则不会匹配到关联配件，会触发规则（现逻辑）
6)如果有重复数据，均匹配；重复数据包括操作类型为空的场景（现逻辑）</t>
    </r>
  </si>
  <si>
    <t>B/C：新车购置价（万）
D/E：折后单价上下限
F：配件名称
G：标准件ID
H：自定义是否校验（非阶梯式）
I：关键字（模糊查询）
J：险别code（非阶梯式）
K：报价场景是否参与（非阶梯式）
L：出险原因code</t>
  </si>
  <si>
    <t>B/C：必填，单项文本框
D/E：必填，单项文本框
F：非必填，多项文本框
G：非必填，多项文本框
H：必填，单选框
I：非必填，多项文本框
J：非必填，多项文本框
K：必填，单选下拉框
L：非必填，多项文本框</t>
  </si>
  <si>
    <t>B/C/D/E：
0-5w,1500-999999,
5w-10w,2500-999999,
10w-20w,8000-999999,
20w-50w,15000-999999,
50w-9999w,25000-9999999,
F：发动机罩,后保险杠外皮,左后视镜,右后视镜,后围板,燃油箱盖板,右后翼子板,左后翼子板,举升车门,右后立柱,右前门立柱,右下裙板,右中立柱,左后立柱,左前门立柱,左下裙板,左中立柱,前保险杠外皮,右前翼子板,左前翼子板,行李箱盖,前保险杠,后保险杠,前面板,右前车门,左前车门,后围右立柱,后围左立柱,尾门,右后视镜壳,左后视镜壳,右门槛外板,左尾门,左门槛外板,右后车门,左后车门,右尾门,左侧滑门,右侧滑门,右后视镜上壳,左后视镜上壳,右后视镜下壳,左后视镜下壳,右后视镜本体,左后视镜本体,左侧围前立柱,右侧围前立柱,左侧门前立柱,右侧门前立柱,右前车门槛外板,左前车门槛外板,右前大灯,前大灯,左前内大灯,左前外大灯,右前内大灯,右前外大灯,右前大灯壳体,左前大灯壳体,左前大灯
G：1/26/76/78/79/80/81/82/87/102/103/105/106/107/108/110/111/113/161/166/176/469/479/480/535/536/604/605/718/1598/1599/1616/2127/2504/2575/2576/4001/4129/4136/9598/9599/9600/9601/9762/9763/10118/10119/10126/10127/10150/10151/348/2148/3863/3864/3869/3872/3085/3086/352/10429/9569/10522/10430/9570/10878/9169
H：Y
I：undefined
J：单玻险对应code
K：Y
L：玻璃单独破碎</t>
  </si>
  <si>
    <t>（D-E）：**元-**元</t>
  </si>
  <si>
    <t>（配件折后单价）：**元</t>
  </si>
  <si>
    <t>以下字段剔除有效为true的项目：
配件折后单价
注：关键配件按照3判断，关联配件按照2判断（即损失项目有金额，按金额判断，无金额则flag为true参与校验且不看金额限额，避免误触发</t>
  </si>
  <si>
    <t>1/2
1/3
1/4
2/1</t>
  </si>
  <si>
    <t>【V2.4.1】
删除车身类型
【V2.4】
1.数据转换导致的使用转换前名称和转换后名称进行参数匹配</t>
  </si>
  <si>
    <t>0103010021</t>
  </si>
  <si>
    <t>【乘用车】定损单中出现高金额配件（金额过高）</t>
  </si>
  <si>
    <r>
      <rPr>
        <sz val="9"/>
        <rFont val="微软雅黑"/>
        <family val="2"/>
        <charset val="134"/>
      </rPr>
      <t xml:space="preserve">【触发条件】：
</t>
    </r>
    <r>
      <rPr>
        <strike/>
        <sz val="9"/>
        <color rgb="FF0070C0"/>
        <rFont val="微软雅黑"/>
        <family val="2"/>
        <charset val="134"/>
      </rPr>
      <t>1、车身类型为A</t>
    </r>
    <r>
      <rPr>
        <sz val="9"/>
        <rFont val="微软雅黑"/>
        <family val="2"/>
        <charset val="134"/>
      </rPr>
      <t xml:space="preserve">
2、B＜新车购置价≤C；
3、D＜配件折后单价≤E
【备注】：
1、如配件</t>
    </r>
    <r>
      <rPr>
        <sz val="9"/>
        <color rgb="FF0070C0"/>
        <rFont val="微软雅黑"/>
        <family val="2"/>
        <charset val="134"/>
      </rPr>
      <t>（转换前名称、转换后名称、转换后标准件ID其一）</t>
    </r>
    <r>
      <rPr>
        <sz val="9"/>
        <rFont val="微软雅黑"/>
        <family val="2"/>
        <charset val="134"/>
      </rPr>
      <t>为F/G则不触发此规则；
2、自定义是否参与校验H（枚举值包括：不校验/校验的匹配场景，具体逻辑详见definition）；
3、损失项目名称</t>
    </r>
    <r>
      <rPr>
        <sz val="9"/>
        <color rgb="FF0070C0"/>
        <rFont val="微软雅黑"/>
        <family val="2"/>
        <charset val="134"/>
      </rPr>
      <t>（转换前名称、转换后名称其一）</t>
    </r>
    <r>
      <rPr>
        <sz val="9"/>
        <rFont val="微软雅黑"/>
        <family val="2"/>
        <charset val="134"/>
      </rPr>
      <t>中包含I（关键字模糊匹配），则不触发规则（关键配件）；
4、定损单险别为J或出险原因为L时，则不触发规则；
5、若损失项目本次任务中申请过报价，且折后单价≤报价返回金额，是否正常参与校验（参数K：是/否），若不满足则无需考虑参数K的配置（即当满足报价场景，且配置为不参与时则不触发规则，其余场景都正常参与规则逻辑）；
【业务背景】
该规则为【0103010001定损单中出现高金额配件】逻辑中的宽松逻辑，本条规则结合组件返回比例机制，以满足降低本规则误触发率，同时达到核减效果</t>
    </r>
  </si>
  <si>
    <t>【触发条件】
2、B＜新车购置价≤C；
3、D＜配件折后单价≤E
【备注】：
1、如配件（转换前名称、转换后名称、转换后标准件ID其一）为F/G则不触发此规则；
2、自定义是否参与校验H（枚举值包括：不校验/校验的匹配场景，具体逻辑详见definition）；
3、损失项目名称（转换前名称、转换后名称其一）中包含I（关键字模糊匹配），则不触发规则（关键配件）；
4、定损单险别为J或出险原因为L时，则不触发规则；
5、若损失项目本次任务中申请过报价，且折后单价≤报价返回金额，是否正常参与校验（参数K：是/否），若不满足则无需考虑参数K的配置（即当满足报价场景，且配置为不参与时则不触发规则，其余场景都正常参与规则逻辑）；
【业务背景】
该规则为【0103010001定损单中出现高金额配件】逻辑中的宽松逻辑，本条规则结合组件返回比例机制，以满足降低本规则误触发率，同时达到核减效果</t>
  </si>
  <si>
    <t>0103010029</t>
  </si>
  <si>
    <t>【商用车】定损单中出现高金额配件（金额过高）</t>
  </si>
  <si>
    <r>
      <rPr>
        <sz val="9"/>
        <rFont val="微软雅黑"/>
        <family val="2"/>
        <charset val="134"/>
      </rPr>
      <t>【触发条件】：
1、B＜新车购置价≤C；
2、D＜配件折后单价≤E；
【备注】：
1、如配件</t>
    </r>
    <r>
      <rPr>
        <sz val="9"/>
        <color rgb="FF0070C0"/>
        <rFont val="微软雅黑"/>
        <family val="2"/>
        <charset val="134"/>
      </rPr>
      <t>（转换前名称、转换后名称、转换后标准件ID其一）</t>
    </r>
    <r>
      <rPr>
        <sz val="9"/>
        <rFont val="微软雅黑"/>
        <family val="2"/>
        <charset val="134"/>
      </rPr>
      <t>为F/G则不触发此规则；
2、自定义是否参与校验H（枚举值包括：不校验/校验的匹配场景，具体逻辑详见definition）；
3、损失项目名称</t>
    </r>
    <r>
      <rPr>
        <sz val="9"/>
        <color rgb="FF0070C0"/>
        <rFont val="微软雅黑"/>
        <family val="2"/>
        <charset val="134"/>
      </rPr>
      <t>（转换前名称、转换后名称其一）</t>
    </r>
    <r>
      <rPr>
        <sz val="9"/>
        <rFont val="微软雅黑"/>
        <family val="2"/>
        <charset val="134"/>
      </rPr>
      <t>中包含I（关键字模糊匹配），则不触发规则（关键配件）；
4、定损单险别为J或出险原因为L时，则不触发规则；
5、若损失项目本次任务中申请过报价，且折后单价≤报价返回金额，是否正常参与校验（参数K：是/否），若不满足则无需考虑参数K的配置（即当满足报价场景，且配置为不参与时则不触发规则，其余场景都正常参与规则逻辑）；
【业务背景】
该规则为【0103010001定损单中出现高金额配件】逻辑中的宽松逻辑，本条规则结合组件返回比例机制，以满足降低本规则误触发率，同时达到核减效果</t>
    </r>
  </si>
  <si>
    <t>【触发条件】
1、B＜新车购置价≤C；
2、D＜配件折后单价≤E；
【备注】：
1、如配件（转换前名称、转换后名称、转换后标准件ID其一）为F/G则不触发此规则；
2、自定义是否参与校验H（枚举值包括：不校验/校验的匹配场景，具体逻辑详见definition）；
3、损失项目名称（转换前名称、转换后名称其一）中包含I（关键字模糊匹配），则不触发规则（关键配件）；
4、定损单险别为J或出险原因为L时，则不触发规则；
5、若损失项目本次任务中申请过报价，且折后单价≤报价返回金额，是否正常参与校验（参数K：是/否），若不满足则无需考虑参数K的配置（即当满足报价场景，且配置为不参与时则不触发规则，其余场景都正常参与规则逻辑）；
【业务背景】
该规则为【0103010001定损单中出现高金额配件】逻辑中的宽松逻辑，本条规则结合组件返回比例机制，以满足降低本规则误触发率，同时达到核减效果</t>
  </si>
  <si>
    <t>（C-D）：**元-**元</t>
  </si>
  <si>
    <t>0103010002</t>
  </si>
  <si>
    <t>20201208丽娜与伟栋确认高风险配件，没有外观件是否需要触发。
答：需要触发，因为大灯坏的可能性较低，一般大灯也很贵，没有外观件也需要触发
例如ABS控制电脑、自动变速器控制电脑、车身网络控制电脑、转向柱角度位置控制电脑</t>
  </si>
  <si>
    <t>高风险配件：#触发项目#</t>
  </si>
  <si>
    <t>定损单中出现高风险配件（车系维度特定场景和特定配件）</t>
  </si>
  <si>
    <r>
      <rPr>
        <sz val="9"/>
        <rFont val="微软雅黑"/>
        <family val="2"/>
        <charset val="134"/>
      </rPr>
      <t xml:space="preserve">【触发条件】：
</t>
    </r>
    <r>
      <rPr>
        <strike/>
        <sz val="9"/>
        <color rgb="FF0070C0"/>
        <rFont val="微软雅黑"/>
        <family val="2"/>
        <charset val="134"/>
      </rPr>
      <t>1、车身类型为A；</t>
    </r>
    <r>
      <rPr>
        <sz val="9"/>
        <rFont val="微软雅黑"/>
        <family val="2"/>
        <charset val="134"/>
      </rPr>
      <t xml:space="preserve">
</t>
    </r>
    <r>
      <rPr>
        <strike/>
        <sz val="9"/>
        <color rgb="FF0070C0"/>
        <rFont val="微软雅黑"/>
        <family val="2"/>
        <charset val="134"/>
      </rPr>
      <t>2、出现以下任意场景C则触发规则：
2.1、场景一：</t>
    </r>
    <r>
      <rPr>
        <sz val="9"/>
        <rFont val="微软雅黑"/>
        <family val="2"/>
        <charset val="134"/>
      </rPr>
      <t>定损单中</t>
    </r>
    <r>
      <rPr>
        <sz val="9"/>
        <color rgb="FF0070C0"/>
        <rFont val="微软雅黑"/>
        <family val="2"/>
        <charset val="134"/>
      </rPr>
      <t>车系为A</t>
    </r>
    <r>
      <rPr>
        <sz val="9"/>
        <rFont val="微软雅黑"/>
        <family val="2"/>
        <charset val="134"/>
      </rPr>
      <t>出现了换件项目</t>
    </r>
    <r>
      <rPr>
        <sz val="9"/>
        <color rgb="FF0070C0"/>
        <rFont val="微软雅黑"/>
        <family val="2"/>
        <charset val="134"/>
      </rPr>
      <t>B/C</t>
    </r>
    <r>
      <rPr>
        <sz val="9"/>
        <rFont val="微软雅黑"/>
        <family val="2"/>
        <charset val="134"/>
      </rPr>
      <t xml:space="preserve"> </t>
    </r>
    <r>
      <rPr>
        <strike/>
        <sz val="9"/>
        <color rgb="FF0070C0"/>
        <rFont val="微软雅黑"/>
        <family val="2"/>
        <charset val="134"/>
      </rPr>
      <t>（换件项目参考后台配置表场景一的配件）</t>
    </r>
    <r>
      <rPr>
        <sz val="9"/>
        <rFont val="微软雅黑"/>
        <family val="2"/>
        <charset val="134"/>
      </rPr>
      <t>，且折后单价＞</t>
    </r>
    <r>
      <rPr>
        <sz val="9"/>
        <color rgb="FF0070C0"/>
        <rFont val="微软雅黑"/>
        <family val="2"/>
        <charset val="134"/>
      </rPr>
      <t>D</t>
    </r>
    <r>
      <rPr>
        <sz val="9"/>
        <rFont val="微软雅黑"/>
        <family val="2"/>
        <charset val="134"/>
      </rPr>
      <t xml:space="preserve">；
</t>
    </r>
    <r>
      <rPr>
        <strike/>
        <sz val="9"/>
        <color rgb="FF0070C0"/>
        <rFont val="微软雅黑"/>
        <family val="2"/>
        <charset val="134"/>
      </rPr>
      <t>2.2、场景二：定损单中出现了换件项目（换件项目参考后台配置表场景二的配件），且折后单价＞D，同时定损单其余项目均为外观件，且外观件数量≤E；（定损单其余项目无外观件，相当于满足外观件数量≤E，触发规则）
2.3、场景三：定损单中出现了换件项目F/G（换件项目参考后台配置表场景三的配件），且折后单价＞D，且未出现换件项目H/I，且折后单价＞J；
【上述参数除ABCE外，均通过后台配置表获取】</t>
    </r>
    <r>
      <rPr>
        <sz val="9"/>
        <rFont val="微软雅黑"/>
        <family val="2"/>
        <charset val="134"/>
      </rPr>
      <t xml:space="preserve">
【备注】：
1、自定义是否参与校验</t>
    </r>
    <r>
      <rPr>
        <strike/>
        <sz val="9"/>
        <color rgb="FF0070C0"/>
        <rFont val="微软雅黑"/>
        <family val="2"/>
        <charset val="134"/>
      </rPr>
      <t>K</t>
    </r>
    <r>
      <rPr>
        <sz val="9"/>
        <color rgb="FF0070C0"/>
        <rFont val="微软雅黑"/>
        <family val="2"/>
        <charset val="134"/>
      </rPr>
      <t>E</t>
    </r>
    <r>
      <rPr>
        <sz val="9"/>
        <rFont val="微软雅黑"/>
        <family val="2"/>
        <charset val="134"/>
      </rPr>
      <t xml:space="preserve">（枚举值包括：不校验/校验的匹配场景，具体逻辑详见definition）；
</t>
    </r>
    <r>
      <rPr>
        <strike/>
        <sz val="9"/>
        <color rgb="FF0070C0"/>
        <rFont val="微软雅黑"/>
        <family val="2"/>
        <charset val="134"/>
      </rPr>
      <t>2、根据配置表优先取车系下配件，若配置表中没有与定损单对应的车系，则取车系为空的配件；
3、若配置表中存在对应定损单中的车系，但定损单中的换件项目不在配置表中车系下配置的配件范围内则不触发；
例如：定损单车系X，添加前保杠，在配置表中找到车系X，但是当前配置表中车系X下无前保杠，则不触发规则（注：配置表中支持车系做追溯，不对换件项目再做追溯，考虑到追溯维度如果有多个不易操作配置，所以后续维护配置时需注意：如果要对车系下某配件做校验，则需要都配置到配置表中。厂牌不参与逻辑，仅为记录字段）</t>
    </r>
    <r>
      <rPr>
        <sz val="9"/>
        <rFont val="微软雅黑"/>
        <family val="2"/>
        <charset val="134"/>
      </rPr>
      <t xml:space="preserve">
</t>
    </r>
    <r>
      <rPr>
        <strike/>
        <sz val="9"/>
        <color rgb="FF0070C0"/>
        <rFont val="微软雅黑"/>
        <family val="2"/>
        <charset val="134"/>
      </rPr>
      <t>4、上述三种场景在配置表维护时需注意配置不同的配件，否则场景触发会有重复，比如同一配件触发场景二则一定触发场景一；</t>
    </r>
  </si>
  <si>
    <t>A：车系code
B/C：标准件名称/标准件ID
D：折后单价
E：自定义是否校验（非阶梯）</t>
  </si>
  <si>
    <t>A：非必填，多项文本框
B/C：必填，多项文本框
D：必填，单项文本框
E：必填，单选框</t>
  </si>
  <si>
    <t>A：undefined
B/C：371ABS控制电脑,
2350自动变速器控制电脑,
2761车身网络控制电脑,
2762转向柱角度位置控制电脑,
3816左前座椅控制电脑,
4018自动泊车控制雷达电脑,
10018右前座椅控制电脑,
10470行人保护控制电脑,
10647影像控制电脑,
260后制动盘,
263前制动盘,
317雨刮喷水壶电机,
9044左前雨刮电机,
1199后制动分泵,
1209前制动分泵,
9760ABS泵及控制电脑总成,
1007点火线圈,
9761单缸点火线圈,
10982左点火线圈,
10983右点火线圈,
1992左后座椅头枕,
3211后座椅中央头枕,
4087第二排后座椅头枕,
4088第二排右后座椅头枕,
9731第一排后座椅头枕,
9732第一排左后座椅头枕,
9733第一排右后座椅头枕,
9741第一排后座椅中央头枕,
9811第三排后座椅头枕,
9823第三排左后座椅头枕,
9835第三排右后座椅头枕,
336空调压缩机,
305发电机,
3684副空气泵,
8997右副空气泵,
291发动机控制电脑,
299气囊控制电脑,
3811右前座椅控制电脑,
3903空调控制电脑,
9990左前座椅控制电脑,
2429停车辅助控制雷达电脑,
2760助力转向控制电脑,
2535左前制动盘,
2536右前制动盘,
2541左后制动盘,
2542右后制动盘,
2396前雨刮电机,
2420后雨刮喷水壶电机,
3934后雨刮电机,
9045右前雨刮电机,
266右后制动分泵,
267右前制动分泵,
274左后制动分泵,
275左前制动分泵,
270制动总泵,
370ABS泵,
1990后座椅头枕,
1991右后座椅头枕,
1993右前座椅头枕,
1994左前座椅头枕,
4089第二排左后座椅头枕,
337空调压缩机总成,
283转向助力泵,
D：500
E：Y</t>
  </si>
  <si>
    <t>0103010027</t>
  </si>
  <si>
    <t>添加了换件大灯,除了大灯外其他损失项目都是外观件</t>
  </si>
  <si>
    <t>定损单中出现高风险配件（其余项目为外观件）</t>
  </si>
  <si>
    <r>
      <rPr>
        <sz val="9"/>
        <rFont val="微软雅黑"/>
        <family val="2"/>
        <charset val="134"/>
      </rPr>
      <t>【触发条件】：
1、定损单中车系A出现了换件项目B/C，且折后单价＞D，同时定损单</t>
    </r>
    <r>
      <rPr>
        <sz val="9"/>
        <color rgb="FF0070C0"/>
        <rFont val="微软雅黑"/>
        <family val="2"/>
        <charset val="134"/>
      </rPr>
      <t>除了B/C</t>
    </r>
    <r>
      <rPr>
        <sz val="9"/>
        <rFont val="微软雅黑"/>
        <family val="2"/>
        <charset val="134"/>
      </rPr>
      <t>其余项目均为外观件，且外观件数量≤E；（定损单</t>
    </r>
    <r>
      <rPr>
        <sz val="9"/>
        <color rgb="FF0070C0"/>
        <rFont val="微软雅黑"/>
        <family val="2"/>
        <charset val="134"/>
      </rPr>
      <t>除了B/C无</t>
    </r>
    <r>
      <rPr>
        <sz val="9"/>
        <rFont val="微软雅黑"/>
        <family val="2"/>
        <charset val="134"/>
      </rPr>
      <t>其余项目</t>
    </r>
    <r>
      <rPr>
        <strike/>
        <sz val="9"/>
        <color rgb="FF0070C0"/>
        <rFont val="微软雅黑"/>
        <family val="2"/>
        <charset val="134"/>
      </rPr>
      <t>无外观件</t>
    </r>
    <r>
      <rPr>
        <sz val="9"/>
        <rFont val="微软雅黑"/>
        <family val="2"/>
        <charset val="134"/>
      </rPr>
      <t>，相当于满足外观件数量≤E，触发规则）
【备注】：
1、自定义是否参与校验F（枚举值包括：不校验/校验的匹配场景，具体逻辑详见definition）；</t>
    </r>
  </si>
  <si>
    <t>【触发条件】
1、定损单中车系A出现了换件项目B/C，且折后单价＞D，同时定损单除了B/C其余项目均为外观件，且外观件数量≤E；（定损单除了B/C无其余项目，相当于满足外观件数量≤E，触发规则）
【备注】：
1、自定义是否参与校验F（枚举值包括：不校验/校验的匹配场景，具体逻辑详见definition）；</t>
  </si>
  <si>
    <t>A：车系code
B/C：标准件ID/标准件名称
D：折后单价
E：外观件数量
F：自定义是否校验（非阶梯）</t>
  </si>
  <si>
    <t>A：非必填，多项文本框
B/C：必填，多项文本框
D：必填，单项文本框
E：必填，单项文本框
F：必填，单选框</t>
  </si>
  <si>
    <t>A：undefined
B/C：729右前近光灯,731右前远光灯,787前近光灯,789前远光灯,3863左前内大灯,3869右前内大灯,348右前大灯,352左前大灯,2148前大灯,3864左前外大灯,872右前外大灯,736左前近光灯,738左前远光灯
D：500
E：2
F：Y</t>
  </si>
  <si>
    <t>0103010028</t>
  </si>
  <si>
    <t>添加了换件前转向节或前转向节及法兰总成，没有添加前悬挂控制臂”，“前悬挂上控制臂”，“前悬挂下控制臂”，“前悬挂前上控制臂”，“前悬挂前下控制臂”，“前减振器”，“前减振器总成</t>
  </si>
  <si>
    <t>定损单中出现高风险配件（没有添加关联配件）</t>
  </si>
  <si>
    <t>【触发条件】：
1、定损单中车系A出现了换件项目B/C，且折后单价＞D，且未出现换件项目E/F，且折后单价＞G；
【备注】：
1、自定义是否参与校验H（枚举值包括：不校验/校验的匹配场景，具体逻辑详见definition）；</t>
  </si>
  <si>
    <t>【触发条件】
1、定损单中车系A出现了换件项目B/C，且折后单价＞D，且未出现换件项目E/F，且折后单价＞G；
【备注】：
1、自定义是否参与校验H（枚举值包括：不校验/校验的匹配场景，具体逻辑详见definition）；</t>
  </si>
  <si>
    <t>A：车系code
B/C：添加的标准件ID/标准件名称
D：添加配件的折后单价
E/F：未添加的标准件名称/标准件ID
G：未添加配件的折后单价
H：自定义是否校验（非阶梯）</t>
  </si>
  <si>
    <t>A：非必填，多项文本框
B/C：必填，多项文本框
D：必填，单项文本框
E/F：必填，多项文本框
G：必填，单项文本框
H：必填，单选框</t>
  </si>
  <si>
    <t>A：undefined
B/C：11465右前转向节及法兰总成,11466左前转向节及法兰总成,4296前转向节,249右前转向节,253左前转向节
D：500
E/F：11512前减振器总成,
11461右前减振器总成,
11462左前减振器总成,
237前减振器,
247右前减振器,
251左前减振器,
9151左前悬挂前下控制臂,
9150右前悬挂前下控制臂,
9241前悬挂前下控制臂,
9147左前悬挂前上控制臂,
9146右前悬挂前上控制臂,
9240前悬挂前上控制臂,
245右前悬挂下控制臂,
3017左前悬挂下控制臂,
246左前悬挂上控制臂,
244右前悬挂上控制臂,
242前悬挂上控制臂,
1400左前悬挂控制臂,
1399右前悬挂控制臂,
1398前悬挂控制臂,
243前悬挂下控制臂
G：0
H：Y</t>
  </si>
  <si>
    <t>0107010017</t>
  </si>
  <si>
    <t>价格-配件费-报价金额</t>
  </si>
  <si>
    <r>
      <rPr>
        <sz val="9"/>
        <color rgb="FFFF0000"/>
        <rFont val="微软雅黑"/>
        <family val="2"/>
        <charset val="134"/>
      </rPr>
      <t>#触发项目#</t>
    </r>
    <r>
      <rPr>
        <sz val="9"/>
        <rFont val="微软雅黑"/>
        <family val="2"/>
        <charset val="134"/>
      </rPr>
      <t>配件报价金额高于定损录入金额</t>
    </r>
  </si>
  <si>
    <t>配件报价金额高于定损录入金额</t>
  </si>
  <si>
    <t>【触发条件】：
1.配件进行过询价
2.定损员应用报价的金额&gt;CCC定损的折后单价（折后单价＞0）
【备注】：
1、CCC定损的折后单价：定损员在应用报价前的折后单价；
2、场景示例：配件A定损员录入折后单价80元，询价后报价返回的金额为100元；若定损员应用了报价，则判断应用报价的金额100元与应用前的折后单价80元作比较，若应用报价后金额进行修改（改高或改低），均不属于应用报价的金额（即不触发规则）；</t>
  </si>
  <si>
    <t>（CCC定损的单价）：**元</t>
  </si>
  <si>
    <t>（报价金额）：**元</t>
  </si>
  <si>
    <t>价格-配件费-非最低价格</t>
  </si>
  <si>
    <t>【20201117】
一码一件匹配成功的时，应用端直接显示的是一码一件配件，可能对应的价格本身就不是最低的那一个，匹配成功的精时配件视为准确的配件，不应该再提示这条规则，所以对于匹配成功不成功的精时配件都剔除不做触发</t>
  </si>
  <si>
    <r>
      <rPr>
        <sz val="9"/>
        <color rgb="FFFF0000"/>
        <rFont val="微软雅黑"/>
        <family val="2"/>
        <charset val="134"/>
      </rPr>
      <t>#触发项目#</t>
    </r>
    <r>
      <rPr>
        <sz val="9"/>
        <rFont val="微软雅黑"/>
        <family val="2"/>
        <charset val="134"/>
      </rPr>
      <t>有更低价格的配件可供选择</t>
    </r>
    <r>
      <rPr>
        <sz val="9"/>
        <color rgb="FFFF0000"/>
        <rFont val="微软雅黑"/>
        <family val="2"/>
        <charset val="134"/>
      </rPr>
      <t>（#整单配件渠道#）</t>
    </r>
  </si>
  <si>
    <r>
      <rPr>
        <sz val="9"/>
        <rFont val="微软雅黑"/>
        <family val="2"/>
        <charset val="134"/>
      </rPr>
      <t>【触发条件】：
当定损单配件渠道为B，配件折后单价&gt;A
1.添加配件为实例件，且不是B渠道</t>
    </r>
    <r>
      <rPr>
        <sz val="9"/>
        <color rgb="FF00B050"/>
        <rFont val="微软雅黑"/>
        <family val="2"/>
        <charset val="134"/>
      </rPr>
      <t>折后配件</t>
    </r>
    <r>
      <rPr>
        <sz val="9"/>
        <rFont val="微软雅黑"/>
        <family val="2"/>
        <charset val="134"/>
      </rPr>
      <t>参考价格最低价所对应的配件时，如配件折后单价＞B渠道最低参考价格*F%，则击中规则
2.添加配件为标准件，如配件折后单价＞B渠道</t>
    </r>
    <r>
      <rPr>
        <sz val="9"/>
        <color rgb="FF00B050"/>
        <rFont val="微软雅黑"/>
        <family val="2"/>
        <charset val="134"/>
      </rPr>
      <t>折后配件</t>
    </r>
    <r>
      <rPr>
        <sz val="9"/>
        <rFont val="微软雅黑"/>
        <family val="2"/>
        <charset val="134"/>
      </rPr>
      <t xml:space="preserve">最低参考价*F%，则击中规则
【备注】：
</t>
    </r>
    <r>
      <rPr>
        <sz val="9"/>
        <color rgb="FF00B050"/>
        <rFont val="微软雅黑"/>
        <family val="2"/>
        <charset val="134"/>
      </rPr>
      <t>1. 折后配件参考价、折后配件最低参考价取值逻辑详见definition；</t>
    </r>
    <r>
      <rPr>
        <strike/>
        <sz val="9"/>
        <color rgb="FF00B050"/>
        <rFont val="微软雅黑"/>
        <family val="2"/>
        <charset val="134"/>
      </rPr>
      <t>参考价格取值逻辑为definition统一逻辑</t>
    </r>
    <r>
      <rPr>
        <sz val="9"/>
        <rFont val="微软雅黑"/>
        <family val="2"/>
        <charset val="134"/>
      </rPr>
      <t xml:space="preserve">
2. B渠道最低价格无取值或取值为0，不击中规则
3. 定损车型属于指定厂牌D时，不校验此规则
4.自定义配件不做校验
5.配件所属分总成为C则不校验
6.当车系下的对应标准件</t>
    </r>
    <r>
      <rPr>
        <sz val="9"/>
        <color rgb="FF0070C0"/>
        <rFont val="微软雅黑"/>
        <family val="2"/>
        <charset val="134"/>
      </rPr>
      <t>（转换前名称、转换后名称、转后标准件ID其一）</t>
    </r>
    <r>
      <rPr>
        <sz val="9"/>
        <rFont val="微软雅黑"/>
        <family val="2"/>
        <charset val="134"/>
      </rPr>
      <t>满足配置E时，则不触发规则
7.更低价格的判断范围剔除已停产配件；
8.若损失项目本次任务中申请过报价，且折后单价≤报价返回金额，是否正常参与校验（参数G：是/否），若不满足则无需考虑参数G的配置（即当满足报价场景，且配置为不参与时则不触发规则，其余场景都正常参与规则逻辑）
9.若定损单VIN码定型结果唯一且未修改定型结果，则不触发规则。（说明：定损单车辆款型=定型结果中的款型）
10.当定损单中的配件，其配件来源为以下任一种时不触发该规则：（配件来源标记需应用传值给到组件）
1）款型配件匹配成功、2）车系配件匹配成功、 3）匹配到CCC标准件、4）一码一件；</t>
    </r>
  </si>
  <si>
    <t>A：折后单价
B：整单配件渠道
C：分总成code（非阶梯式）
D：厂牌code（非阶梯式）
E：车系+标准件关联参数（非阶梯式）
F：差异比例
G：报价场景是否参与（非阶梯式）
注：参数C/D/E可配undefined，可配多个</t>
  </si>
  <si>
    <t>A：必填，单项文本框
B：必填，单选下拉多项框文本框
C：非必填，多项文本框
D：非必填，多项文本框
E：非必填，多项文本框
F：必填，单项文本框
G：必填，单选下拉框
注：参数C/D/E可配undefined，可配多个</t>
  </si>
  <si>
    <t>A：100
B：4s店
C：033050,032950,033150
,032140,034740,032002
,033850,032850,033940
,031464,031465,034260
,032350,031540,031910
,032760,034350
D：undefined
E：剔除所有车系下的雷达传感器,后视镜,轮胎
{"ALL"：["78","76","9762","9763","1598","9598","1599","9599","10385","2364","2366","11297","2365","11299","11301","11106","11298","2367","11300","11302","11105","9657","9649","9652","11174","9654","11285","11286","11172","11173","9650","11287","11288","11171","9605","11169","11170","10386","356","3926","11303","9662","11304","11305","11306","11307","9666","11308","11309","11310","3927","2376","2379","11289","2378","11290","11291","11292","11293","4019","11294","11295","11296","9665"]}
F：110%
G：Y
H：Y</t>
  </si>
  <si>
    <t>（B渠道系统最低价格对应的原厂配件名称+编码：
B渠道系统最低价格*进销差率）：配件名称（编码）：***元</t>
  </si>
  <si>
    <t>以下字段剔除有效为true的项目：
配件折后单价</t>
  </si>
  <si>
    <t>折后配件参考价/折后配件最低参考价</t>
  </si>
  <si>
    <t>1/4
2/3</t>
  </si>
  <si>
    <r>
      <rPr>
        <sz val="9"/>
        <color rgb="FFFF0000"/>
        <rFont val="微软雅黑"/>
        <family val="2"/>
        <charset val="134"/>
      </rPr>
      <t>#触发项目#</t>
    </r>
    <r>
      <rPr>
        <sz val="9"/>
        <rFont val="微软雅黑"/>
        <family val="2"/>
        <charset val="134"/>
      </rPr>
      <t>有更低价格的配件可供选择</t>
    </r>
    <r>
      <rPr>
        <sz val="9"/>
        <color rgb="FFFF0000"/>
        <rFont val="微软雅黑"/>
        <family val="2"/>
        <charset val="134"/>
      </rPr>
      <t>（#单项配件渠道#）</t>
    </r>
  </si>
  <si>
    <r>
      <rPr>
        <sz val="9"/>
        <rFont val="微软雅黑"/>
        <family val="2"/>
        <charset val="134"/>
      </rPr>
      <t>【触发条件】：
当损失项目配件渠道为B，配件折后单价&gt;A
1.添加配件为实例件，且不是B渠道</t>
    </r>
    <r>
      <rPr>
        <sz val="9"/>
        <color rgb="FF00B050"/>
        <rFont val="微软雅黑"/>
        <family val="2"/>
        <charset val="134"/>
      </rPr>
      <t>折后配件</t>
    </r>
    <r>
      <rPr>
        <sz val="9"/>
        <rFont val="微软雅黑"/>
        <family val="2"/>
        <charset val="134"/>
      </rPr>
      <t>参考价格最低价所对应的配件时，如配件折后单价＞B渠道</t>
    </r>
    <r>
      <rPr>
        <sz val="9"/>
        <color rgb="FF00B050"/>
        <rFont val="微软雅黑"/>
        <family val="2"/>
        <charset val="134"/>
      </rPr>
      <t>折后配件最低参考价</t>
    </r>
    <r>
      <rPr>
        <strike/>
        <sz val="9"/>
        <color rgb="FF00B050"/>
        <rFont val="微软雅黑"/>
        <family val="2"/>
        <charset val="134"/>
      </rPr>
      <t>参考价格最低价</t>
    </r>
    <r>
      <rPr>
        <sz val="9"/>
        <rFont val="微软雅黑"/>
        <family val="2"/>
        <charset val="134"/>
      </rPr>
      <t>*F%，则击中规则
2.添加配件为标准件，如配件折后单价＞B渠道</t>
    </r>
    <r>
      <rPr>
        <sz val="9"/>
        <color rgb="FF00B050"/>
        <rFont val="微软雅黑"/>
        <family val="2"/>
        <charset val="134"/>
      </rPr>
      <t>折后配件最低参考价</t>
    </r>
    <r>
      <rPr>
        <strike/>
        <sz val="9"/>
        <color rgb="FF00B050"/>
        <rFont val="微软雅黑"/>
        <family val="2"/>
        <charset val="134"/>
      </rPr>
      <t>参考价格最低价</t>
    </r>
    <r>
      <rPr>
        <sz val="9"/>
        <rFont val="微软雅黑"/>
        <family val="2"/>
        <charset val="134"/>
      </rPr>
      <t xml:space="preserve">*F%，则击中规则
【备注】：
</t>
    </r>
    <r>
      <rPr>
        <sz val="9"/>
        <color rgb="FF00B050"/>
        <rFont val="微软雅黑"/>
        <family val="2"/>
        <charset val="134"/>
      </rPr>
      <t>1. 折后配件参考价、折后配件最低参考价取值逻辑详见definition；</t>
    </r>
    <r>
      <rPr>
        <strike/>
        <sz val="9"/>
        <color rgb="FF00B050"/>
        <rFont val="微软雅黑"/>
        <family val="2"/>
        <charset val="134"/>
      </rPr>
      <t>参考价格取值逻辑为definition统一逻辑</t>
    </r>
    <r>
      <rPr>
        <sz val="9"/>
        <rFont val="微软雅黑"/>
        <family val="2"/>
        <charset val="134"/>
      </rPr>
      <t xml:space="preserve">
2. B渠道最低价格无取值或取值为0，不击中规则
3. 定损车型属于指定厂牌D时，不校验此规则
4.自定义配件不做校验
5.配件所属分总成为C则不校验
6..当车系下的对应标准件</t>
    </r>
    <r>
      <rPr>
        <sz val="9"/>
        <color rgb="FF0070C0"/>
        <rFont val="微软雅黑"/>
        <family val="2"/>
        <charset val="134"/>
      </rPr>
      <t>（转换前名称、转换后名称、转后标准件ID其一）</t>
    </r>
    <r>
      <rPr>
        <sz val="9"/>
        <rFont val="微软雅黑"/>
        <family val="2"/>
        <charset val="134"/>
      </rPr>
      <t>满足配置E时，则不触发规则，
7.更低价格的判断范围剔除已停产配件；
8.若损失项目本次任务中申请过报价，且折后单价≤报价返回金额，是否正常参与校验（参数G：是/否），若不满足则无需考虑参数G的配置（即当满足报价场景，且配置为不参与时则不触发规则，其余场景都正常参与规则逻辑）
9.若定损单VIN码定型结果唯一且未修改定型结果，则不触发规则。（说明：定损单车辆款型=定型结果中的款型）
10.当定损单中的配件，其配件来源为以下任一种时不触发该规则：（配件来源标记需应用传值给到组件）
1）款型配件匹配成功、2）车系配件匹配成功、 3）匹配到CCC标准件、4）一码一件；</t>
    </r>
  </si>
  <si>
    <t>A：折后单价
B：单项配件渠道（可配多个）
C：分总成code（非阶梯式）
D：厂牌code（非阶梯式）
E：车系+标准件关联参数（非阶梯式）
F：差异比例
G：报价场景是否参与（非阶梯式）
注：参数C/D/E可配undefined，可配多个</t>
  </si>
  <si>
    <t>A：必填，单项文本框
B：必填，多项文本框
C：非必填，多项文本框
D：非必填，多项文本框
E：非必填，多项文本框
F：必填，单项文本框
G：必填，单选下拉框
注：参数C/D/E可配undefined，可配多个</t>
  </si>
  <si>
    <t>0108010001</t>
  </si>
  <si>
    <t>价格-配件费-4S参考价</t>
  </si>
  <si>
    <r>
      <rPr>
        <sz val="9"/>
        <color rgb="FFFF0000"/>
        <rFont val="微软雅黑"/>
        <family val="2"/>
        <charset val="134"/>
      </rPr>
      <t>#触发项目#</t>
    </r>
    <r>
      <rPr>
        <sz val="9"/>
        <rFont val="微软雅黑"/>
        <family val="2"/>
        <charset val="134"/>
      </rPr>
      <t>配件金额过高</t>
    </r>
    <r>
      <rPr>
        <sz val="9"/>
        <color rgb="FFFF0000"/>
        <rFont val="微软雅黑"/>
        <family val="2"/>
        <charset val="134"/>
      </rPr>
      <t>（#单项配件渠道#），</t>
    </r>
    <r>
      <rPr>
        <sz val="9"/>
        <rFont val="微软雅黑"/>
        <family val="2"/>
        <charset val="134"/>
      </rPr>
      <t>请修正</t>
    </r>
  </si>
  <si>
    <t>非4S店配件金额高于4S参考价</t>
  </si>
  <si>
    <t>A：单项配件渠道（可配多个）
B：折后单价下限（非阶梯式）
C/D：百分比上下限
E：自定义是否校验（非阶梯式）
F：剔除厂牌Code（非阶梯式）
G：红线规则渠道（非阶梯式）（配可多个）
H：报价场景是否参与（非阶梯式）</t>
  </si>
  <si>
    <t>A：必填，多项文本框
B：必填，单项文本框
C：必填，单选文本框
D：必填，单项文本框
E：必填，单选框
F：非必填，多项文本框
G：非必填，多项文本框
H：必填，单选下拉框</t>
  </si>
  <si>
    <t>A：非4S店
C/D/B：
0%-10%,100,10
10%-20%,100,20
20%-30%,100,30
&gt;30%,100,40
E：Y
F：undefined
G：非4S
H：Y</t>
  </si>
  <si>
    <t>4S店参考价：**元</t>
  </si>
  <si>
    <t>配件折后单价：**元</t>
  </si>
  <si>
    <t>10/20/30/40</t>
  </si>
  <si>
    <t>0108010002</t>
  </si>
  <si>
    <t>价格-配件费-参考价</t>
  </si>
  <si>
    <r>
      <rPr>
        <sz val="9"/>
        <color rgb="FFFF0000"/>
        <rFont val="微软雅黑"/>
        <family val="2"/>
        <charset val="134"/>
      </rPr>
      <t>#触发项目#</t>
    </r>
    <r>
      <rPr>
        <sz val="9"/>
        <rFont val="微软雅黑"/>
        <family val="2"/>
        <charset val="134"/>
      </rPr>
      <t>配件费超过参考价</t>
    </r>
    <r>
      <rPr>
        <sz val="9"/>
        <color rgb="FFFF0000"/>
        <rFont val="微软雅黑"/>
        <family val="2"/>
        <charset val="134"/>
      </rPr>
      <t>（#单项配件渠道#）</t>
    </r>
  </si>
  <si>
    <t>单项配件价格超过参考价格（按比例计算）</t>
  </si>
  <si>
    <t>A：4S店
C/D/B：
0%-10%,100,10
10%-20%,200,20
20%-30%,300,30
&gt;30%,400,40
E：undefined
F：4S店
G：Y
H：Y
L：0</t>
  </si>
  <si>
    <t>（A渠道参考价）：**元</t>
  </si>
  <si>
    <t>0108010068</t>
  </si>
  <si>
    <t>单项配件价格超过参考价格（按绝对值计算）</t>
  </si>
  <si>
    <r>
      <rPr>
        <sz val="9"/>
        <rFont val="微软雅黑"/>
        <family val="2"/>
        <charset val="134"/>
      </rPr>
      <t>【触发条件】：
1、单项配件渠道为A；
2、配件折后单价＞L；
3、（配件折后单价-A渠道</t>
    </r>
    <r>
      <rPr>
        <sz val="9"/>
        <color rgb="FF00B050"/>
        <rFont val="微软雅黑"/>
        <family val="2"/>
        <charset val="134"/>
      </rPr>
      <t>折后配件</t>
    </r>
    <r>
      <rPr>
        <sz val="9"/>
        <rFont val="微软雅黑"/>
        <family val="2"/>
        <charset val="134"/>
      </rPr>
      <t xml:space="preserve">参考价）＞K
【备注】：
</t>
    </r>
    <r>
      <rPr>
        <sz val="9"/>
        <color rgb="FF00B050"/>
        <rFont val="微软雅黑"/>
        <family val="2"/>
        <charset val="134"/>
      </rPr>
      <t>1、折后配件参考价取值逻辑详见definition；</t>
    </r>
    <r>
      <rPr>
        <strike/>
        <sz val="9"/>
        <color rgb="FF00B050"/>
        <rFont val="微软雅黑"/>
        <family val="2"/>
        <charset val="134"/>
      </rPr>
      <t>参考价格为当前点选配件的参考价：A渠道参考价格为加成进销差率后的价格，</t>
    </r>
    <r>
      <rPr>
        <sz val="9"/>
        <rFont val="微软雅黑"/>
        <family val="2"/>
        <charset val="134"/>
      </rPr>
      <t xml:space="preserve">若无取值或取值为0，不击中规则；
</t>
    </r>
    <r>
      <rPr>
        <strike/>
        <sz val="9"/>
        <color rgb="FF00B050"/>
        <rFont val="微软雅黑"/>
        <family val="2"/>
        <charset val="134"/>
      </rPr>
      <t>2、参考价格取值逻辑：按照definition统一逻辑取值；</t>
    </r>
    <r>
      <rPr>
        <sz val="9"/>
        <rFont val="微软雅黑"/>
        <family val="2"/>
        <charset val="134"/>
      </rPr>
      <t xml:space="preserve">
3、定损单厂牌编码为E，则不击中规则
4、当配置为红线规则时，仅在单项配件渠道为F的情况下正常触发红线；
5、自定义是否参与校验G（枚举值包括：不校验/校验的匹配场景，具体逻辑详见definition）；
6、若损失项目本次任务中申请过报价，且折后单价≤报价返回金额，是否正常参与校验（参数H：是/否），若不满足则无需考虑参数H的配置（即当满足报价场景，且配置为不参与时则不触发规则，其余场景都正常参与规则逻辑）
</t>
    </r>
    <r>
      <rPr>
        <strike/>
        <sz val="9"/>
        <color rgb="FF0070C0"/>
        <rFont val="微软雅黑"/>
        <family val="2"/>
        <charset val="134"/>
      </rPr>
      <t>7、当本条规则与0108010050同时使用时，注意参数L与0108010050中的参数BC不要配置重复，以免两条规则重复触发；
8、本规则为原规则0108010002拆分的场景；</t>
    </r>
    <r>
      <rPr>
        <sz val="9"/>
        <rFont val="微软雅黑"/>
        <family val="2"/>
        <charset val="134"/>
      </rPr>
      <t xml:space="preserve">
9、参数A的配置是限定校验目标配件的配件渠道，比如参数A为4S店，则只校验配件渠道为4S店的配件；</t>
    </r>
  </si>
  <si>
    <t>【触发条件】
1、单项配件渠道为A；
2、配件折后单价＞L；
3、（配件折后单价-A渠道折后配件参考价）＞K
【备注】：
1、折后4S店参考价取值逻辑详见definition；若无取值或取值为0，不击中规则；
3、定损单厂牌编码为E，则不击中规则
4、当配置为红线规则时，仅在单项配件渠道为F的情况下正常触发红线；
5、自定义是否参与校验G（枚举值包括：不校验/校验的匹配场景，具体逻辑详见definition）；
6、若损失项目本次任务中申请过报价，且折后单价≤报价返回金额，是否正常参与校验（参数H：是/否），若不满足则无需考虑参数H的配置（即当满足报价场景，且配置为不参与时则不触发规则，其余场景都正常参与规则逻辑）
9、参数A的配置是限定校验目标配件的配件渠道，比如参数A为4S店，则只校验配件渠道为4S店的配件；</t>
  </si>
  <si>
    <t>A：单项配件渠道（可配多个）
E：剔除厂牌Code
F：红线规则渠道（非阶梯式）（可配多个）
G：自定义是否校验（非阶梯式）
H：报价场景是否参与（非阶梯式）
K：金额差额下限
L：折后单价下限</t>
  </si>
  <si>
    <t>A：非必填，多选文本框
E：非必填，多项文本框
F：非必填，多项文本框
G：必填，单选框
H：必填，单选下拉框
K：非必填，单项文本框
L：必填，金额类</t>
  </si>
  <si>
    <t>A：4S店
E：undefined
F：4S店
G：Y
H：Y
K：500
L：0</t>
  </si>
  <si>
    <t>【V2.4.1】
场景拆分
【V2.3.1】
场景一和二标准值调整：
区间配置不同多用于分值不同（太保、太平），实际判断标准为A渠道参考价格，Grace已于各CSM沟通确认，标准值显示稳定的参考价格即可
【V2.3】
审核报告标准值实际值调整</t>
  </si>
  <si>
    <t>0108010050</t>
  </si>
  <si>
    <t>配件单价过高（超过参考单价-普通管控，按比例计算）</t>
  </si>
  <si>
    <t>A：单项配件渠道（可配多个）
E：折后配件单价
F/G：百分比上下限
J：剔除厂牌Code
M：红线规则渠道（非阶梯式）（可配多个）
K：自定义是否校验（非阶梯式）
L：报价场景是否参与（非阶梯式）
B/C：折后单价下限/上限</t>
  </si>
  <si>
    <t>A：非必填，文本类-多项
E：必填（场景一时为必填），金额类
F/G：必填（场景一时为必填），比例类
J：非必填，文本类
M：非必填，多项文本框
K：必填，指示器类（非阶梯式）
L：必填，指示器类（非阶梯式）
B/C：非必填，金额类</t>
  </si>
  <si>
    <t>A：undefined
E/F/G：
0%-10%,100
10%-20%,200
20%-30%,300
&gt;30%,400
J：undefined
M：undefined
K：Y（非阶梯式）
L：N（非阶梯式）
B/C：1/500</t>
  </si>
  <si>
    <t>0108010069</t>
  </si>
  <si>
    <t>配件单价过高（超过参考单价-普通管控，按绝对值计算）</t>
  </si>
  <si>
    <r>
      <rPr>
        <sz val="9"/>
        <rFont val="微软雅黑"/>
        <family val="2"/>
        <charset val="134"/>
      </rPr>
      <t>【触发条件】：
1、单项配件渠道为A；
2、B＜配件折后单价≤C
3、H＜(配件折后单价-A渠道</t>
    </r>
    <r>
      <rPr>
        <sz val="9"/>
        <color rgb="FF00B050"/>
        <rFont val="微软雅黑"/>
        <family val="2"/>
        <charset val="134"/>
      </rPr>
      <t>折后配件</t>
    </r>
    <r>
      <rPr>
        <sz val="9"/>
        <rFont val="微软雅黑"/>
        <family val="2"/>
        <charset val="134"/>
      </rPr>
      <t xml:space="preserve">参考价)≤I
【备注】：
</t>
    </r>
    <r>
      <rPr>
        <sz val="9"/>
        <color rgb="FF00B050"/>
        <rFont val="微软雅黑"/>
        <family val="2"/>
        <charset val="134"/>
      </rPr>
      <t>1、折后配件参考价取值逻辑详见definition；</t>
    </r>
    <r>
      <rPr>
        <strike/>
        <sz val="9"/>
        <color rgb="FF00B050"/>
        <rFont val="微软雅黑"/>
        <family val="2"/>
        <charset val="134"/>
      </rPr>
      <t>参考价格为当前点选配件的参考价：A渠道参考价格为加成进销差率后的价格，</t>
    </r>
    <r>
      <rPr>
        <sz val="9"/>
        <rFont val="微软雅黑"/>
        <family val="2"/>
        <charset val="134"/>
      </rPr>
      <t xml:space="preserve">若无取值或取值为0，不击中规则；
</t>
    </r>
    <r>
      <rPr>
        <strike/>
        <sz val="9"/>
        <color rgb="FF00B050"/>
        <rFont val="微软雅黑"/>
        <family val="2"/>
        <charset val="134"/>
      </rPr>
      <t>2、参考价格取值逻辑：按照definition统一逻辑取值；</t>
    </r>
    <r>
      <rPr>
        <sz val="9"/>
        <rFont val="微软雅黑"/>
        <family val="2"/>
        <charset val="134"/>
      </rPr>
      <t xml:space="preserve">
3、定损单厂牌编码为J，则不击中规则；
4、当配置为红线规则时，仅在单项配件渠道为</t>
    </r>
    <r>
      <rPr>
        <strike/>
        <sz val="9"/>
        <rFont val="微软雅黑"/>
        <family val="2"/>
        <charset val="134"/>
      </rPr>
      <t>F</t>
    </r>
    <r>
      <rPr>
        <sz val="9"/>
        <rFont val="微软雅黑"/>
        <family val="2"/>
        <charset val="134"/>
      </rPr>
      <t>M的情况下正常触发红线；
5、自定义是否参与校验K（枚举值包括：不校验/校验的匹配场景，具体逻辑详见definition）；
6、若损失项目本次任务中申请过报价，且折后单价≤报价返回金额，是否正常参与校验（参数L：是/否），若不满足则无需考虑参数L的配置（即当满足报价场景，且配置为不参与时则不触发规则，其余场景都正常参与规则逻辑）；
7、参数A的配置是限定校验目标配件的配件渠道，比如参数A为4S店，则只校验配件渠道为4S店的配件；</t>
    </r>
  </si>
  <si>
    <t>【触发条件】
1、单项配件渠道为A；
2、B＜配件折后单价≤C
3、H＜(配件折后单价-A渠道折后配件参考价)≤I
【备注】：
1、折后配件参考价取值逻辑详见definition；若无取值或取值为0，不击中规则；
3、定损单厂牌编码为J，则不击中规则；
4、当配置为红线规则时，仅在单项配件渠道为FM的情况下正常触发红线；
5、自定义是否参与校验K（枚举值包括：不校验/校验的匹配场景，具体逻辑详见definition）；
6、若损失项目本次任务中申请过报价，且折后单价≤报价返回金额，是否正常参与校验（参数L：是/否），若不满足则无需考虑参数L的配置（即当满足报价场景，且配置为不参与时则不触发规则，其余场景都正常参与规则逻辑）；
7、参数A的配置是限定校验目标配件的配件渠道，比如参数A为4S店，则只校验配件渠道为4S店的配件；</t>
  </si>
  <si>
    <t>A：单项配件渠道（可配多个）
J：剔除厂牌Code
M：红线规则渠道（非阶梯式）（可配多个）
K：自定义是否校验（非阶梯式）
L：报价场景是否参与（非阶梯式）
H/I：金额差额上下限
B/C：折后单价下限/上限</t>
  </si>
  <si>
    <t>A：非必填，文本类-多项
J：非必填，文本类
M：非必填，多项文本框
K：必填，指示器类（非阶梯式）
L：必填，指示器类（非阶梯式）
H/I：必填（场景二时为必填），金额类
B/C：非必填，金额类</t>
  </si>
  <si>
    <t>A：undefined
J：undefined
M：undefined
K：Y（非阶梯式）
L：N（非阶梯式）
H/I：1/500
B/C：1/500</t>
  </si>
  <si>
    <t>【V2.3】
BI提供的是配件均交易价，由项目CSM在交易价的基础上进行了百分比调整，所以分别乘以了百分比作为上下限</t>
  </si>
  <si>
    <t>价格-配件费-4S-BI</t>
  </si>
  <si>
    <t>4S店配件提交价格高于市场交易价：#触发项目#</t>
  </si>
  <si>
    <t>4S店配件提交价格高于市场交易价（BI数据）</t>
  </si>
  <si>
    <t>【触发条件】
匹配条件：配件渠道为4S店，厂牌code为A，车系code为B，配件code为C，区域为D，价格差异比例满足以下条件则进行触发：
配件均交易价(4S)×E%≤配件折后单价≤配件均交易价(4S)×F%
【备注】：
1、仅校验换件项目
2、配件价格为加成进销差率后的价格，若配件均交易价(4S)无取值或取值为0，不击中规则；
3、自定义项目通过code匹配后参与校验</t>
  </si>
  <si>
    <t>A：厂牌code
B：车系code
C：配件code
D：地域
E：配件均交易价下限比例
F：配件均交易价上限比例
注：上述参数A/B/C/D均通过后台配置表获取</t>
  </si>
  <si>
    <t>A/B/C/D：后台配置表
E：必填，文本框
F：必填，文本框</t>
  </si>
  <si>
    <t>Y_BI</t>
  </si>
  <si>
    <t>参考触发逻辑</t>
  </si>
  <si>
    <t>（配件价格）：**元</t>
  </si>
  <si>
    <t>BI_配件均交易价</t>
  </si>
  <si>
    <t>0108010004</t>
  </si>
  <si>
    <t>价格-配件费-非4S-BI</t>
  </si>
  <si>
    <t>非4S店配件提交价格高于市场交易价：#触发项目#</t>
  </si>
  <si>
    <t>非4S店配件提交价格高于市场交易价（BI数据）</t>
  </si>
  <si>
    <r>
      <rPr>
        <sz val="9"/>
        <rFont val="微软雅黑"/>
        <family val="2"/>
        <charset val="134"/>
      </rPr>
      <t xml:space="preserve">【触发条件】：
匹配条件：配件渠道为非4S店，厂牌code为A，车系code为B，配件code为C，区域为D，价格差异比例满足以下条件则进行触发：
</t>
    </r>
    <r>
      <rPr>
        <strike/>
        <sz val="9"/>
        <color rgb="FF0070C0"/>
        <rFont val="微软雅黑"/>
        <family val="2"/>
        <charset val="134"/>
      </rPr>
      <t>下限（交易）≤提交配件价格≤上限（交易）</t>
    </r>
    <r>
      <rPr>
        <sz val="9"/>
        <color rgb="FF0070C0"/>
        <rFont val="微软雅黑"/>
        <family val="2"/>
        <charset val="134"/>
      </rPr>
      <t>配件均交易价(非4S)×E%≤</t>
    </r>
    <r>
      <rPr>
        <strike/>
        <sz val="9"/>
        <color rgb="FF00B050"/>
        <rFont val="微软雅黑"/>
        <family val="2"/>
        <charset val="134"/>
      </rPr>
      <t>提交配件价格</t>
    </r>
    <r>
      <rPr>
        <sz val="9"/>
        <color rgb="FF00B050"/>
        <rFont val="微软雅黑"/>
        <family val="2"/>
        <charset val="134"/>
      </rPr>
      <t>配件折后单价</t>
    </r>
    <r>
      <rPr>
        <sz val="9"/>
        <color rgb="FF0070C0"/>
        <rFont val="微软雅黑"/>
        <family val="2"/>
        <charset val="134"/>
      </rPr>
      <t>≤配件均交易价(非4S)×F%</t>
    </r>
    <r>
      <rPr>
        <sz val="9"/>
        <rFont val="微软雅黑"/>
        <family val="2"/>
        <charset val="134"/>
      </rPr>
      <t xml:space="preserve">
【备注】：
1、仅校验换件项目
2、配件价格为加成进销差率后的价格，若配件均交易价(非4S)无取值或取值为0，不击中规则；
3、自定义项目通过code匹配后参与校验；
</t>
    </r>
    <r>
      <rPr>
        <sz val="9"/>
        <color rgb="FF0070C0"/>
        <rFont val="微软雅黑"/>
        <family val="2"/>
        <charset val="134"/>
      </rPr>
      <t>4、定损单添加实例件用实例件BI交易价表获取交易价（不追溯到标准件配置表），定损单添加标准件则用标准件BI交易价表获取交易价；</t>
    </r>
  </si>
  <si>
    <t>0108010005</t>
  </si>
  <si>
    <t>适用全配件渠道做管控</t>
  </si>
  <si>
    <t>4S店配件费超过行业参考价：#触发项目#</t>
  </si>
  <si>
    <r>
      <rPr>
        <sz val="9"/>
        <rFont val="微软雅黑"/>
        <family val="2"/>
        <charset val="134"/>
      </rPr>
      <t xml:space="preserve">【触发条件】：
1、单项配件渠道为A；
2、单项配件折后单价＞B；
3、C＜(配件折后单价-4S店行业监控价)/4S店行业监控价≤D
4、配件折后单价-4S店行业监控价&lt;E,不击中规则
</t>
    </r>
    <r>
      <rPr>
        <b/>
        <sz val="9"/>
        <rFont val="微软雅黑"/>
        <family val="2"/>
        <charset val="134"/>
      </rPr>
      <t>4S店行业监控价计算公式及取值</t>
    </r>
    <r>
      <rPr>
        <sz val="9"/>
        <rFont val="微软雅黑"/>
        <family val="2"/>
        <charset val="134"/>
      </rPr>
      <t xml:space="preserve">
1、4S店行业监控价：当前点选配件的4S店系统</t>
    </r>
    <r>
      <rPr>
        <strike/>
        <sz val="9"/>
        <color rgb="FF00B050"/>
        <rFont val="微软雅黑"/>
        <family val="2"/>
        <charset val="134"/>
      </rPr>
      <t>参考</t>
    </r>
    <r>
      <rPr>
        <sz val="9"/>
        <rFont val="微软雅黑"/>
        <family val="2"/>
        <charset val="134"/>
      </rPr>
      <t>价（全国统一折前价）*4S店行业折扣率
1.2 BI会提供厂牌、车系级别的4S店行业折扣率，系统按配件渠道、定损机构、厂牌或车系查找对应的4S店行业折扣率，由于取值数据的不同，4S店行业监控价的取值也有区别，具体如下：
优先获取车系下的行业折扣率进行计算；若不存在车系行业折扣率，则获取厂牌下的行业折扣率进行计算；若车系和厂牌行业折扣率均不存在，则不触发规则；
【注】：针对于同时存在车系/厂牌折扣率以及价格区间判断场景建议在统计数据输出或数据转换时进行处理；
【备注】：
1、仅有换件的实例配件触发该规则、自定义项目不参与校验
2、 4S店系统</t>
    </r>
    <r>
      <rPr>
        <strike/>
        <sz val="9"/>
        <color rgb="FF00B050"/>
        <rFont val="微软雅黑"/>
        <family val="2"/>
        <charset val="134"/>
      </rPr>
      <t>参考</t>
    </r>
    <r>
      <rPr>
        <sz val="9"/>
        <rFont val="微软雅黑"/>
        <family val="2"/>
        <charset val="134"/>
      </rPr>
      <t>价</t>
    </r>
    <r>
      <rPr>
        <sz val="9"/>
        <color rgb="FF00B050"/>
        <rFont val="微软雅黑"/>
        <family val="2"/>
        <charset val="134"/>
      </rPr>
      <t>取值逻辑详见definition，</t>
    </r>
    <r>
      <rPr>
        <sz val="9"/>
        <rFont val="微软雅黑"/>
        <family val="2"/>
        <charset val="134"/>
      </rPr>
      <t>无取值或取值为0，不击中规则；
3、 若没有匹配到厂牌或车系的行业折扣率，不击中规则；</t>
    </r>
  </si>
  <si>
    <t>A：单项配件渠道
B：折后单价
C/D：百分比上下限
E：差额</t>
  </si>
  <si>
    <t>A：必填，文本框
B：必填，单项文本框
C：必填，单项文本框
D：必填，单项文本框
E：必填，单项文本框</t>
  </si>
  <si>
    <t>A：4S店
C/D/B：
0%-20%,0,10
E：10</t>
  </si>
  <si>
    <t>BI_行业监控/4S店系统价</t>
  </si>
  <si>
    <t>0108010006</t>
  </si>
  <si>
    <t>适用非4S店配件渠道做管控</t>
  </si>
  <si>
    <t>非4S店配件费超过行业参考价：#触发项目#</t>
  </si>
  <si>
    <t>配件费超过非4S店行业参考价（BI数据）</t>
  </si>
  <si>
    <r>
      <rPr>
        <sz val="9"/>
        <rFont val="微软雅黑"/>
        <family val="2"/>
        <charset val="134"/>
      </rPr>
      <t>【触发条件】：
1、单项配件渠道为A；
2、单项配件折后单价＞B
3、C＜(配件折后单价-非4S店行业监控价)/非4S店行业监控价≤D
4、配件折后单价-非4S店行业监控价&lt;E，不击中规则
非4S店行业监控价计算公式及取值
1、非4S店行业监控价：当前点选配件的4S店系统</t>
    </r>
    <r>
      <rPr>
        <strike/>
        <sz val="9"/>
        <color rgb="FF00B050"/>
        <rFont val="微软雅黑"/>
        <family val="2"/>
        <charset val="134"/>
      </rPr>
      <t>参考</t>
    </r>
    <r>
      <rPr>
        <sz val="9"/>
        <rFont val="微软雅黑"/>
        <family val="2"/>
        <charset val="134"/>
      </rPr>
      <t>价（全国统一折前价）*非4S店行业折扣率
1.2 BI会提供厂牌、车系级别的非4S店行业折扣率，系统按配件渠道定损机构、厂牌或车系查找对应的非4S店行业折扣率，由于取值数据的不同，非4S店行业监控价的取值也有区别，具体如下：
优先获取车系下的行业折扣率进行计算；若不存在车系行业折扣率，则获取厂牌下的行业折扣率进行计算；若车系和厂牌行业折扣率均不存在，则不触发规则；
【注】：针对于同时存在车系/厂牌折扣率以及价格区间判断场景建议在统计数据输出或数据转换时进行处理；
【备注】：
1、仅有换件的实例配件触发该规则、自定义项目不参与校验
2、 4S店系统</t>
    </r>
    <r>
      <rPr>
        <strike/>
        <sz val="9"/>
        <color rgb="FF00B050"/>
        <rFont val="微软雅黑"/>
        <family val="2"/>
        <charset val="134"/>
      </rPr>
      <t>参考</t>
    </r>
    <r>
      <rPr>
        <sz val="9"/>
        <rFont val="微软雅黑"/>
        <family val="2"/>
        <charset val="134"/>
      </rPr>
      <t>价</t>
    </r>
    <r>
      <rPr>
        <sz val="9"/>
        <color rgb="FF00B050"/>
        <rFont val="微软雅黑"/>
        <family val="2"/>
        <charset val="134"/>
      </rPr>
      <t>取值逻辑详见definition，</t>
    </r>
    <r>
      <rPr>
        <sz val="9"/>
        <rFont val="微软雅黑"/>
        <family val="2"/>
        <charset val="134"/>
      </rPr>
      <t>无取值或取值为0，不击中规则；
3、 若没有匹配到厂牌或车系的行业折扣率，不击中规则；</t>
    </r>
  </si>
  <si>
    <t>【触发条件】
1、单项配件渠道为A；
2、单项配件折后单价＞B
3、C＜(配件折后单价-非4S店行业监控价)/非4S店行业监控价≤D
4、配件折后单价-非4S店行业监控价&lt;E，不击中规则
非4S店行业监控价计算公式及取值
1、非4S店行业监控价：当前点选配件的4S店系统价（全国统一折前价）*非4S店行业折扣率
1、2BI会提供厂牌、车系级别的非4S店行业折扣率，系统按配件渠道定损机构、厂牌或车系查找对应的非4S店行业折扣率，由于取值数据的不同，非4S店行业监控价的取值也有区别，具体如下：
优先获取车系下的行业折扣率进行计算；若不存在车系行业折扣率，则获取厂牌下的行业折扣率进行计算；若车系和厂牌行业折扣率均不存在，则不触发规则；
【注】：针对于同时存在车系/厂牌折扣率以及价格区间判断场景建议在统计数据输出或数据转换时进行处理；
【备注】：
1、仅有换件的实例配件触发该规则、自定义项目不参与校验
2、4S店系统价取值逻辑详见definition，无取值或取值为0，不击中规则；
3、若没有匹配到厂牌或车系的行业折扣率，不击中规则；</t>
  </si>
  <si>
    <t>A：必填，单项文本框
B：必填，单项文本框
C：必填，单项文本框
D：必填，单项文本框
E：必填，单项文本框</t>
  </si>
  <si>
    <t>A：非4S店
C/D/B：
0%-20%,0,10
E：10</t>
  </si>
  <si>
    <t>0104010039</t>
  </si>
  <si>
    <t>价格-非停产件</t>
  </si>
  <si>
    <t>配件为非停产件的进口件，且存在对应价格低于进口件的国产替代件</t>
  </si>
  <si>
    <r>
      <rPr>
        <sz val="9"/>
        <rFont val="微软雅黑"/>
        <family val="2"/>
        <charset val="134"/>
      </rPr>
      <t>【触发条件】：
1、操作类型为换件；
2、定损单中的配件属于非停产进口配件且存在国产替代件；
3、进口件的折后单价＞国产替代件的</t>
    </r>
    <r>
      <rPr>
        <sz val="9"/>
        <color rgb="FF00B050"/>
        <rFont val="微软雅黑"/>
        <family val="2"/>
        <charset val="134"/>
      </rPr>
      <t>折后配件参考价</t>
    </r>
    <r>
      <rPr>
        <strike/>
        <sz val="9"/>
        <color rgb="FF00B050"/>
        <rFont val="微软雅黑"/>
        <family val="2"/>
        <charset val="134"/>
      </rPr>
      <t>参考折后单价</t>
    </r>
    <r>
      <rPr>
        <sz val="9"/>
        <rFont val="微软雅黑"/>
        <family val="2"/>
        <charset val="134"/>
      </rPr>
      <t>；
【备注】：
1、</t>
    </r>
    <r>
      <rPr>
        <sz val="9"/>
        <color rgb="FF00B050"/>
        <rFont val="微软雅黑"/>
        <family val="2"/>
        <charset val="134"/>
      </rPr>
      <t>折后配件参考取值逻辑详见definition，</t>
    </r>
    <r>
      <rPr>
        <strike/>
        <sz val="9"/>
        <color rgb="FF00B050"/>
        <rFont val="微软雅黑"/>
        <family val="2"/>
        <charset val="134"/>
      </rPr>
      <t>替代件参考折后单价：对应单项配件渠道下的参考价格*进销差率</t>
    </r>
    <r>
      <rPr>
        <strike/>
        <sz val="9"/>
        <rFont val="微软雅黑"/>
        <family val="2"/>
        <charset val="134"/>
      </rPr>
      <t>，</t>
    </r>
    <r>
      <rPr>
        <sz val="9"/>
        <rFont val="微软雅黑"/>
        <family val="2"/>
        <charset val="134"/>
      </rPr>
      <t>若参考价为空或为零则不参与校验；若存在多个替代件，则取替代件的最低参考价；
2、若对应的替代件为无效配件则不触发规则；
3、自定义是否校验A（具体逻辑详见definition)；</t>
    </r>
  </si>
  <si>
    <t>A：必填，指示器类</t>
  </si>
  <si>
    <t>停产件/进口件</t>
  </si>
  <si>
    <t>0108010033</t>
  </si>
  <si>
    <t>价格-配件折扣率</t>
  </si>
  <si>
    <t>配件折扣率与行业值存在偏差</t>
  </si>
  <si>
    <t>配件折扣率高于行业参考值（BI数据）</t>
  </si>
  <si>
    <r>
      <rPr>
        <sz val="9"/>
        <rFont val="微软雅黑"/>
        <family val="2"/>
        <charset val="134"/>
      </rPr>
      <t>【触发条件】：
1、案件为定损机构A的案件；
2、案件中涉及的车辆的车系为B；
3、修理厂类型为D（前台配置，当前太保仅校验非4S店场景）
3、针对于案件中的点选实例配件，定损单的配件折扣率 &gt;配件折扣率行业参考值C，具体说明如下：
3.1、定损单的配件折扣率=∑</t>
    </r>
    <r>
      <rPr>
        <strike/>
        <sz val="9"/>
        <rFont val="微软雅黑"/>
        <family val="2"/>
        <charset val="134"/>
      </rPr>
      <t>D价格方案下的</t>
    </r>
    <r>
      <rPr>
        <sz val="9"/>
        <rFont val="微软雅黑"/>
        <family val="2"/>
        <charset val="134"/>
      </rPr>
      <t>配件的折后单价/∑</t>
    </r>
    <r>
      <rPr>
        <strike/>
        <sz val="9"/>
        <rFont val="微软雅黑"/>
        <family val="2"/>
        <charset val="134"/>
      </rPr>
      <t>D价格方案下的</t>
    </r>
    <r>
      <rPr>
        <sz val="9"/>
        <rFont val="微软雅黑"/>
        <family val="2"/>
        <charset val="134"/>
      </rPr>
      <t>配件所对应的4S店系统</t>
    </r>
    <r>
      <rPr>
        <strike/>
        <sz val="9"/>
        <color rgb="FF00B050"/>
        <rFont val="微软雅黑"/>
        <family val="2"/>
        <charset val="134"/>
      </rPr>
      <t>参考</t>
    </r>
    <r>
      <rPr>
        <sz val="9"/>
        <rFont val="微软雅黑"/>
        <family val="2"/>
        <charset val="134"/>
      </rPr>
      <t>价</t>
    </r>
    <r>
      <rPr>
        <strike/>
        <sz val="9"/>
        <color rgb="FF00B050"/>
        <rFont val="微软雅黑"/>
        <family val="2"/>
        <charset val="134"/>
      </rPr>
      <t>（全国统一折前价格）</t>
    </r>
    <r>
      <rPr>
        <sz val="9"/>
        <rFont val="微软雅黑"/>
        <family val="2"/>
        <charset val="134"/>
      </rPr>
      <t>；</t>
    </r>
    <r>
      <rPr>
        <sz val="9"/>
        <color rgb="FF00B050"/>
        <rFont val="微软雅黑"/>
        <family val="2"/>
        <charset val="134"/>
      </rPr>
      <t>4S店系统价</t>
    </r>
    <r>
      <rPr>
        <sz val="9"/>
        <rFont val="微软雅黑"/>
        <family val="2"/>
        <charset val="134"/>
      </rPr>
      <t>按照definition统一逻辑；
3.2、“定损单的配件折扣率”中的配件折后单价之和，无需考虑单项配件渠道不一致的配件单价。例如，整单配件渠道为4S店价，但单项配件渠道是非4S店价的这些配件也纳入统计；部分配件的单项配件渠道是非4S店，部分配件的配件渠道是4S店，都纳入统计；
3.3、配件损失项目的折后单价为0或空，或者配件损失项目对应的系统参考价为0或空不参与校验，不纳入配件折扣率的计算；
3.4、配件折扣率行业值C根据定损单修理厂类型获取，即修理厂类型为4S店，则取4S店配件折扣率行业值，修理厂类型为非4S店，则取非4S店配件折扣率行业值；
【备注】：
1、标的/三者均参与校验
2、自定义项目不参与校验
3、配件折扣率参考值C为0或空不校验此规则</t>
    </r>
  </si>
  <si>
    <t>【触发条件】
1、案件为定损机构A的案件；
2、案件中涉及的车辆的车系为B；
3、修理厂类型为D（前台配置，当前太保仅校验非4S店场景）
3、针对于案件中的点选实例配件，定损单的配件折扣率&gt;配件折扣率行业参考值C，具体说明如下：
3.1、定损单的配件折扣率=∑配件的折后单价/∑配件所对应的4S店系统价；4S店系统价按照definition统一逻辑；
3.2、“定损单的配件折扣率”中的配件折后单价之和，无需考虑单项配件渠道不一致的配件单价。例如，整单配件渠道为4S店价，但单项配件渠道是非4S店价的这些配件也纳入统计；部分配件的单项配件渠道是非4S店，部分配件的配件渠道是4S店，都纳入统计；
3.3、配件损失项目的折后单价为0或空，或者配件损失项目对应的系统参考价为0或空不参与校验，不纳入配件折扣率的计算；
3.4、配件折扣率行业值C根据定损单修理厂类型获取，即修理厂类型为4S店，则取4S店配件折扣率行业值，修理厂类型为非4S店，则取非4S店配件折扣率行业值；
【备注】：
1、标的/三者均参与校验
2、自定义项目不参与校验
3、配件折扣率参考值C为0或空不校验此规则</t>
  </si>
  <si>
    <t>A：定损机构
B：车系code
C：折扣率参考值
D：修理厂类型
E：车系code
注：以上参数除D外均通过后台配置表获取</t>
  </si>
  <si>
    <t>（配件折扣率参考值C）：**%</t>
  </si>
  <si>
    <t>（定损单配件折扣率）：**%</t>
  </si>
  <si>
    <t>0108010041</t>
  </si>
  <si>
    <t>价格-管理费率</t>
  </si>
  <si>
    <r>
      <rPr>
        <sz val="9"/>
        <color rgb="FFFF0000"/>
        <rFont val="微软雅黑"/>
        <family val="2"/>
        <charset val="134"/>
      </rPr>
      <t>#触发项目#</t>
    </r>
    <r>
      <rPr>
        <sz val="9"/>
        <rFont val="微软雅黑"/>
        <family val="2"/>
        <charset val="134"/>
      </rPr>
      <t>降低管理费率至少XX%，XX元</t>
    </r>
  </si>
  <si>
    <t>降低管理费率至少XX%，XX元</t>
  </si>
  <si>
    <r>
      <rPr>
        <sz val="9"/>
        <rFont val="微软雅黑"/>
        <family val="2"/>
        <charset val="134"/>
      </rPr>
      <t>【触发条件】：
1、定损单中操作类型为换件的损失项目；
2、单项价格方案与整单的价格方案一致；
3、单项实际管理费率值＞定损单默认整单管理费率
【备注】：
1、实际管理费率值与默认管理费率指均由应用判断；
2、规则名称中的展示逻辑：
XX%=单项实际管理费率-整单默认管理费率（太保：页面单项价格方案的管理费率-M6提供同价格方案的默认管理费率）；
XX元=</t>
    </r>
    <r>
      <rPr>
        <sz val="9"/>
        <color rgb="FF1C981C"/>
        <rFont val="微软雅黑"/>
        <family val="2"/>
        <charset val="134"/>
      </rPr>
      <t>页面</t>
    </r>
    <r>
      <rPr>
        <sz val="9"/>
        <rFont val="微软雅黑"/>
        <family val="2"/>
        <charset val="134"/>
      </rPr>
      <t xml:space="preserve">单价*（1+实际管理费率）-页面单价*（1+整单默认管理费率）
</t>
    </r>
    <r>
      <rPr>
        <sz val="9"/>
        <color rgb="FF0070C0"/>
        <rFont val="微软雅黑"/>
        <family val="2"/>
        <charset val="134"/>
      </rPr>
      <t>3、规则名称不支持拼接编辑；</t>
    </r>
  </si>
  <si>
    <t>【触发条件】
1、定损单中操作类型为换件的损失项目；
2、单项价格方案与整单的价格方案一致；
3、单项实际管理费率值＞定损单默认整单管理费率
【备注】：
1、实际管理费率值与默认管理费率指均由应用判断；
2、规则名称中的展示逻辑：XX%=单项实际管理费率-整单默认管理费率；XX元=页面单价*（1+实际管理费率）-页面单价*（1+整单默认管理费率）
3、规则名称不支持拼接编辑；</t>
  </si>
  <si>
    <t>（核心系统（太保的M6）提供的同价格方案的默认管理费率，默认出单单价即：页面单价*（1+M6提供同价格方案的默认管理费率））：**%，**元</t>
  </si>
  <si>
    <t>（页面单项价格方案的管理费率，页面出单单价即：页面单价*（1+页面管理费率））：**%，**元</t>
  </si>
  <si>
    <t>0108010034</t>
  </si>
  <si>
    <t>换修比（设定值）</t>
  </si>
  <si>
    <t>换修比与设定值存在偏差</t>
  </si>
  <si>
    <t>【乘用车】换修比高于设定值</t>
  </si>
  <si>
    <r>
      <rPr>
        <sz val="9"/>
        <rFont val="微软雅黑"/>
        <family val="2"/>
        <charset val="134"/>
      </rPr>
      <t xml:space="preserve">【触发条件】：
1、定型车辆类型为A
2、损失类型为修复定损且非一次性协议定损
3、B &lt;定损金额≤C 
</t>
    </r>
    <r>
      <rPr>
        <strike/>
        <sz val="9"/>
        <color rgb="FF0070C0"/>
        <rFont val="微软雅黑"/>
        <family val="2"/>
        <charset val="134"/>
      </rPr>
      <t xml:space="preserve">4、车身类型为D  </t>
    </r>
    <r>
      <rPr>
        <sz val="9"/>
        <rFont val="微软雅黑"/>
        <family val="2"/>
        <charset val="134"/>
      </rPr>
      <t xml:space="preserve">
5、厂牌为E
6、车系为F
7、G＜车龄≤H（通过出险日期与行驶证初次登记日期的间隔来计算）
8、修理厂类型为I
9、J&lt; 新车购置价 ≤K
10、L&lt;【总配件费（扣残扣折旧）/定损金额（不含施救费）】≤M
【备注】：
1、总配件费（扣残扣折旧）=∑配件折后材料费-∑残值总计-∑折旧总计；
2、定损单的险别为N或出险原因为O，则该定损单不校验该规则。</t>
    </r>
  </si>
  <si>
    <t>【触发条件】
1、定型车辆类型为A
2、损失类型为修复定损且非一次性协议定损
3、B&lt;定损金额≤C
5、厂牌为E
6、车系为F
7、G＜车龄≤H（通过出险日期与行驶证初次登记日期的间隔来计算）
8、修理厂类型为I
9、J&lt;新车购置价≤K
10、L&lt;【总配件费（扣残扣折旧）/定损金额（不含施救费）】≤M
【备注】：
1、总配件费（扣残扣折旧）=∑配件折后材料费-∑残值总计-∑折旧总计；
2、定损单的险别为N或出险原因为O，则该定损单不校验该规则。</t>
  </si>
  <si>
    <t>A：定型车辆类型
B/C：定损金额上下限
E：厂牌code
F：车系code
G/H：车龄年份上下限
I：修理厂类型
J/K：新车购置价（万）
L/M：百分比上下限
N：险别code（非阶梯）
O：出险原因code（非阶梯）</t>
  </si>
  <si>
    <t>A：必填，复选下拉框
B/C：必填，单项文本框
E：非必填，多项文本框
F：非必填，多项文本框
G/H：必填，单项文本框
I：必填，复选下拉框
J/K：必填，单项文本框
L/M：必填，单项文本框
N：非必填，多项文本框
O：非必填，多项文本框</t>
  </si>
  <si>
    <t>A：系统车型
B/C：5W-10W
E：undefined
F：undefined
G/H：0-25
I：4S
J/K：10W-20W
L/M：70%-100%
N：玻璃险对应code
O：玻璃单独破碎对应code</t>
  </si>
  <si>
    <t>定损/核损/复勘审核</t>
  </si>
  <si>
    <t>（L-M）：**%-**%</t>
  </si>
  <si>
    <t>5</t>
  </si>
  <si>
    <t>0108010077</t>
  </si>
  <si>
    <t>【商用车】换修比高于设定值</t>
  </si>
  <si>
    <t>【触发条件】：
1、定型车辆类型为A
2、损失类型为修复定损且非一次性协议定损
3、B &lt;定损金额≤C 
4、厂牌为E
5、车系为F
6、G＜车龄≤H（通过出险日期与行驶证初次登记日期的间隔来计算）
7、修理厂类型为I
8、J&lt; 新车购置价 ≤K
9、L&lt;【总配件费（扣残扣折旧）/定损金额（不含施救费）】≤M
【备注】：
1、总配件费（扣残扣折旧）=∑配件折后材料费-∑残值总计-∑折旧总计；
2、定损单的险别为N或出险原因为O，则该定损单不校验该规则。</t>
  </si>
  <si>
    <t>【触发条件】
1、定型车辆类型为A
2、损失类型为修复定损且非一次性协议定损
3、B&lt;定损金额≤C
4、厂牌为E
5、车系为F
6、G＜车龄≤H（通过出险日期与行驶证初次登记日期的间隔来计算）
7、修理厂类型为I
8、J&lt;新车购置价≤K
9、L&lt;【总配件费（扣残扣折旧）/定损金额（不含施救费）】≤M
【备注】：
1、总配件费（扣残扣折旧）=∑配件折后材料费-∑残值总计-∑折旧总计；
2、定损单的险别为N或出险原因为O，则该定损单不校验该规则。</t>
  </si>
  <si>
    <t>（K-L）：**%-**%</t>
  </si>
  <si>
    <t>0108010035</t>
  </si>
  <si>
    <t>换修比（行业值）</t>
  </si>
  <si>
    <t>换修比偏高</t>
  </si>
  <si>
    <t>换修比与行业值偏差较大</t>
  </si>
  <si>
    <t>【触发条件】
1、损失车辆类型包括标的车和三者车；
2、定损方式为修复定损且非一次性协议定损；
3、A&lt;定损金额（不含施救费）≤B；
4、C&lt;车龄≤D（通过出险日期与行驶证初次登记日期的间隔来计算）；---配置表中结构需增加
5、修理厂类型为E；
6、定型车辆对应的车系为F；
7、定损单中的换修比&gt;换修比G（区分机构维度）+H%，即Σ有维修属性配件的折后材料费（扣除单项残值和折旧之和）/（Σ定损金额（不含施救费）&gt;换修比G+H%;
【备注】
1、若定损单中换件项目的用量数≤I时，不触发规则；
2、定损单险别为J或出险原因为K时，不触发规则；
3、自定义项目是否参与校验L（枚举值包括：不校验/校验的匹配场景，具体逻辑详见definition）
4、仅有换件或仅有维修的定损单不触发规则</t>
  </si>
  <si>
    <t>A/B：定损金额上下限
C/D：车龄上下限
E：修理厂类型
F：车系code
G：换修比参考值
H：百分比
I：换件用量
J：险别code
K：出险原因code
L：自定义是否校验</t>
  </si>
  <si>
    <t>A/B：后台配置表
C/D：后台配置表
E：后台配置表
F：后台配置表
G：后台配置表
H：后台配置表必填，单项文本框
I：必填，单项文本框
J：非必填，多项文本框
K：非必填，多项文本框
L：必填，单选框</t>
  </si>
  <si>
    <t>(F+G%)：**%</t>
  </si>
  <si>
    <t>(实际换修比)：**%</t>
  </si>
  <si>
    <t>需剔除flag为true的项目：
换件项目的用量数</t>
  </si>
  <si>
    <t>0108010044</t>
  </si>
  <si>
    <t>价格-议价空间</t>
  </si>
  <si>
    <t>20201026
优先取车系对应的折扣，无车系对应折扣则取厂牌对应的折扣
20201026
1.点选配件金额为有对应4s店价格的配件；
2.配置表与人保的议价空间配置表都支持到机构、厂牌、车系
3.2.0版本中的议价空间规则不适用太保
4.太保修理厂类型，如果配置为4S是不是就用4S的折扣率
5.20201022与秋哥确认太保按照机构重新拉的折扣，人保的议价空间用的配置表也可以拉到车系，看项目要求；麦哥考虑人保用到车系粒度</t>
  </si>
  <si>
    <t>该案有XXX元的议价空间，请酌情处理</t>
  </si>
  <si>
    <t>【触发条件】
1、定损机构A
2、厂牌为B
3、车系为C
4、修理厂类型为D（前台配置，当前太保仅校验非4S店场景）
5、定损单中的实例配件换件项目数≥E;
6、∑定损单中的点选实例配件项目对应的折后材料费＞∑CCC的4S店系统价*配件用量*配件折扣率参考值F（BI提供全国的）；
7、XX议价空间范围为两个对比值的差额部分，即∑定损单中的点选实例配件项目对应的折后材料费-∑CCC的4S店系统价*配件用量*配件折扣率参考值F（BI提供全国的）
【备注】：
1、标的/三者均参与校验
2、自定义项目不参与校验
3、配件折扣率参考值F按定损机构、厂牌或车系查找对应配件渠道下的行业折扣率，优先获取车系下的行业折扣率，若配置表中不存在车系行业折扣率，则获取厂牌下的行业折扣率，行业折扣率为0或空不校验此规则；
4、不考虑单项配件项目的价格类型，始终用CCC的4S店系统价计算；
5、配件损失项目对应的CCC的4S店系统价为0或空不参与校验，不纳入定损单中配件折后材料费的计算；
6、修理厂为非4S店取配置表中非4S店配件折扣率参考值；修理厂为4S店取配置表中4S店配件折扣率参考值；</t>
  </si>
  <si>
    <t>A：定损机构
B：厂牌Code
C：车系code
D：修理厂类型
E：换件项目数（非用量）
F：配件折后率参考值</t>
  </si>
  <si>
    <t>A：后台配置表
B：后台配置表
C：后台配置表
D：必填，复选下拉框
E：必填，单项文本框
F：后台配置表</t>
  </si>
  <si>
    <t>D：非4S店
E：10</t>
  </si>
  <si>
    <t>（CCC系统的4S店原始价*配件用量*配件折扣率参考值F）**元</t>
  </si>
  <si>
    <t>（参与校验的点选实例配件项目对应的折后材料费）**元</t>
  </si>
  <si>
    <t>以下字段剔除有效为true的项目：
配件换件项目数；点选实例配件项目对应的折后材料费</t>
  </si>
  <si>
    <t>0108010012</t>
  </si>
  <si>
    <t>触发条件中的1、2、3点与规则0035是需要同时满足的，1、2、3点是David给平安用的时候为了相对精准触发又补充的限定条件</t>
  </si>
  <si>
    <t>该案全部配件定损金额有**元的议价空间（定损红线削减）</t>
  </si>
  <si>
    <t>具体逻辑详见：
1、文档路径：CCC-Docs\trunk\11.Project\11.Product\组件\05 规则组件\02 Requirement\03 FSD\V2.4
2、文档名称：《0108010012议价空间规则（配件折扣率）》</t>
  </si>
  <si>
    <t>详见：
1、文档路径：CCC-Docs\trunk\11.Project\11.Product\组件\05规则组件\02Requirement\03FSD\V2.4
2、文档名称：《0108010012议价空间规则（配件折扣率）》</t>
  </si>
  <si>
    <t>详见：
1,文档路径：CCC-Docs\trunk\11.Project\11.Product\组件\05规则组件\02Requirement\03FSD\V2.4
2,文档名称：《0108010012议价空间规则（配件折扣率）》</t>
  </si>
  <si>
    <t>定损</t>
  </si>
  <si>
    <t>以下字段剔除有效为true的项目：
点选换件数量；
定损单中点选配件的折后单价；
自定义配件的折后单价（L配置为是）；</t>
  </si>
  <si>
    <t>【V2.4.1】
增加异常场景处理</t>
  </si>
  <si>
    <t>0108010063</t>
  </si>
  <si>
    <t>1.BI数据提供“300价格指数（最佳）”，具体维度为车系Code为A，区域为B，标准件C，整单修理厂类型4S/非4S对应的300价格指数（最佳）E（说明：E是百分比值，该值是根据上个月该配件，实际成交价与最佳成交价格对比而来，例如上个月实际成交价比行业成交价高了3%，那么本月该配件成交价就要降低3%。）需要降低价格的配件值总和，则为议价空间**元；最佳成交价格是BI是在多家保险公司中，取这个配件出单价格最低的那个金额；
2.当前BI输出时有的到厂牌，有的到车系，根据20211026平安及组件技术讨论，免去无车系追溯厂牌的逻辑开发，在DBA转数据的时候，将无具体车系比例的其他车系都按照厂牌比例刷上值，以保证所有车系都有对应的比例，该方式需注意的是基础数据新增车系后需及时更新该配置表</t>
  </si>
  <si>
    <t>该案全部配件定损金额有XXX元的议价空间，请参考执行</t>
  </si>
  <si>
    <r>
      <rPr>
        <sz val="9"/>
        <rFont val="微软雅黑"/>
        <family val="2"/>
        <charset val="134"/>
      </rPr>
      <t>该案全部配件定损金额有**元的议价空间（300价格指数最佳价）</t>
    </r>
    <r>
      <rPr>
        <sz val="9"/>
        <color rgb="FFFF0000"/>
        <rFont val="微软雅黑"/>
        <family val="2"/>
        <charset val="134"/>
      </rPr>
      <t>（定损）</t>
    </r>
  </si>
  <si>
    <t>具体逻辑详见：
1、文档路径：CCC-Docs\trunk\11.Project\11.Product\组件\05 规则组件\02 Requirement\03 FSD\V2.4
2、文档名称：《0108010063议价空间规则（300价格指数）》</t>
  </si>
  <si>
    <t>具体逻辑详见：
1、文档路径：CCC-Docs\trunk\11、、Project\11、、Product\组件\05规则组件\02Requirement\03FSD\V2、4
2、文档名称：《0108010063议价空间规则（300价格指数）》</t>
  </si>
  <si>
    <t>以下字段剔除有效为true的项目：
定损单中点选配件的折后单价；
自定义配件的折后单价（F配置为是）；</t>
  </si>
  <si>
    <t>0108010064</t>
  </si>
  <si>
    <t>BI数据提供“300价格指数（平均）”，具体维度为车系Code为A，区域为B，标准件C，整单修理厂类型4S/非4S对应的300价格指数（平均）E（说明：E是百分比值，该值是根据上个月该配件实际成交价与行业成交价格对比而来，例如上个月实际成交价比行业成交价高了3%，那么本月该配件成交价就要降低3%。）需要降低价格的配件值总和，则为议价空间**元</t>
  </si>
  <si>
    <r>
      <rPr>
        <sz val="9"/>
        <rFont val="微软雅黑"/>
        <family val="2"/>
        <charset val="134"/>
      </rPr>
      <t>该案全部配件定损金额有**元的议价空间（300价格指标平均价）</t>
    </r>
    <r>
      <rPr>
        <sz val="9"/>
        <color rgb="FFFF0000"/>
        <rFont val="微软雅黑"/>
        <family val="2"/>
        <charset val="134"/>
      </rPr>
      <t>（定损）</t>
    </r>
  </si>
  <si>
    <r>
      <rPr>
        <sz val="9"/>
        <rFont val="微软雅黑"/>
        <family val="2"/>
        <charset val="134"/>
      </rPr>
      <t xml:space="preserve">同规则0108010063逻辑，仅E取值时取300价格指标平均价
</t>
    </r>
    <r>
      <rPr>
        <sz val="9"/>
        <color rgb="FFFF0000"/>
        <rFont val="微软雅黑"/>
        <family val="2"/>
        <charset val="134"/>
      </rPr>
      <t>注：
该规则与规则0108010066【该案全部配件定损金额有**元的议价空间（300价格指标平均价）（核损）】逻辑完全一致，为满足国寿定损和核损环节对厂牌管控不同，由于上线时间紧张，拆分两条相同规则实现；</t>
    </r>
  </si>
  <si>
    <t>同规则0108010063逻辑，仅E取值时取300价格指标平均价
注：
该规则与规则0108010066【该案全部配件定损金额有**元的议价空间（300价格指标平均价）（核损）】逻辑完全一致，为满足国寿定损和核损环节对厂牌管控不同，由于上线时间紧张，拆分两条相同规则实现；</t>
  </si>
  <si>
    <t>A/B/C/E【配置表】：厂牌，区域，标准件，300价格指数最佳百分比
D：修理厂类型
F：自定义是否校验
G：议价空间金额下限
H：议价空间金额上限
I：厂牌code
J：普通触发比例
K：不触发比例
注：A、B、C，E参数均通过后台配置表获取</t>
  </si>
  <si>
    <t>A/B/C/E：后台配置表
D：必填，复选下拉框
F：必填，单项下拉框
G/H：必填，单项文本框
I：非必填，多项文本框
J：非必填，单项文本框
K：非必填，单项文本框</t>
  </si>
  <si>
    <t>D：4S店/非4S店
F：否
G：0
H：99999
I：undefined
J：undefined
K：undefined</t>
  </si>
  <si>
    <t>0108010065</t>
  </si>
  <si>
    <r>
      <rPr>
        <sz val="9"/>
        <rFont val="微软雅黑"/>
        <family val="2"/>
        <charset val="134"/>
      </rPr>
      <t>该案全部配件定损金额有**元的议价空间（300价格指数最佳价）</t>
    </r>
    <r>
      <rPr>
        <sz val="9"/>
        <color rgb="FFFF0000"/>
        <rFont val="微软雅黑"/>
        <family val="2"/>
        <charset val="134"/>
      </rPr>
      <t>（核损）</t>
    </r>
  </si>
  <si>
    <r>
      <rPr>
        <sz val="9"/>
        <rFont val="微软雅黑"/>
        <family val="2"/>
        <charset val="134"/>
      </rPr>
      <t xml:space="preserve">同规则0108010063逻辑
</t>
    </r>
    <r>
      <rPr>
        <sz val="9"/>
        <color rgb="FFFF0000"/>
        <rFont val="微软雅黑"/>
        <family val="2"/>
        <charset val="134"/>
      </rPr>
      <t>注：</t>
    </r>
    <r>
      <rPr>
        <sz val="9"/>
        <rFont val="微软雅黑"/>
        <family val="2"/>
        <charset val="134"/>
      </rPr>
      <t xml:space="preserve">
</t>
    </r>
    <r>
      <rPr>
        <sz val="9"/>
        <color rgb="FFFF0000"/>
        <rFont val="微软雅黑"/>
        <family val="2"/>
        <charset val="134"/>
      </rPr>
      <t>该规则与规则0108010063【该案全部配件定损金额有**元的议价空间（300价格指数最佳价）（定损）】逻辑完全一致，为满足国寿定损和核损环节对厂牌管控不同，由于上线时间紧张，拆分两条相同规则实现；</t>
    </r>
  </si>
  <si>
    <t>同规则0108010063逻辑
注：
该规则与规则0108010063【该案全部配件定损金额有**元的议价空间（300价格指数最佳价）（定损）】逻辑完全一致，为满足国寿定损和核损环节对厂牌管控不同，由于上线时间紧张，拆分两条相同规则实现；</t>
  </si>
  <si>
    <t>0108010066</t>
  </si>
  <si>
    <r>
      <rPr>
        <sz val="9"/>
        <rFont val="微软雅黑"/>
        <family val="2"/>
        <charset val="134"/>
      </rPr>
      <t>该案全部配件定损金额有**元的议价空间（300价格指标平均价）</t>
    </r>
    <r>
      <rPr>
        <sz val="9"/>
        <color rgb="FFFF0000"/>
        <rFont val="微软雅黑"/>
        <family val="2"/>
        <charset val="134"/>
      </rPr>
      <t>（核损）</t>
    </r>
  </si>
  <si>
    <r>
      <rPr>
        <sz val="9"/>
        <rFont val="微软雅黑"/>
        <family val="2"/>
        <charset val="134"/>
      </rPr>
      <t xml:space="preserve">同规则0108010063逻辑，仅E取值时取300价格指标平均价
</t>
    </r>
    <r>
      <rPr>
        <sz val="9"/>
        <color rgb="FFFF0000"/>
        <rFont val="微软雅黑"/>
        <family val="2"/>
        <charset val="134"/>
      </rPr>
      <t>注：
该规则与规则0108010064【该案全部配件定损金额有**元的议价空间（300价格指标平均价）（定损）】逻辑完全一致，为满足国寿定损和核损环节对厂牌管控不同，由于上线时间紧张，拆分两条相同规则实现；</t>
    </r>
  </si>
  <si>
    <t>同规则0108010063逻辑，仅E取值时取300价格指标平均价
注：
该规则与规则0108010064【该案全部配件定损金额有**元的议价空间（300价格指标平均价）（定损）】逻辑完全一致，为满足国寿定损和核损环节对厂牌管控不同，由于上线时间紧张，拆分两条相同规则实现；</t>
  </si>
  <si>
    <t>价格-维修费</t>
  </si>
  <si>
    <t>对于项目上焊接件和非焊接件区分配置参数时，需同时使用本条规则和0105010013</t>
  </si>
  <si>
    <r>
      <rPr>
        <sz val="9"/>
        <color rgb="FFFF0000"/>
        <rFont val="微软雅黑"/>
        <family val="2"/>
        <charset val="134"/>
      </rPr>
      <t>#触发项目#</t>
    </r>
    <r>
      <rPr>
        <sz val="9"/>
        <rFont val="微软雅黑"/>
        <family val="2"/>
        <charset val="134"/>
      </rPr>
      <t>维修工时费过高，建议下调</t>
    </r>
  </si>
  <si>
    <t>单项维修工时费与换件比值过高（非焊接件）</t>
  </si>
  <si>
    <r>
      <rPr>
        <sz val="9"/>
        <rFont val="微软雅黑"/>
        <family val="2"/>
        <charset val="134"/>
      </rPr>
      <t xml:space="preserve">【触发条件】：
1、添加的维修项目为非钣金焊接时（即Panel_Cut_replace_flag=0时）
</t>
    </r>
    <r>
      <rPr>
        <sz val="9"/>
        <color rgb="FF0070C0"/>
        <rFont val="微软雅黑"/>
        <family val="2"/>
        <charset val="134"/>
      </rPr>
      <t>2、 折后维修费＞I；</t>
    </r>
    <r>
      <rPr>
        <sz val="9"/>
        <rFont val="微软雅黑"/>
        <family val="2"/>
        <charset val="134"/>
      </rPr>
      <t xml:space="preserve">
3、A＜折后维修费/</t>
    </r>
    <r>
      <rPr>
        <sz val="9"/>
        <color rgb="FF0070C0"/>
        <rFont val="微软雅黑"/>
        <family val="2"/>
        <charset val="134"/>
      </rPr>
      <t>配件对应价格类型G的</t>
    </r>
    <r>
      <rPr>
        <sz val="9"/>
        <color rgb="FF00B050"/>
        <rFont val="微软雅黑"/>
        <family val="2"/>
        <charset val="134"/>
      </rPr>
      <t>折后</t>
    </r>
    <r>
      <rPr>
        <sz val="9"/>
        <rFont val="微软雅黑"/>
        <family val="2"/>
        <charset val="134"/>
      </rPr>
      <t>配件参考价≤B；
4、C＜</t>
    </r>
    <r>
      <rPr>
        <sz val="9"/>
        <color rgb="FF0070C0"/>
        <rFont val="微软雅黑"/>
        <family val="2"/>
        <charset val="134"/>
      </rPr>
      <t>配件对应价格类型G的</t>
    </r>
    <r>
      <rPr>
        <sz val="9"/>
        <color rgb="FF00B050"/>
        <rFont val="微软雅黑"/>
        <family val="2"/>
        <charset val="134"/>
      </rPr>
      <t>折后</t>
    </r>
    <r>
      <rPr>
        <sz val="9"/>
        <rFont val="微软雅黑"/>
        <family val="2"/>
        <charset val="134"/>
      </rPr>
      <t>配件参考价≤D
【备注】
1、</t>
    </r>
    <r>
      <rPr>
        <strike/>
        <sz val="9"/>
        <color rgb="FF0070C0"/>
        <rFont val="微软雅黑"/>
        <family val="2"/>
        <charset val="134"/>
      </rPr>
      <t>折后配件参考价取值逻辑详见definition（若存在单项配件渠道，优先获取单项渠道，若无则取整单配件渠道），取值为0或空时，不触发规则；</t>
    </r>
    <r>
      <rPr>
        <sz val="9"/>
        <color rgb="FF0070C0"/>
        <rFont val="微软雅黑"/>
        <family val="2"/>
        <charset val="134"/>
      </rPr>
      <t>对应价格类型G（最高/最低）对应的折后配件参考价为零或为空则不触发；折后配件最高参考价、折后配件最低参考价取值逻辑详见definition（若存在单项配件渠道，优先获取单项渠道，若无则去整单配件渠道）</t>
    </r>
    <r>
      <rPr>
        <sz val="9"/>
        <rFont val="微软雅黑"/>
        <family val="2"/>
        <charset val="134"/>
      </rPr>
      <t>；
2、外修项目是否参与校验F（是/否)；
3、 自定义项目的匹配范围为E（枚举值包括：不校验/校验的匹配场景，具体逻辑详见definition）；</t>
    </r>
  </si>
  <si>
    <t>A/B：百分比上下限
C/D：参考价上下限
E：自定义是否校验（非阶梯式）
F：外修是否校验（非阶梯式）
G：价格类型（非阶梯式）
I：折后维修费</t>
  </si>
  <si>
    <t>A/B：必填，单项文本框
C/D：必填，单项文本框
E：必填，单选框
F：必填，指示器类
G：必填，单选下拉框
I：必填，单项文本框</t>
  </si>
  <si>
    <t>C/D/A/B：
0-50080%-100%
500-100065%-100%
1000-200055%-100%
2000~30%-100%
E：是
F：是
G：最高
I：500</t>
  </si>
  <si>
    <t>（参考配件金额）**元</t>
  </si>
  <si>
    <t>（损失项目的维修金额）**元</t>
  </si>
  <si>
    <t>需剔除flag为1的项目：
折后维修费</t>
  </si>
  <si>
    <t>1,5</t>
  </si>
  <si>
    <t>单项维修工时费与换件比值过高（区分是否焊接件）</t>
  </si>
  <si>
    <r>
      <rPr>
        <sz val="9"/>
        <rFont val="微软雅黑"/>
        <family val="2"/>
        <charset val="134"/>
      </rPr>
      <t xml:space="preserve">【触发条件】：
</t>
    </r>
    <r>
      <rPr>
        <sz val="9"/>
        <color rgb="FF00B050"/>
        <rFont val="微软雅黑"/>
        <family val="2"/>
        <charset val="134"/>
      </rPr>
      <t>1、 折后维修费＞I；</t>
    </r>
    <r>
      <rPr>
        <sz val="9"/>
        <rFont val="微软雅黑"/>
        <family val="2"/>
        <charset val="134"/>
      </rPr>
      <t xml:space="preserve">
2、A＜折后维修费/配件对应价格类型G的折后</t>
    </r>
    <r>
      <rPr>
        <sz val="9"/>
        <color rgb="FF00B050"/>
        <rFont val="微软雅黑"/>
        <family val="2"/>
        <charset val="134"/>
      </rPr>
      <t>配件</t>
    </r>
    <r>
      <rPr>
        <sz val="9"/>
        <rFont val="微软雅黑"/>
        <family val="2"/>
        <charset val="134"/>
      </rPr>
      <t>参考价≤B；
3、C＜配件对应价格类型G的折后</t>
    </r>
    <r>
      <rPr>
        <sz val="9"/>
        <color rgb="FF00B050"/>
        <rFont val="微软雅黑"/>
        <family val="2"/>
        <charset val="134"/>
      </rPr>
      <t>配件</t>
    </r>
    <r>
      <rPr>
        <sz val="9"/>
        <rFont val="微软雅黑"/>
        <family val="2"/>
        <charset val="134"/>
      </rPr>
      <t>参考价≤D；
4、添加的维修项目是否（参数E）为钣金焊接件件；</t>
    </r>
    <r>
      <rPr>
        <sz val="9"/>
        <color rgb="FF0070C0"/>
        <rFont val="微软雅黑"/>
        <family val="2"/>
        <charset val="134"/>
      </rPr>
      <t>（E为空时支持所有维修项目的校验，不区分焊接和非焊接，当维修项目的焊接属性为空时也会参与校验）</t>
    </r>
    <r>
      <rPr>
        <sz val="9"/>
        <rFont val="微软雅黑"/>
        <family val="2"/>
        <charset val="134"/>
      </rPr>
      <t xml:space="preserve">
【备注】
1、对应价格类型G（最高/最低）对应的折后</t>
    </r>
    <r>
      <rPr>
        <sz val="9"/>
        <color rgb="FF00B050"/>
        <rFont val="微软雅黑"/>
        <family val="2"/>
        <charset val="134"/>
      </rPr>
      <t>配件</t>
    </r>
    <r>
      <rPr>
        <sz val="9"/>
        <rFont val="微软雅黑"/>
        <family val="2"/>
        <charset val="134"/>
      </rPr>
      <t>参考价</t>
    </r>
    <r>
      <rPr>
        <strike/>
        <sz val="9"/>
        <color rgb="FF00B050"/>
        <rFont val="微软雅黑"/>
        <family val="2"/>
        <charset val="134"/>
      </rPr>
      <t>配置值包括如下，</t>
    </r>
    <r>
      <rPr>
        <sz val="9"/>
        <rFont val="微软雅黑"/>
        <family val="2"/>
        <charset val="134"/>
      </rPr>
      <t>为零或为空则不触发；</t>
    </r>
    <r>
      <rPr>
        <sz val="9"/>
        <color rgb="FF00B050"/>
        <rFont val="微软雅黑"/>
        <family val="2"/>
        <charset val="134"/>
      </rPr>
      <t>折后配件最高参考价、折后配件最低参考价取值逻辑详见definition（若存在单项配件渠道，优先获取单项渠道，若无则去整单配件渠道）；</t>
    </r>
    <r>
      <rPr>
        <sz val="9"/>
        <rFont val="微软雅黑"/>
        <family val="2"/>
        <charset val="134"/>
      </rPr>
      <t xml:space="preserve">
</t>
    </r>
    <r>
      <rPr>
        <strike/>
        <sz val="9"/>
        <color rgb="FF00B050"/>
        <rFont val="微软雅黑"/>
        <family val="2"/>
        <charset val="134"/>
      </rPr>
      <t>1.1、最高参考价格=整单配件渠道对应的最高价格*配件折扣率（若存在单项配件渠道，优先获取单项渠道，若无则去整单配件渠道）；
1.2、最低参考价格=整单配件渠道对应的最低价格*配件折扣率（若存在单项配件渠道，优先获取单项渠道，若无则去整单配件渠道）；</t>
    </r>
    <r>
      <rPr>
        <sz val="9"/>
        <rFont val="微软雅黑"/>
        <family val="2"/>
        <charset val="134"/>
      </rPr>
      <t xml:space="preserve">
2、外修项目是否参与校验H（是/否)；
3、自定义项目的匹配范围为F（枚举值包括：不校验/校验的匹配场景，具体逻辑详见definition）；</t>
    </r>
  </si>
  <si>
    <t>A/B：百分比上下限
C/D：参考价上下限
E：是否焊接件
F：自定义是否校验（非阶梯式）
G：价格类型（非阶梯式）
H：外修是否校验（非阶梯式）
I：折后维修费</t>
  </si>
  <si>
    <t>A/B：必填，单项文本框
C/D：必填，单项文本框
E：非必填，单选框
F：必填，单选框
G：必填，单选下拉框
H：必填，指示器类
I：必填，单项文本框</t>
  </si>
  <si>
    <t>A/B：30%-100%
C/D：500-999999999
E：Y
F：Y
G：最高
H：是
I：500</t>
  </si>
  <si>
    <t>（参考配件金额：**元</t>
  </si>
  <si>
    <t>以下字段剔除有效为true的项目：
折后维修费；</t>
  </si>
  <si>
    <t>2/3
2/1</t>
  </si>
  <si>
    <t>【V2.3】
实际值标准值需按照实际价格提示</t>
  </si>
  <si>
    <r>
      <rPr>
        <sz val="9"/>
        <rFont val="微软雅黑"/>
        <family val="2"/>
        <charset val="134"/>
      </rPr>
      <t>请降低</t>
    </r>
    <r>
      <rPr>
        <sz val="9"/>
        <color rgb="FFFF0000"/>
        <rFont val="微软雅黑"/>
        <family val="2"/>
        <charset val="134"/>
      </rPr>
      <t>#触发项目#</t>
    </r>
    <r>
      <rPr>
        <sz val="9"/>
        <rFont val="微软雅黑"/>
        <family val="2"/>
        <charset val="134"/>
      </rPr>
      <t>维修费至少XXX元</t>
    </r>
  </si>
  <si>
    <t>单项维修费过高（外修项目-焊接件/非焊接件）</t>
  </si>
  <si>
    <r>
      <rPr>
        <sz val="9"/>
        <rFont val="微软雅黑"/>
        <family val="2"/>
        <charset val="134"/>
      </rPr>
      <t>【触发条件】：
1、外修项目，且外修折后维修费</t>
    </r>
    <r>
      <rPr>
        <sz val="9"/>
        <color rgb="FF00B050"/>
        <rFont val="微软雅黑"/>
        <family val="2"/>
        <charset val="134"/>
      </rPr>
      <t>（单项外修单价）</t>
    </r>
    <r>
      <rPr>
        <sz val="9"/>
        <rFont val="微软雅黑"/>
        <family val="2"/>
        <charset val="134"/>
      </rPr>
      <t>＞0；
2、（外修折后维修费-</t>
    </r>
    <r>
      <rPr>
        <sz val="9"/>
        <color rgb="FF00B050"/>
        <rFont val="微软雅黑"/>
        <family val="2"/>
        <charset val="134"/>
      </rPr>
      <t>折后</t>
    </r>
    <r>
      <rPr>
        <sz val="9"/>
        <rFont val="微软雅黑"/>
        <family val="2"/>
        <charset val="134"/>
      </rPr>
      <t>配件参考</t>
    </r>
    <r>
      <rPr>
        <strike/>
        <sz val="9"/>
        <color rgb="FF00B050"/>
        <rFont val="微软雅黑"/>
        <family val="2"/>
        <charset val="134"/>
      </rPr>
      <t>单</t>
    </r>
    <r>
      <rPr>
        <sz val="9"/>
        <rFont val="微软雅黑"/>
        <family val="2"/>
        <charset val="134"/>
      </rPr>
      <t>价）&gt;A，则触发规则；
【备注】：
1.自定义外修项目是否触发B；
2.</t>
    </r>
    <r>
      <rPr>
        <sz val="9"/>
        <color rgb="FF00B050"/>
        <rFont val="微软雅黑"/>
        <family val="2"/>
        <charset val="134"/>
      </rPr>
      <t>折后</t>
    </r>
    <r>
      <rPr>
        <sz val="9"/>
        <rFont val="微软雅黑"/>
        <family val="2"/>
        <charset val="134"/>
      </rPr>
      <t>配件参考价取值逻辑详见definition，取自身渠道的参考价；
3.折后配件参考价为0或空时不触发规则；
4.</t>
    </r>
    <r>
      <rPr>
        <strike/>
        <sz val="9"/>
        <color rgb="FF00B050"/>
        <rFont val="微软雅黑"/>
        <family val="2"/>
        <charset val="134"/>
      </rPr>
      <t>外修折后维修费取外修修理厂的维修单价，</t>
    </r>
    <r>
      <rPr>
        <sz val="9"/>
        <rFont val="微软雅黑"/>
        <family val="2"/>
        <charset val="134"/>
      </rPr>
      <t xml:space="preserve">若项目上外修金额没有拆分维修单价和用量时，需将折后维修费填充到组件的“单项外修单价”字段中；
</t>
    </r>
    <r>
      <rPr>
        <sz val="9"/>
        <color rgb="FF0070C0"/>
        <rFont val="微软雅黑"/>
        <family val="2"/>
        <charset val="134"/>
      </rPr>
      <t>5、规则名称中xxx元计算逻辑为：外修折后维修费-配件参考费-A）</t>
    </r>
  </si>
  <si>
    <t>A：外修维修费与配件参考单价差额
B：自定义外修是否校验</t>
  </si>
  <si>
    <t>（配件参考单价+A）**元</t>
  </si>
  <si>
    <t>（外修折后维修费）**元</t>
  </si>
  <si>
    <t>0108010046</t>
  </si>
  <si>
    <t>单项维修费过高（普通维修项目-焊接件）</t>
  </si>
  <si>
    <r>
      <rPr>
        <sz val="9"/>
        <rFont val="微软雅黑"/>
        <family val="2"/>
        <charset val="134"/>
      </rPr>
      <t>【触发条件】：
1、操作类型为维修，且折后维修费＞0；
2、配件对应的更换切割标识为是；
3、工种为钣金；
4、折后维修参考费&gt;0则按照条件1判断，折后维修参考费=0或空时按照条件2判断:
条件1：若折后维修参考费&gt;0，且折后维修费&gt;折后维修参考费，触发规则；
条件2：若折后维修参考费=0或空，且折后维修费&gt;折后配件参考</t>
    </r>
    <r>
      <rPr>
        <strike/>
        <sz val="9"/>
        <color rgb="FF00B050"/>
        <rFont val="微软雅黑"/>
        <family val="2"/>
        <charset val="134"/>
      </rPr>
      <t>单</t>
    </r>
    <r>
      <rPr>
        <sz val="9"/>
        <rFont val="微软雅黑"/>
        <family val="2"/>
        <charset val="134"/>
      </rPr>
      <t>价*A%，触发规则；
【备注】：
1、</t>
    </r>
    <r>
      <rPr>
        <strike/>
        <sz val="9"/>
        <color rgb="FF00B050"/>
        <rFont val="微软雅黑"/>
        <family val="2"/>
        <charset val="134"/>
      </rPr>
      <t>维修参考费由应用端传给组件，根据维修程度获取对应的参考维修费，参考维修费根据项目要求，应用端加乘工时折扣；</t>
    </r>
    <r>
      <rPr>
        <sz val="9"/>
        <color rgb="FF00B050"/>
        <rFont val="微软雅黑"/>
        <family val="2"/>
        <charset val="134"/>
      </rPr>
      <t>折后维修参考费取值说明详见definition；</t>
    </r>
    <r>
      <rPr>
        <sz val="9"/>
        <rFont val="微软雅黑"/>
        <family val="2"/>
        <charset val="134"/>
      </rPr>
      <t xml:space="preserve">
2、</t>
    </r>
    <r>
      <rPr>
        <strike/>
        <sz val="9"/>
        <color rgb="FF00B050"/>
        <rFont val="微软雅黑"/>
        <family val="2"/>
        <charset val="134"/>
      </rPr>
      <t>配件参考单价有应用端传给组件，取整单价格方案对应的折后单价，</t>
    </r>
    <r>
      <rPr>
        <sz val="9"/>
        <color rgb="FF00B050"/>
        <rFont val="微软雅黑"/>
        <family val="2"/>
        <charset val="134"/>
      </rPr>
      <t>折后配件参考价取值说明详见definition；</t>
    </r>
    <r>
      <rPr>
        <sz val="9"/>
        <rFont val="微软雅黑"/>
        <family val="2"/>
        <charset val="134"/>
      </rPr>
      <t xml:space="preserve">当参考价为0或空时，不参与校验；
3、自定义是否校验B（枚举值包括：不校验/校验的匹配场景，具体逻辑详见definition)；
4、外修项目不参与校验；
5、当切割标识属性为空时不触发规则；（当前基础数据加工时切割标识属性1为可切割，0为不可切割）；
</t>
    </r>
    <r>
      <rPr>
        <sz val="9"/>
        <color rgb="FF0070C0"/>
        <rFont val="微软雅黑"/>
        <family val="2"/>
        <charset val="134"/>
      </rPr>
      <t>6、规则名称中的xxx元=折后维修费-</t>
    </r>
    <r>
      <rPr>
        <sz val="9"/>
        <color rgb="FF00B050"/>
        <rFont val="微软雅黑"/>
        <family val="2"/>
        <charset val="134"/>
      </rPr>
      <t>折后</t>
    </r>
    <r>
      <rPr>
        <sz val="9"/>
        <color rgb="FF0070C0"/>
        <rFont val="微软雅黑"/>
        <family val="2"/>
        <charset val="134"/>
      </rPr>
      <t>维修参考费或</t>
    </r>
    <r>
      <rPr>
        <sz val="9"/>
        <color rgb="FF00B050"/>
        <rFont val="微软雅黑"/>
        <family val="2"/>
        <charset val="134"/>
      </rPr>
      <t>折后</t>
    </r>
    <r>
      <rPr>
        <sz val="9"/>
        <color rgb="FF0070C0"/>
        <rFont val="微软雅黑"/>
        <family val="2"/>
        <charset val="134"/>
      </rPr>
      <t>配件参考</t>
    </r>
    <r>
      <rPr>
        <strike/>
        <sz val="9"/>
        <color rgb="FF00B050"/>
        <rFont val="微软雅黑"/>
        <family val="2"/>
        <charset val="134"/>
      </rPr>
      <t>费</t>
    </r>
    <r>
      <rPr>
        <sz val="9"/>
        <color rgb="FF00B050"/>
        <rFont val="微软雅黑"/>
        <family val="2"/>
        <charset val="134"/>
      </rPr>
      <t>单价</t>
    </r>
    <r>
      <rPr>
        <sz val="9"/>
        <color rgb="FF0070C0"/>
        <rFont val="微软雅黑"/>
        <family val="2"/>
        <charset val="134"/>
      </rPr>
      <t>*A%；</t>
    </r>
  </si>
  <si>
    <t>A：配件参考单价比例
B：自定义是否校验</t>
  </si>
  <si>
    <t>A：必填，比例类
B：必填，指示器类</t>
  </si>
  <si>
    <t>A：130
B：N</t>
  </si>
  <si>
    <t>（维修参考费）**元或（配件参考费）*A%</t>
  </si>
  <si>
    <t>（实际维修费）**元</t>
  </si>
  <si>
    <t>01
02</t>
  </si>
  <si>
    <t>0108010047</t>
  </si>
  <si>
    <t>单项维修费过高（普通维修项目-非焊接件）</t>
  </si>
  <si>
    <r>
      <rPr>
        <sz val="9"/>
        <rFont val="微软雅黑"/>
        <family val="2"/>
        <charset val="134"/>
      </rPr>
      <t>【触发条件】：
1、操作类型为维修，且折后维修费＞0；
2、配件对应的更换切割标识为否；
3、折后维修参考费≤折后配件参考单价则按照条件1判断，折后维修参考费＞折后配件参考单价则按照条件2判断:
条件1：若折后</t>
    </r>
    <r>
      <rPr>
        <sz val="9"/>
        <color rgb="FF00B050"/>
        <rFont val="微软雅黑"/>
        <family val="2"/>
        <charset val="134"/>
      </rPr>
      <t>维修参考费</t>
    </r>
    <r>
      <rPr>
        <sz val="9"/>
        <rFont val="微软雅黑"/>
        <family val="2"/>
        <charset val="134"/>
      </rPr>
      <t>≤折后配件参考价，且折后维修费&gt;折后维修参考费，则触发规则；
条件2：若折后</t>
    </r>
    <r>
      <rPr>
        <sz val="9"/>
        <color rgb="FF00B050"/>
        <rFont val="微软雅黑"/>
        <family val="2"/>
        <charset val="134"/>
      </rPr>
      <t>维修参考费</t>
    </r>
    <r>
      <rPr>
        <sz val="9"/>
        <rFont val="微软雅黑"/>
        <family val="2"/>
        <charset val="134"/>
      </rPr>
      <t>＞折后配件参考价，且折后维修费&gt;折后配件参考价，则触发规则；
【备注】：
1、</t>
    </r>
    <r>
      <rPr>
        <strike/>
        <sz val="9"/>
        <color rgb="FF00B050"/>
        <rFont val="微软雅黑"/>
        <family val="2"/>
        <charset val="134"/>
      </rPr>
      <t>参考维修费由应用端传给组件，根据维修程度获取对应的参考维修费，参考维修费根据项目要求，应用端加乘工时折扣；</t>
    </r>
    <r>
      <rPr>
        <sz val="9"/>
        <color rgb="FF00B050"/>
        <rFont val="微软雅黑"/>
        <family val="2"/>
        <charset val="134"/>
      </rPr>
      <t>折后维修参考费取值说明详见definition；</t>
    </r>
    <r>
      <rPr>
        <sz val="9"/>
        <rFont val="微软雅黑"/>
        <family val="2"/>
        <charset val="134"/>
      </rPr>
      <t xml:space="preserve">
2、</t>
    </r>
    <r>
      <rPr>
        <strike/>
        <sz val="9"/>
        <color rgb="FF00B050"/>
        <rFont val="微软雅黑"/>
        <family val="2"/>
        <charset val="134"/>
      </rPr>
      <t>配件参考单价有应用端传给组件，取整单价格方案对应的折后单价，</t>
    </r>
    <r>
      <rPr>
        <sz val="9"/>
        <color rgb="FF00B050"/>
        <rFont val="微软雅黑"/>
        <family val="2"/>
        <charset val="134"/>
      </rPr>
      <t>折后配件参考价取值说明详见definition；</t>
    </r>
    <r>
      <rPr>
        <sz val="9"/>
        <rFont val="微软雅黑"/>
        <family val="2"/>
        <charset val="134"/>
      </rPr>
      <t xml:space="preserve">当参考价为0或空时，不参与校验；
3、自定义是否校验A（枚举值包括：不校验/校验的匹配场景，具体逻辑详见definition)；
4、外修项目不参与校验；
5、折后维修参考费、折后配件参考单价均为0或空时，不触发规则；折后维修参考费＞0，折后配件参考单价为0或空，则按照折后维修参考费校验；折后维修参考费为0或空，折后配件参考单价＞0，则按照折后配件参考单价校验；
6、当切割标识属性为空时不触发规则；（当前基础数据加工时切割标识属性1为可切割，0为不可切割）；
</t>
    </r>
    <r>
      <rPr>
        <sz val="9"/>
        <color rgb="FF0070C0"/>
        <rFont val="微软雅黑"/>
        <family val="2"/>
        <charset val="134"/>
      </rPr>
      <t>7、规则名称中的xxx元=折后维修费-</t>
    </r>
    <r>
      <rPr>
        <sz val="9"/>
        <color rgb="FF00B050"/>
        <rFont val="微软雅黑"/>
        <family val="2"/>
        <charset val="134"/>
      </rPr>
      <t>折后</t>
    </r>
    <r>
      <rPr>
        <sz val="9"/>
        <color rgb="FF0070C0"/>
        <rFont val="微软雅黑"/>
        <family val="2"/>
        <charset val="134"/>
      </rPr>
      <t>维修参考费或</t>
    </r>
    <r>
      <rPr>
        <sz val="9"/>
        <color rgb="FF00B050"/>
        <rFont val="微软雅黑"/>
        <family val="2"/>
        <charset val="134"/>
      </rPr>
      <t>折后</t>
    </r>
    <r>
      <rPr>
        <sz val="9"/>
        <color rgb="FF0070C0"/>
        <rFont val="微软雅黑"/>
        <family val="2"/>
        <charset val="134"/>
      </rPr>
      <t>配件参考</t>
    </r>
    <r>
      <rPr>
        <strike/>
        <sz val="9"/>
        <color rgb="FF00B050"/>
        <rFont val="微软雅黑"/>
        <family val="2"/>
        <charset val="134"/>
      </rPr>
      <t>费</t>
    </r>
    <r>
      <rPr>
        <sz val="9"/>
        <color rgb="FF00B050"/>
        <rFont val="微软雅黑"/>
        <family val="2"/>
        <charset val="134"/>
      </rPr>
      <t>价</t>
    </r>
    <r>
      <rPr>
        <sz val="9"/>
        <color rgb="FF0070C0"/>
        <rFont val="微软雅黑"/>
        <family val="2"/>
        <charset val="134"/>
      </rPr>
      <t>；</t>
    </r>
  </si>
  <si>
    <t>A：N</t>
  </si>
  <si>
    <t>（维修参考费）**元或（配件参考费）**元</t>
  </si>
  <si>
    <t>折后配件参考价/折后维修参考价</t>
  </si>
  <si>
    <t>太平
太保</t>
  </si>
  <si>
    <t>单项维修费过高（高于参考维修费-红线管控）</t>
  </si>
  <si>
    <r>
      <rPr>
        <sz val="9"/>
        <rFont val="微软雅黑"/>
        <family val="2"/>
        <charset val="134"/>
      </rPr>
      <t>【触发条件】：
(录入的折后维修费-</t>
    </r>
    <r>
      <rPr>
        <strike/>
        <sz val="9"/>
        <color rgb="FF00B050"/>
        <rFont val="微软雅黑"/>
        <family val="2"/>
        <charset val="134"/>
      </rPr>
      <t>参考维修费</t>
    </r>
    <r>
      <rPr>
        <sz val="9"/>
        <color rgb="FF00B050"/>
        <rFont val="微软雅黑"/>
        <family val="2"/>
        <charset val="134"/>
      </rPr>
      <t>折后维修参考费</t>
    </r>
    <r>
      <rPr>
        <sz val="9"/>
        <rFont val="微软雅黑"/>
        <family val="2"/>
        <charset val="134"/>
      </rPr>
      <t>)＞A
【备注】：
1、</t>
    </r>
    <r>
      <rPr>
        <sz val="9"/>
        <color rgb="FF00B050"/>
        <rFont val="微软雅黑"/>
        <family val="2"/>
        <charset val="134"/>
      </rPr>
      <t>折后维修参考费取值说明详见definition；</t>
    </r>
    <r>
      <rPr>
        <strike/>
        <sz val="9"/>
        <color rgb="FF00B050"/>
        <rFont val="微软雅黑"/>
        <family val="2"/>
        <charset val="134"/>
      </rPr>
      <t>参考工时费由应用计算后传给组件：
1.1、应用端获取逻辑：对应工时价格类型下，相同定损机构/修理厂机构以及车系code范围内的关联工时参考费；
1.2、参考工时费根据项目要求，应用端加乘工时折扣后传给组件，如参考维修费*工时折扣；
1.3、参考工时费是否优先使用本地参考工时费，无本地参考工时费时是否追溯使用系统参考工时费，均根据项目要求由应用端传给组件；</t>
    </r>
    <r>
      <rPr>
        <sz val="9"/>
        <rFont val="微软雅黑"/>
        <family val="2"/>
        <charset val="134"/>
      </rPr>
      <t xml:space="preserve">
2、外修项目的维修费是否参与校验为B（是/否)；
3、自定义项目不参与校验；
4、针对于维修费，若项目中区分了维修程度，则与相同维修程度对应的参考价进行比较；(应用判断)
5、厂牌code为C，不触发规则；
</t>
    </r>
    <r>
      <rPr>
        <sz val="9"/>
        <color rgb="FF0070C0"/>
        <rFont val="微软雅黑"/>
        <family val="2"/>
        <charset val="134"/>
      </rPr>
      <t>6、规则名称中的xxx：录入的单项的维修费-维修参考费；</t>
    </r>
  </si>
  <si>
    <t>【触发条件】
(录入的折后维修费-折后维修参考费)＞A
【备注】
1、折后维修参考费取值说明详见definition；
2、外修项目是否参与校验为B（是/否)；
3、自定义项目不参与校验；
4、针对于维修费，若项目中区分了维修程度，则与相同维修程度对应的参考价进行比较；(应用判断)
5、厂牌code为C，不触发规则；
6、规则名称中的xxx：录入的单项的维修费-维修参考费；</t>
  </si>
  <si>
    <t>A：折后维修费与参考维修费差额
B：外修是否校验
C：剔除厂牌code</t>
  </si>
  <si>
    <t>A：500
B：N
C：undefined</t>
  </si>
  <si>
    <t>（参数A）**元</t>
  </si>
  <si>
    <t>（实际工时费差额）**元</t>
  </si>
  <si>
    <t>折后维修参考费</t>
  </si>
  <si>
    <r>
      <rPr>
        <sz val="9"/>
        <rFont val="微软雅黑"/>
        <family val="2"/>
        <charset val="134"/>
      </rPr>
      <t>请降低</t>
    </r>
    <r>
      <rPr>
        <sz val="9"/>
        <color rgb="FFFF0000"/>
        <rFont val="微软雅黑"/>
        <family val="2"/>
        <charset val="134"/>
      </rPr>
      <t>#触发项目</t>
    </r>
    <r>
      <rPr>
        <sz val="9"/>
        <rFont val="微软雅黑"/>
        <family val="2"/>
        <charset val="134"/>
      </rPr>
      <t>#维修费至少XXX元</t>
    </r>
  </si>
  <si>
    <t>单项维修费过高（高于参考维修费-普通管控）</t>
  </si>
  <si>
    <r>
      <rPr>
        <sz val="9"/>
        <rFont val="微软雅黑"/>
        <family val="2"/>
        <charset val="134"/>
      </rPr>
      <t>【触发条件】：
A＜(录入的折后维修费-</t>
    </r>
    <r>
      <rPr>
        <strike/>
        <sz val="9"/>
        <color rgb="FF00B050"/>
        <rFont val="微软雅黑"/>
        <family val="2"/>
        <charset val="134"/>
      </rPr>
      <t>参考维修费</t>
    </r>
    <r>
      <rPr>
        <sz val="9"/>
        <color rgb="FF00B050"/>
        <rFont val="微软雅黑"/>
        <family val="2"/>
        <charset val="134"/>
      </rPr>
      <t>折后维修参考费</t>
    </r>
    <r>
      <rPr>
        <sz val="9"/>
        <rFont val="微软雅黑"/>
        <family val="2"/>
        <charset val="134"/>
      </rPr>
      <t>)≤B
【备注】：
1、</t>
    </r>
    <r>
      <rPr>
        <sz val="9"/>
        <color rgb="FF00B050"/>
        <rFont val="微软雅黑"/>
        <family val="2"/>
        <charset val="134"/>
      </rPr>
      <t>折后维修参考费取值说明详见definition；</t>
    </r>
    <r>
      <rPr>
        <strike/>
        <sz val="9"/>
        <color rgb="FF00B050"/>
        <rFont val="微软雅黑"/>
        <family val="2"/>
        <charset val="134"/>
      </rPr>
      <t>参考工时费由应用计算后传给组件：
1.1、应用端获取逻辑：对应工时价格类型下，相同定损机构/修理厂机构以及车系code范围内的关联工时参考费；
1.2、参考工时费根据项目要求，应用端加乘工时折扣后传给组件，如参考维修费*工时折扣；
1.3、参考工时费是否优先使用本地参考工时费，无本地参考工时费时是否追溯使用系统参考工时费，均根据项目要求由应用端传给组件；</t>
    </r>
    <r>
      <rPr>
        <sz val="9"/>
        <rFont val="微软雅黑"/>
        <family val="2"/>
        <charset val="134"/>
      </rPr>
      <t xml:space="preserve">
2、外修项目的维修费是否参与校验为C（是/否)；
3、自定义项目不参与校验；
</t>
    </r>
    <r>
      <rPr>
        <strike/>
        <sz val="9"/>
        <color rgb="FF00B050"/>
        <rFont val="微软雅黑"/>
        <family val="2"/>
        <charset val="134"/>
      </rPr>
      <t>4、针对于维修费，若项目中区分了维修程度，则与相同维修程度对应的参考价进行比较；(应用判断)</t>
    </r>
    <r>
      <rPr>
        <sz val="9"/>
        <rFont val="微软雅黑"/>
        <family val="2"/>
        <charset val="134"/>
      </rPr>
      <t xml:space="preserve">
5、厂牌code为D，不触发规则；
</t>
    </r>
    <r>
      <rPr>
        <sz val="9"/>
        <color rgb="FF0070C0"/>
        <rFont val="微软雅黑"/>
        <family val="2"/>
        <charset val="134"/>
      </rPr>
      <t>6、规则名称中的xxx：录入的单项的维修费-维修参考费；</t>
    </r>
  </si>
  <si>
    <t>A/B：折后维修费与参考维修费差额上下限
C：外修是否校验
D：剔除厂牌code</t>
  </si>
  <si>
    <t>A/B：必填，金额类
C：必填，指示器类
D：非必填，文本类-多项</t>
  </si>
  <si>
    <t>A/B：1/500
C：N
D：undefined</t>
  </si>
  <si>
    <t>（参数A-B）**元-**元</t>
  </si>
  <si>
    <t>价格-喷漆费</t>
  </si>
  <si>
    <r>
      <rPr>
        <sz val="9"/>
        <rFont val="微软雅黑"/>
        <family val="2"/>
        <charset val="134"/>
      </rPr>
      <t>请降低</t>
    </r>
    <r>
      <rPr>
        <sz val="9"/>
        <color rgb="FFFF0000"/>
        <rFont val="微软雅黑"/>
        <family val="2"/>
        <charset val="134"/>
      </rPr>
      <t>#触发项目#</t>
    </r>
    <r>
      <rPr>
        <sz val="9"/>
        <rFont val="微软雅黑"/>
        <family val="2"/>
        <charset val="134"/>
      </rPr>
      <t>喷漆费至少XXX元</t>
    </r>
  </si>
  <si>
    <t>单项喷漆费过高（超过参考价-红线管控）</t>
  </si>
  <si>
    <r>
      <rPr>
        <sz val="9"/>
        <rFont val="微软雅黑"/>
        <family val="2"/>
        <charset val="134"/>
      </rPr>
      <t>【触发条件】：
(录入的折后喷漆费-</t>
    </r>
    <r>
      <rPr>
        <strike/>
        <sz val="9"/>
        <color rgb="FF00B050"/>
        <rFont val="微软雅黑"/>
        <family val="2"/>
        <charset val="134"/>
      </rPr>
      <t>参考喷漆费</t>
    </r>
    <r>
      <rPr>
        <sz val="9"/>
        <color rgb="FF00B050"/>
        <rFont val="微软雅黑"/>
        <family val="2"/>
        <charset val="134"/>
      </rPr>
      <t>折后喷漆参考费</t>
    </r>
    <r>
      <rPr>
        <sz val="9"/>
        <rFont val="微软雅黑"/>
        <family val="2"/>
        <charset val="134"/>
      </rPr>
      <t>)＞A
【备注】：
1、</t>
    </r>
    <r>
      <rPr>
        <strike/>
        <sz val="9"/>
        <color rgb="FF00B050"/>
        <rFont val="微软雅黑"/>
        <family val="2"/>
        <charset val="134"/>
      </rPr>
      <t>参考工时费由应用计算后传给组件：
1.1、应用端获取逻辑：对应工时价格类型下，相同定损机构/修理厂机构以及车系code范围内的关联工时参考费；
1.2、参考工时费应用端加乘工时折扣、多面喷漆折扣后传给组件，如参考的喷漆费*工时折扣*多面喷漆折扣；</t>
    </r>
    <r>
      <rPr>
        <sz val="9"/>
        <color rgb="FF00B050"/>
        <rFont val="微软雅黑"/>
        <family val="2"/>
        <charset val="134"/>
      </rPr>
      <t>折后参考喷漆费取值说明详见definition；</t>
    </r>
    <r>
      <rPr>
        <sz val="9"/>
        <rFont val="微软雅黑"/>
        <family val="2"/>
        <charset val="134"/>
      </rPr>
      <t xml:space="preserve">
</t>
    </r>
    <r>
      <rPr>
        <strike/>
        <sz val="9"/>
        <color rgb="FF00B050"/>
        <rFont val="微软雅黑"/>
        <family val="2"/>
        <charset val="134"/>
      </rPr>
      <t>1.3、参考工时费是否优先使用本地参考工时费，无本地参考工时费时是否追溯使用系统参考工时费，均根据项目要求由应用端传给组件；</t>
    </r>
    <r>
      <rPr>
        <sz val="9"/>
        <rFont val="微软雅黑"/>
        <family val="2"/>
        <charset val="134"/>
      </rPr>
      <t xml:space="preserve">
2、自定义项目不参与校验；
3、针对于喷漆费，若项目中区分了喷漆类型，则与相同喷漆类型对应的参考价进行比较；(应用判断)
4、厂牌code为B，不触发规则；
</t>
    </r>
    <r>
      <rPr>
        <sz val="9"/>
        <color rgb="FF0070C0"/>
        <rFont val="微软雅黑"/>
        <family val="2"/>
        <charset val="134"/>
      </rPr>
      <t>5、规则名称中的xxx：</t>
    </r>
    <r>
      <rPr>
        <strike/>
        <sz val="9"/>
        <color rgb="FF0070C0"/>
        <rFont val="微软雅黑"/>
        <family val="2"/>
        <charset val="134"/>
      </rPr>
      <t>录入的单项的喷漆费-喷漆参考费</t>
    </r>
    <r>
      <rPr>
        <sz val="9"/>
        <color rgb="FF0070C0"/>
        <rFont val="微软雅黑"/>
        <family val="2"/>
        <charset val="134"/>
      </rPr>
      <t>录入的折后喷漆费折后喷漆参考费；</t>
    </r>
  </si>
  <si>
    <t>【触发条件】
(录入的折后喷漆费-折后参考喷漆费)＞A
【备注】：
1、折后参考喷漆费取值说明详见definition；
2、自定义项目不参与校验；
3、针对于喷漆费，若项目中区分了喷漆类型，则与相同喷漆类型对应的参考价进行比较；(应用判断)
4、厂牌code为B，不触发规则；
5、规则名称中的xxx：录入的折后喷漆费折后喷漆参考费；</t>
  </si>
  <si>
    <t>A：折后喷漆费与参考喷漆费差额
B：剔除厂牌code</t>
  </si>
  <si>
    <t>A：必填，金额类
B：非必填，文本类-多项</t>
  </si>
  <si>
    <t>A：500
B：undefined</t>
  </si>
  <si>
    <t>（折后喷漆参考费+A）**元</t>
  </si>
  <si>
    <t>（折后喷漆费）**元</t>
  </si>
  <si>
    <t>0108010056</t>
  </si>
  <si>
    <r>
      <rPr>
        <sz val="9"/>
        <rFont val="微软雅黑"/>
        <family val="2"/>
        <charset val="134"/>
      </rPr>
      <t>请降低</t>
    </r>
    <r>
      <rPr>
        <sz val="9"/>
        <color rgb="FFFF0000"/>
        <rFont val="微软雅黑"/>
        <family val="2"/>
        <charset val="134"/>
      </rPr>
      <t>#触发项目</t>
    </r>
    <r>
      <rPr>
        <sz val="9"/>
        <rFont val="微软雅黑"/>
        <family val="2"/>
        <charset val="134"/>
      </rPr>
      <t>#喷漆费至少XXX元</t>
    </r>
  </si>
  <si>
    <t>单项喷漆费过高（超过参考价-普通管控）</t>
  </si>
  <si>
    <r>
      <rPr>
        <sz val="9"/>
        <rFont val="微软雅黑"/>
        <family val="2"/>
        <charset val="134"/>
      </rPr>
      <t>【触发条件】：
A＜(录入的折后喷漆费-</t>
    </r>
    <r>
      <rPr>
        <sz val="9"/>
        <color rgb="FF00B050"/>
        <rFont val="微软雅黑"/>
        <family val="2"/>
        <charset val="134"/>
      </rPr>
      <t>折后</t>
    </r>
    <r>
      <rPr>
        <sz val="9"/>
        <rFont val="微软雅黑"/>
        <family val="2"/>
        <charset val="134"/>
      </rPr>
      <t xml:space="preserve">参考喷漆费)≤B
【备注】：
</t>
    </r>
    <r>
      <rPr>
        <sz val="9"/>
        <color rgb="FF00B050"/>
        <rFont val="微软雅黑"/>
        <family val="2"/>
        <charset val="134"/>
      </rPr>
      <t>1、折后参考喷漆费取值说明详见definition；</t>
    </r>
    <r>
      <rPr>
        <strike/>
        <sz val="9"/>
        <color rgb="FF00B050"/>
        <rFont val="微软雅黑"/>
        <family val="2"/>
        <charset val="134"/>
      </rPr>
      <t>参考工时费由应用计算后传给组件：
1.1、应用端获取逻辑：对应工时价格类型下，相同定损机构/修理厂机构以及车系code范围内的关联工时参考费；
1.2、参考工时费根据项目要求，应用端加乘工时折扣、多面喷漆折扣后传给组件，如参考的喷漆费*工时折扣*多面喷漆折扣；
1.3、参考工时费是否优先使用本地参考工时费，无本地参考工时费时是否追溯使用系统参考工时费，均根据项目要求由应用端传给组件；</t>
    </r>
    <r>
      <rPr>
        <sz val="9"/>
        <rFont val="微软雅黑"/>
        <family val="2"/>
        <charset val="134"/>
      </rPr>
      <t xml:space="preserve">
2、自定义项目不参与校验；
3、针对于喷漆费，若项目中区分了喷漆类型，则与相同喷漆类型对应的参考价进行比较；(应用判断)
4、厂牌code为C，不触发规则；
</t>
    </r>
    <r>
      <rPr>
        <sz val="9"/>
        <color rgb="FF0070C0"/>
        <rFont val="微软雅黑"/>
        <family val="2"/>
        <charset val="134"/>
      </rPr>
      <t>5、规则名称中的xxx为录入的单项的喷漆费-喷漆参考费；</t>
    </r>
  </si>
  <si>
    <t>【触发条件】
A＜(录入的折后喷漆费-折后参考喷漆费)≤B
【备注】：
1、折后参考喷漆费取值说明详见definition；
2、自定义项目不参与校验；
3、针对于喷漆费，若项目中区分了喷漆类型，则与相同喷漆类型对应的参考价进行比较；(应用判断)
4、厂牌code为C，不触发规则；
5、规则名称中的xxx为录入的单项的喷漆费-喷漆参考费；</t>
  </si>
  <si>
    <t>A/B：折后喷漆费与参考喷漆费差额上下限
C：剔除厂牌code</t>
  </si>
  <si>
    <t>A/B：必填，金额类
C：非必填，文本类-多项</t>
  </si>
  <si>
    <t>A/B：1/500
C：undefined</t>
  </si>
  <si>
    <t>【V2.4】
参考价始终取4s店价格，管控的松一点，因为价格取太保的话，他们自己维护的价格有时候也不是很准，带漆价格不同的价格方案下可能存在较大的差异，这条是红线管控，所以伟栋觉得和4s店价格比较更加合理一点</t>
  </si>
  <si>
    <t>0105010040</t>
  </si>
  <si>
    <r>
      <rPr>
        <sz val="9"/>
        <rFont val="微软雅黑"/>
        <family val="2"/>
        <charset val="134"/>
      </rPr>
      <t>请降低</t>
    </r>
    <r>
      <rPr>
        <sz val="9"/>
        <color rgb="FFFF0000"/>
        <rFont val="微软雅黑"/>
        <family val="2"/>
        <charset val="134"/>
      </rPr>
      <t>#触发项目#</t>
    </r>
    <r>
      <rPr>
        <sz val="9"/>
        <rFont val="微软雅黑"/>
        <family val="2"/>
        <charset val="134"/>
      </rPr>
      <t>的不合理费用</t>
    </r>
  </si>
  <si>
    <r>
      <rPr>
        <sz val="9"/>
        <rFont val="微软雅黑"/>
        <family val="2"/>
        <charset val="134"/>
      </rPr>
      <t>【触发条件】：
1、操作类型为维修、喷漆；
2、配件本身带漆（带漆属性为是）；
3、添加了喷漆费用且折后喷漆费＞0，损失项目的费用&gt;</t>
    </r>
    <r>
      <rPr>
        <sz val="9"/>
        <color rgb="FF00B050"/>
        <rFont val="微软雅黑"/>
        <family val="2"/>
        <charset val="134"/>
      </rPr>
      <t>折后4S店参考价</t>
    </r>
    <r>
      <rPr>
        <strike/>
        <sz val="9"/>
        <color rgb="FF00B050"/>
        <rFont val="微软雅黑"/>
        <family val="2"/>
        <charset val="134"/>
      </rPr>
      <t>配件参考价</t>
    </r>
    <r>
      <rPr>
        <sz val="9"/>
        <rFont val="微软雅黑"/>
        <family val="2"/>
        <charset val="134"/>
      </rPr>
      <t>，满足以下情况则触发规则：
3.1 操作类型为维修时，</t>
    </r>
    <r>
      <rPr>
        <sz val="9"/>
        <color rgb="FF0070C0"/>
        <rFont val="微软雅黑"/>
        <family val="2"/>
        <charset val="134"/>
      </rPr>
      <t>A＜</t>
    </r>
    <r>
      <rPr>
        <sz val="9"/>
        <rFont val="微软雅黑"/>
        <family val="2"/>
        <charset val="134"/>
      </rPr>
      <t>（折后维修费+折后喷漆费）-</t>
    </r>
    <r>
      <rPr>
        <sz val="9"/>
        <color rgb="FF00B050"/>
        <rFont val="微软雅黑"/>
        <family val="2"/>
        <charset val="134"/>
      </rPr>
      <t>折后4S店参考价</t>
    </r>
    <r>
      <rPr>
        <strike/>
        <sz val="9"/>
        <color rgb="FF00B050"/>
        <rFont val="微软雅黑"/>
        <family val="2"/>
        <charset val="134"/>
      </rPr>
      <t>配件参考价</t>
    </r>
    <r>
      <rPr>
        <sz val="9"/>
        <color rgb="FF0070C0"/>
        <rFont val="微软雅黑"/>
        <family val="2"/>
        <charset val="134"/>
      </rPr>
      <t>≤B</t>
    </r>
    <r>
      <rPr>
        <sz val="9"/>
        <rFont val="微软雅黑"/>
        <family val="2"/>
        <charset val="134"/>
      </rPr>
      <t>；
3.2 操作类型为喷漆时，</t>
    </r>
    <r>
      <rPr>
        <sz val="9"/>
        <color rgb="FF0070C0"/>
        <rFont val="微软雅黑"/>
        <family val="2"/>
        <charset val="134"/>
      </rPr>
      <t>C＜</t>
    </r>
    <r>
      <rPr>
        <sz val="9"/>
        <rFont val="微软雅黑"/>
        <family val="2"/>
        <charset val="134"/>
      </rPr>
      <t>折后喷漆费-</t>
    </r>
    <r>
      <rPr>
        <sz val="9"/>
        <color rgb="FF00B050"/>
        <rFont val="微软雅黑"/>
        <family val="2"/>
        <charset val="134"/>
      </rPr>
      <t>折后4S店参考价</t>
    </r>
    <r>
      <rPr>
        <strike/>
        <sz val="9"/>
        <color rgb="FF00B050"/>
        <rFont val="微软雅黑"/>
        <family val="2"/>
        <charset val="134"/>
      </rPr>
      <t>配件参考价</t>
    </r>
    <r>
      <rPr>
        <sz val="9"/>
        <color rgb="FF0070C0"/>
        <rFont val="微软雅黑"/>
        <family val="2"/>
        <charset val="134"/>
      </rPr>
      <t>≤D</t>
    </r>
    <r>
      <rPr>
        <sz val="9"/>
        <rFont val="微软雅黑"/>
        <family val="2"/>
        <charset val="134"/>
      </rPr>
      <t>；
【备注】：
1、</t>
    </r>
    <r>
      <rPr>
        <sz val="9"/>
        <color rgb="FF00B050"/>
        <rFont val="微软雅黑"/>
        <family val="2"/>
        <charset val="134"/>
      </rPr>
      <t>折后4S店参考价取值逻辑详见definition，取值</t>
    </r>
    <r>
      <rPr>
        <strike/>
        <sz val="9"/>
        <color rgb="FF00B050"/>
        <rFont val="微软雅黑"/>
        <family val="2"/>
        <charset val="134"/>
      </rPr>
      <t>配件的参考价</t>
    </r>
    <r>
      <rPr>
        <sz val="9"/>
        <rFont val="微软雅黑"/>
        <family val="2"/>
        <charset val="134"/>
      </rPr>
      <t>为0或空时不校验；
2、</t>
    </r>
    <r>
      <rPr>
        <strike/>
        <sz val="9"/>
        <color rgb="FF0070C0"/>
        <rFont val="微软雅黑"/>
        <family val="2"/>
        <charset val="134"/>
      </rPr>
      <t>配件参考价由应用端获取传值给组件；（太保项目取单项价格方案为4S店的参考价）配件参考件始终取4S店参考价；</t>
    </r>
    <r>
      <rPr>
        <sz val="9"/>
        <rFont val="微软雅黑"/>
        <family val="2"/>
        <charset val="134"/>
      </rPr>
      <t xml:space="preserve">
3、自定义是否参与校验</t>
    </r>
    <r>
      <rPr>
        <strike/>
        <sz val="9"/>
        <color rgb="FF0070C0"/>
        <rFont val="微软雅黑"/>
        <family val="2"/>
        <charset val="134"/>
      </rPr>
      <t>B</t>
    </r>
    <r>
      <rPr>
        <sz val="9"/>
        <color rgb="FF0070C0"/>
        <rFont val="微软雅黑"/>
        <family val="2"/>
        <charset val="134"/>
      </rPr>
      <t>E</t>
    </r>
    <r>
      <rPr>
        <sz val="9"/>
        <rFont val="微软雅黑"/>
        <family val="2"/>
        <charset val="134"/>
      </rPr>
      <t>（枚举值为：不校验/校验的匹配场景，具体逻辑详见definition）</t>
    </r>
  </si>
  <si>
    <t>A/B：维修金额差额上下限
C/D：喷漆金额差额上下限
E：自定义是否校验（非阶梯）</t>
  </si>
  <si>
    <t>A/B：必填，单项文本框
C/D：必填，单项文本框
E：必填，单选框</t>
  </si>
  <si>
    <t>A/B：0-999999
C/D：0-999999
E：Y</t>
  </si>
  <si>
    <t>维修：维修费
喷漆：喷漆费</t>
  </si>
  <si>
    <t>价格-喷漆费-多面喷漆</t>
  </si>
  <si>
    <t>不适用添加喷漆项目自动计算折扣的项目，比如太保、APD产品</t>
  </si>
  <si>
    <t>请核实喷漆工时金额是否存在下调空间：#触发项目#</t>
  </si>
  <si>
    <r>
      <rPr>
        <sz val="9"/>
        <rFont val="微软雅黑"/>
        <family val="2"/>
        <charset val="134"/>
      </rPr>
      <t xml:space="preserve">【触发条件】：
1、操作类型为A，同时存在喷漆工时，即折后喷漆费＞0；
2、操作类型属于A的喷漆项目都参与校验；
3、符合条件2的喷漆项目在多面喷漆折扣范围内的喷漆项目数≥2个，则触发规则（逻辑需限定同时存在参与多面喷漆折后的两个或两个以上的多个损失项目）；
【注】：
1、自定义是否参与校验B（枚举值包括：不校验/校验的匹配场景，具体逻辑详见definition）；
2、当规则配置为红线时，且多个损失项目对应不同的降级维度，则按照低管控力度触发规则，例如触发项目中对应的属性同时存在降级和不降级的两种维度，则按照降级处理；
</t>
    </r>
    <r>
      <rPr>
        <sz val="9"/>
        <color rgb="FF0070C0"/>
        <rFont val="微软雅黑"/>
        <family val="2"/>
        <charset val="134"/>
      </rPr>
      <t>3、触发条件中涉及“喷漆项目数”的统计逻辑详见definition；</t>
    </r>
  </si>
  <si>
    <t>多面喷漆</t>
  </si>
  <si>
    <t>以下字段剔除有效为true的项目：
折后喷漆费</t>
  </si>
  <si>
    <t>多幅油漆未打折</t>
  </si>
  <si>
    <r>
      <rPr>
        <sz val="9"/>
        <rFont val="微软雅黑"/>
        <family val="2"/>
        <charset val="134"/>
      </rPr>
      <t>【触发条件】
1、定损方式为修复定损且非一次性协议定损；
2、定损单中存在参与多面喷漆折扣的</t>
    </r>
    <r>
      <rPr>
        <strike/>
        <sz val="9"/>
        <color rgb="FF0070C0"/>
        <rFont val="微软雅黑"/>
        <family val="2"/>
        <charset val="134"/>
      </rPr>
      <t>损失项目</t>
    </r>
    <r>
      <rPr>
        <sz val="9"/>
        <color rgb="FF0070C0"/>
        <rFont val="微软雅黑"/>
        <family val="2"/>
        <charset val="134"/>
      </rPr>
      <t>喷漆项目</t>
    </r>
    <r>
      <rPr>
        <sz val="9"/>
        <rFont val="微软雅黑"/>
        <family val="2"/>
        <charset val="134"/>
      </rPr>
      <t>（不限操作类型），且</t>
    </r>
    <r>
      <rPr>
        <strike/>
        <sz val="9"/>
        <color rgb="FF0070C0"/>
        <rFont val="微软雅黑"/>
        <family val="2"/>
        <charset val="134"/>
      </rPr>
      <t>损失项目数</t>
    </r>
    <r>
      <rPr>
        <sz val="9"/>
        <color rgb="FF0070C0"/>
        <rFont val="微软雅黑"/>
        <family val="2"/>
        <charset val="134"/>
      </rPr>
      <t>喷漆项目数</t>
    </r>
    <r>
      <rPr>
        <sz val="9"/>
        <rFont val="微软雅黑"/>
        <family val="2"/>
        <charset val="134"/>
      </rPr>
      <t>在A-B之间（左开右闭）</t>
    </r>
    <r>
      <rPr>
        <strike/>
        <sz val="9"/>
        <color rgb="FF0070C0"/>
        <rFont val="微软雅黑"/>
        <family val="2"/>
        <charset val="134"/>
      </rPr>
      <t>（太平：基础数据工时数据中addDiscountFlag，T_CLAIM_PART表中字段PAINT_OVERLAY_FLAG），</t>
    </r>
    <r>
      <rPr>
        <sz val="9"/>
        <rFont val="微软雅黑"/>
        <family val="2"/>
        <charset val="134"/>
      </rPr>
      <t>损失项目数的统计无需考虑下述条件3，触发规则的损失项目需满足条件3；
3、参与多面喷漆折扣的损失项目对应的折后喷漆费＞</t>
    </r>
    <r>
      <rPr>
        <strike/>
        <sz val="9"/>
        <color rgb="FF00B050"/>
        <rFont val="微软雅黑"/>
        <family val="2"/>
        <charset val="134"/>
      </rPr>
      <t>折后</t>
    </r>
    <r>
      <rPr>
        <sz val="9"/>
        <rFont val="微软雅黑"/>
        <family val="2"/>
        <charset val="134"/>
      </rPr>
      <t>喷漆参考费*C%
例如：当前存在多面喷漆折扣的损失项目有三个，a、b、c，其中仅a、b满足条件3，则仅a、b触发规则；
【备注】
1、当修理厂为合作4S店时不触发规则（修理厂为4S店，且为合作关系）
2、喷漆参考费</t>
    </r>
    <r>
      <rPr>
        <strike/>
        <sz val="9"/>
        <color rgb="FF00B050"/>
        <rFont val="微软雅黑"/>
        <family val="2"/>
        <charset val="134"/>
      </rPr>
      <t>按照对应的喷漆类型获取对应的参考值，例如全喷/半喷/补喷，</t>
    </r>
    <r>
      <rPr>
        <sz val="9"/>
        <color rgb="FF00B050"/>
        <rFont val="微软雅黑"/>
        <family val="2"/>
        <charset val="134"/>
      </rPr>
      <t>取值说明详见definition；</t>
    </r>
    <r>
      <rPr>
        <sz val="9"/>
        <rFont val="微软雅黑"/>
        <family val="2"/>
        <charset val="134"/>
      </rPr>
      <t xml:space="preserve">若喷漆参考费为零或为空时不触发规则；
3、自定义是否参与校验D（枚举值包括：不校验/校验的匹配场景，具体逻辑详见definition）；
</t>
    </r>
    <r>
      <rPr>
        <sz val="9"/>
        <color rgb="FF0070C0"/>
        <rFont val="微软雅黑"/>
        <family val="2"/>
        <charset val="134"/>
      </rPr>
      <t>4、当规则配置为红线时，且多个损失项目对应不同的降级维度，则按照低管控力度触发规则，例如触发项目中对应的属性同时存在降级和不降级的两种维度，则按照降级处理；
5、触发条件中涉及“喷漆项目数”的统计逻辑详见definition；</t>
    </r>
  </si>
  <si>
    <t>【触发条件】
1、定损方式为修复定损且非一次性协议定损；
2、定损单中存在参与多面喷漆折扣的损失项目（不限操作类型），且损失项目数在A-B之间（左开右闭）（太平：基础数据工时数据中addDiscountFlag，T_CLAIM_PART表中字段PAINT_OVERLAY_FLAG），损失项目数的统计无需考虑下述条件3，触发规则的损失项目需满足条件3；
3、参与多面喷漆折扣的损失项目对应的折后喷漆费＞参考喷漆费*C%
例如：当前存在多面喷漆折扣的损失项目有三个，a、b、c，其中仅a、b满足条件3，则仅a、b触发规则；
【备注】
1、当修理厂为合作4S店时不触发规则（修理厂为4S店，且为合作关系）
2、参考喷漆费取值说明详见definition；若参考折后喷漆费为零或为空时不触发规则；
3、自定义是否参与校验D（枚举值包括：不校验/校验的匹配场景，具体逻辑详见definition）；</t>
  </si>
  <si>
    <t>A/B：项目数上下限
C：百分比
D：自定义是否校验（非阶梯）</t>
  </si>
  <si>
    <t>A/B：必填，单项文本框
C：必填，单项文本框
D：必填，单选框</t>
  </si>
  <si>
    <t>A/B：2-5
C：95%
D：Y</t>
  </si>
  <si>
    <t>0105010011</t>
  </si>
  <si>
    <t>价格-拆装费-配件费</t>
  </si>
  <si>
    <t>太保当前取值逻辑与组件definition描述相同
添加的是换件项目，则直接取本身的参考价格，添加的是工时项目，并不确定如果是换件的话要添哪个配件，因为添工时项目时只要是这个配件就添上了，不会对配件的精准要求那么高，所以这时按照definition取最低价格</t>
  </si>
  <si>
    <r>
      <rPr>
        <sz val="9"/>
        <rFont val="微软雅黑"/>
        <family val="2"/>
        <charset val="134"/>
      </rPr>
      <t>请降低</t>
    </r>
    <r>
      <rPr>
        <sz val="9"/>
        <color rgb="FFFF0000"/>
        <rFont val="微软雅黑"/>
        <family val="2"/>
        <charset val="134"/>
      </rPr>
      <t>#触发项目#</t>
    </r>
    <r>
      <rPr>
        <sz val="9"/>
        <rFont val="微软雅黑"/>
        <family val="2"/>
        <charset val="134"/>
      </rPr>
      <t>拆装费</t>
    </r>
  </si>
  <si>
    <t>【触发条件】
1、当操作类型为A；
2、配件的折后拆装费/折后配件参考价&gt;B；
【备注】：
1、折后配件参考价取值逻辑详见definition（若存在单项配件渠道，则取单项渠道对应的参考价），若取值为空或为零，则不触发规则；
2、若配件参考价＜C时则不触发规则；
3、自定义是否参与校验D（枚举值包括：不校验/校验的匹配场景，具体逻辑详见definition）；
4、标准件是否参与校验E，若参与校验需标准件对应到实例配件获取参考价格最低价；
5、拆装参考费＞0时不触发规则；</t>
  </si>
  <si>
    <t>（参考配件金额）：**元</t>
  </si>
  <si>
    <t>（损失项目的拆装金额）：**元</t>
  </si>
  <si>
    <t>需剔除flag为1的项目：
折后拆装费</t>
  </si>
  <si>
    <t>价格-拆装费-参考费</t>
  </si>
  <si>
    <r>
      <rPr>
        <sz val="9"/>
        <rFont val="微软雅黑"/>
        <family val="2"/>
        <charset val="134"/>
      </rPr>
      <t>请降低</t>
    </r>
    <r>
      <rPr>
        <sz val="9"/>
        <color rgb="FFFF0000"/>
        <rFont val="微软雅黑"/>
        <family val="2"/>
        <charset val="134"/>
      </rPr>
      <t>#触发项目#</t>
    </r>
    <r>
      <rPr>
        <sz val="9"/>
        <rFont val="微软雅黑"/>
        <family val="2"/>
        <charset val="134"/>
      </rPr>
      <t>拆装费至少XXX元</t>
    </r>
  </si>
  <si>
    <t>单项拆装费过高（高于参考维修费-红线管控）</t>
  </si>
  <si>
    <r>
      <rPr>
        <sz val="9"/>
        <rFont val="微软雅黑"/>
        <family val="2"/>
        <charset val="134"/>
      </rPr>
      <t>【触发条件】：
(录入的折后拆装费-</t>
    </r>
    <r>
      <rPr>
        <strike/>
        <sz val="9"/>
        <color rgb="FF00B050"/>
        <rFont val="微软雅黑"/>
        <family val="2"/>
        <charset val="134"/>
      </rPr>
      <t>参考拆装费</t>
    </r>
    <r>
      <rPr>
        <sz val="9"/>
        <color rgb="FF00B050"/>
        <rFont val="微软雅黑"/>
        <family val="2"/>
        <charset val="134"/>
      </rPr>
      <t>折后拆装参考费</t>
    </r>
    <r>
      <rPr>
        <sz val="9"/>
        <rFont val="微软雅黑"/>
        <family val="2"/>
        <charset val="134"/>
      </rPr>
      <t>)＞A
1.换件：折后拆装费与</t>
    </r>
    <r>
      <rPr>
        <strike/>
        <sz val="9"/>
        <color rgb="FF00B050"/>
        <rFont val="微软雅黑"/>
        <family val="2"/>
        <charset val="134"/>
      </rPr>
      <t>参考换件工时费</t>
    </r>
    <r>
      <rPr>
        <sz val="9"/>
        <color rgb="FF00B050"/>
        <rFont val="微软雅黑"/>
        <family val="2"/>
        <charset val="134"/>
      </rPr>
      <t>折后换件工时参考费</t>
    </r>
    <r>
      <rPr>
        <sz val="9"/>
        <rFont val="微软雅黑"/>
        <family val="2"/>
        <charset val="134"/>
      </rPr>
      <t>进行比较
2.拆装：折后拆装费与</t>
    </r>
    <r>
      <rPr>
        <strike/>
        <sz val="9"/>
        <color rgb="FF00B050"/>
        <rFont val="微软雅黑"/>
        <family val="2"/>
        <charset val="134"/>
      </rPr>
      <t>参考拆装费</t>
    </r>
    <r>
      <rPr>
        <sz val="9"/>
        <color rgb="FF00B050"/>
        <rFont val="微软雅黑"/>
        <family val="2"/>
        <charset val="134"/>
      </rPr>
      <t>折后拆装参考费</t>
    </r>
    <r>
      <rPr>
        <sz val="9"/>
        <rFont val="微软雅黑"/>
        <family val="2"/>
        <charset val="134"/>
      </rPr>
      <t xml:space="preserve">进行比较
【备注】：
</t>
    </r>
    <r>
      <rPr>
        <sz val="9"/>
        <color rgb="FF00B050"/>
        <rFont val="微软雅黑"/>
        <family val="2"/>
        <charset val="134"/>
      </rPr>
      <t>1、折后拆装参考费取值说明详见definition；</t>
    </r>
    <r>
      <rPr>
        <strike/>
        <sz val="9"/>
        <color rgb="FF00B050"/>
        <rFont val="微软雅黑"/>
        <family val="2"/>
        <charset val="134"/>
      </rPr>
      <t>参考工时费由应用计算后传给组件：
1.1、应用端获取逻辑：对应工时价格类型下，相同定损机构/修理厂机构以及车系code范围内的关联工时参考费；
1.2、参考工时费根据项目要求，应用端加乘工时折扣后传给组件，如参考的换件工时费*工时折扣、拆装费*工时折扣；
1.3、参考工时费是否优先使用本地参考工时费，无本地参考工时费时是否追溯使用系统参考工时费，均根据项目要求由应用端传给组件；</t>
    </r>
    <r>
      <rPr>
        <sz val="9"/>
        <rFont val="微软雅黑"/>
        <family val="2"/>
        <charset val="134"/>
      </rPr>
      <t xml:space="preserve">
2、自定义项目不参与校验；
3、厂牌code为B，不触发规则；
4、规则名称中的xxx（录入的单项的拆装费-拆装参考费）；
</t>
    </r>
    <r>
      <rPr>
        <sz val="9"/>
        <color rgb="FF0070C0"/>
        <rFont val="微软雅黑"/>
        <family val="2"/>
        <charset val="134"/>
      </rPr>
      <t>5、外修项目是否参与校验C；</t>
    </r>
  </si>
  <si>
    <t>折后换件工时参考费/折后拆装参考费</t>
  </si>
  <si>
    <t>【V2.3】
实际值标准值需按照</t>
  </si>
  <si>
    <t>单项拆装费过高（高于参考价-普通管控）</t>
  </si>
  <si>
    <r>
      <rPr>
        <sz val="9"/>
        <rFont val="微软雅黑"/>
        <family val="2"/>
        <charset val="134"/>
      </rPr>
      <t>【触发条件】：
A＜(录入的折后拆装费-</t>
    </r>
    <r>
      <rPr>
        <strike/>
        <sz val="9"/>
        <color rgb="FF00B050"/>
        <rFont val="微软雅黑"/>
        <family val="2"/>
        <charset val="134"/>
      </rPr>
      <t>参考拆装费</t>
    </r>
    <r>
      <rPr>
        <sz val="9"/>
        <color rgb="FF00B050"/>
        <rFont val="微软雅黑"/>
        <family val="2"/>
        <charset val="134"/>
      </rPr>
      <t>折后拆装参考费</t>
    </r>
    <r>
      <rPr>
        <sz val="9"/>
        <rFont val="微软雅黑"/>
        <family val="2"/>
        <charset val="134"/>
      </rPr>
      <t>)≤B
1.换件：折后拆装费与</t>
    </r>
    <r>
      <rPr>
        <strike/>
        <sz val="9"/>
        <color rgb="FF00B050"/>
        <rFont val="微软雅黑"/>
        <family val="2"/>
        <charset val="134"/>
      </rPr>
      <t>参考换件工时费</t>
    </r>
    <r>
      <rPr>
        <sz val="9"/>
        <color rgb="FF00B050"/>
        <rFont val="微软雅黑"/>
        <family val="2"/>
        <charset val="134"/>
      </rPr>
      <t>折后换件工时参考费</t>
    </r>
    <r>
      <rPr>
        <sz val="9"/>
        <rFont val="微软雅黑"/>
        <family val="2"/>
        <charset val="134"/>
      </rPr>
      <t>进行比较
2.拆装、喷漆、维修：折后拆装费与</t>
    </r>
    <r>
      <rPr>
        <strike/>
        <sz val="9"/>
        <color rgb="FF00B050"/>
        <rFont val="微软雅黑"/>
        <family val="2"/>
        <charset val="134"/>
      </rPr>
      <t>参考拆装费</t>
    </r>
    <r>
      <rPr>
        <sz val="9"/>
        <rFont val="微软雅黑"/>
        <family val="2"/>
        <charset val="134"/>
      </rPr>
      <t xml:space="preserve">折后拆装参考费进行比较
【备注】：
</t>
    </r>
    <r>
      <rPr>
        <sz val="9"/>
        <color rgb="FF00B050"/>
        <rFont val="微软雅黑"/>
        <family val="2"/>
        <charset val="134"/>
      </rPr>
      <t>1、折后参考拆装费取值说明详见definition；</t>
    </r>
    <r>
      <rPr>
        <strike/>
        <sz val="9"/>
        <color rgb="FF00B050"/>
        <rFont val="微软雅黑"/>
        <family val="2"/>
        <charset val="134"/>
      </rPr>
      <t>参考工时费由应用计算后传给组件：
1.1、应用端获取逻辑：对应工时价格类型下，相同定损机构/修理厂机构以及车系code范围内的关联工时参考费；
1.2、参考工时费根据项目要求，应用端加乘工时折扣后传给组件，如参考的换件工时费*工时折扣、拆装费*工时折扣；
1.3、参考工时费是否优先使用本地参考工时费，无本地参考工时费时是否追溯使用系统参考工时费，均根据项目要求由应用端传给组件；</t>
    </r>
    <r>
      <rPr>
        <sz val="9"/>
        <rFont val="微软雅黑"/>
        <family val="2"/>
        <charset val="134"/>
      </rPr>
      <t xml:space="preserve">
2、自定义项目不参与校验；
3、厂牌code为C，不触发规则；
4、规则名称中的XXX：录入的单项的拆装费-拆装参考费；
</t>
    </r>
    <r>
      <rPr>
        <sz val="9"/>
        <color rgb="FF0070C0"/>
        <rFont val="微软雅黑"/>
        <family val="2"/>
        <charset val="134"/>
      </rPr>
      <t>5、外修项目是否参与校验D；</t>
    </r>
  </si>
  <si>
    <t>【触发条件】
A＜(录入的折后拆装费-折后拆装参考费)≤B
1、换件：折后拆装费与折后换件工时参考费进行比较
2、拆装、喷漆、维修：折后拆装费与折后拆装参考费进行比较
【备注】：
1、折后参考拆装费取值说明详见definition；
2、自定义项目不参与校验；
3、厂牌code为C，不触发规则；
4、规则名称中的XXX：录入的单项的拆装费-拆装参考费；</t>
  </si>
  <si>
    <t>A/B：折后拆装费与参考拆装费差额上下限
C：剔除厂牌code
D：外修是否校验</t>
  </si>
  <si>
    <t>A/B：必填，金额类
C：非必填，文本类-多项
D：必填，指示器类</t>
  </si>
  <si>
    <t>A/B：1/500
C：undefined
D：否</t>
  </si>
  <si>
    <t>（操作类型为换件则为参考换件工时费+A；操作类型为非换件则为参考拆装费+A）**元</t>
  </si>
  <si>
    <t>（折后拆装费）**元</t>
  </si>
  <si>
    <t>价格-外修费</t>
  </si>
  <si>
    <r>
      <rPr>
        <sz val="9"/>
        <color rgb="FFFF0000"/>
        <rFont val="微软雅黑"/>
        <family val="2"/>
        <charset val="134"/>
      </rPr>
      <t>#触发项目#</t>
    </r>
    <r>
      <rPr>
        <sz val="9"/>
        <rFont val="微软雅黑"/>
        <family val="2"/>
        <charset val="134"/>
      </rPr>
      <t>外修费过高</t>
    </r>
  </si>
  <si>
    <t>外修维修费用过高（高于参考价对应比例-红线管控）</t>
  </si>
  <si>
    <r>
      <rPr>
        <sz val="9"/>
        <rFont val="微软雅黑"/>
        <family val="2"/>
        <charset val="134"/>
      </rPr>
      <t>【触发条件】：
定损单添加了外修项目，且外修金额</t>
    </r>
    <r>
      <rPr>
        <sz val="9"/>
        <color rgb="FF00B050"/>
        <rFont val="微软雅黑"/>
        <family val="2"/>
        <charset val="134"/>
      </rPr>
      <t>（单项外修单价）</t>
    </r>
    <r>
      <rPr>
        <sz val="9"/>
        <rFont val="微软雅黑"/>
        <family val="2"/>
        <charset val="134"/>
      </rPr>
      <t>/该配件B渠道的</t>
    </r>
    <r>
      <rPr>
        <sz val="9"/>
        <color rgb="FF00B050"/>
        <rFont val="微软雅黑"/>
        <family val="2"/>
        <charset val="134"/>
      </rPr>
      <t>折后配件</t>
    </r>
    <r>
      <rPr>
        <sz val="9"/>
        <rFont val="微软雅黑"/>
        <family val="2"/>
        <charset val="134"/>
      </rPr>
      <t xml:space="preserve">参考价＞A%
【备注】：
1.自定义外修项目不触发；
2.折后配件参考价取值逻辑详见definition；
3.配件参考价为0或空时不触发规则；
4.当B参数未配置则默认取该配件自身渠道的参考价；
5.外修金额为外修修理厂的维修费；
</t>
    </r>
    <r>
      <rPr>
        <sz val="9"/>
        <color rgb="FF00B050"/>
        <rFont val="微软雅黑"/>
        <family val="2"/>
        <charset val="134"/>
      </rPr>
      <t>6.</t>
    </r>
    <r>
      <rPr>
        <strike/>
        <sz val="9"/>
        <color rgb="FF00B050"/>
        <rFont val="微软雅黑"/>
        <family val="2"/>
        <charset val="134"/>
      </rPr>
      <t>项目在使用该规则时，需注意，若项目上的外修金额拆分了维修单价和用量时，需将维修单价填充到组件的“外修修理厂的维修费”字段中；</t>
    </r>
    <r>
      <rPr>
        <sz val="9"/>
        <color rgb="FF00B050"/>
        <rFont val="微软雅黑"/>
        <family val="2"/>
        <charset val="134"/>
      </rPr>
      <t>若项目上外修金额没有拆分维修单价和用量时，需将折后维修费填充到组件的“单项外修单价”字段中；</t>
    </r>
  </si>
  <si>
    <t>A：最低参考价格占比
B：单项配件渠道</t>
  </si>
  <si>
    <t>A：必填，比例类
B：非必填，文本类-单项</t>
  </si>
  <si>
    <t>A：100%
B：undefined</t>
  </si>
  <si>
    <t>外修项目名称</t>
  </si>
  <si>
    <t>（A-B）**%-**%</t>
  </si>
  <si>
    <t>（实际占比）**%</t>
  </si>
  <si>
    <t>外修维修费用过高（高于参考价对应比例-普通管控）</t>
  </si>
  <si>
    <r>
      <rPr>
        <sz val="9"/>
        <rFont val="微软雅黑"/>
        <family val="2"/>
        <charset val="134"/>
      </rPr>
      <t>【触发条件】：
定损单添加了外修项目，且A%＜外修金额</t>
    </r>
    <r>
      <rPr>
        <sz val="9"/>
        <color rgb="FF00B050"/>
        <rFont val="微软雅黑"/>
        <family val="2"/>
        <charset val="134"/>
      </rPr>
      <t>（单项外修单价）</t>
    </r>
    <r>
      <rPr>
        <sz val="9"/>
        <rFont val="微软雅黑"/>
        <family val="2"/>
        <charset val="134"/>
      </rPr>
      <t>/该配件对应的</t>
    </r>
    <r>
      <rPr>
        <sz val="9"/>
        <color rgb="FF00B050"/>
        <rFont val="微软雅黑"/>
        <family val="2"/>
        <charset val="134"/>
      </rPr>
      <t>折后配件</t>
    </r>
    <r>
      <rPr>
        <sz val="9"/>
        <rFont val="微软雅黑"/>
        <family val="2"/>
        <charset val="134"/>
      </rPr>
      <t xml:space="preserve">参考价≤B%
【备注】：
1.自定义外修项目不触发；
2.折后配件参考价取值逻辑详见definition；
3.配件参考价为0或空时不触发规则；
4.外修金额为外修修理厂的维修费；
</t>
    </r>
    <r>
      <rPr>
        <sz val="9"/>
        <color rgb="FF00B050"/>
        <rFont val="微软雅黑"/>
        <family val="2"/>
        <charset val="134"/>
      </rPr>
      <t>5.</t>
    </r>
    <r>
      <rPr>
        <strike/>
        <sz val="9"/>
        <color rgb="FF00B050"/>
        <rFont val="微软雅黑"/>
        <family val="2"/>
        <charset val="134"/>
      </rPr>
      <t>项目在使用该规则时，需注意，若项目上的外修金额拆分了维修单价和用量时，需将维修单价填充到组件的“外修修理厂的维修费”字段中；</t>
    </r>
    <r>
      <rPr>
        <sz val="9"/>
        <color rgb="FF00B050"/>
        <rFont val="微软雅黑"/>
        <family val="2"/>
        <charset val="134"/>
      </rPr>
      <t>若项目上外修金额没有拆分维修单价和用量时，需将折后维修费填充到组件的“单项外修单价”字段中；</t>
    </r>
  </si>
  <si>
    <t>【触发条件】
定损单添加了外修项目，且A%＜外修单价/该配件对应的折后配件参考价≤B%
【备注】
1、自定义项目不触发；
2.折后配件参考价取值逻辑详见definition；
3.折后配件参考价为0或空时不触发规则；</t>
  </si>
  <si>
    <t>A：最低参考价格占比
B：最高参考价占比</t>
  </si>
  <si>
    <t>A：必填，比例类
B：必填，比例类</t>
  </si>
  <si>
    <t>外修费过高，请核实费用合理性</t>
  </si>
  <si>
    <r>
      <rPr>
        <sz val="9"/>
        <rFont val="微软雅黑"/>
        <family val="2"/>
        <charset val="134"/>
      </rPr>
      <t>【触发条件】
1、损失类型为修复定损且非一次性协议定损；
2、添加了外修项目，且外修金额＞A（本厂折后维修费+外修厂折后维修费）；
3、外修金额/整单价格方案对应的</t>
    </r>
    <r>
      <rPr>
        <sz val="9"/>
        <color rgb="FF00B050"/>
        <rFont val="微软雅黑"/>
        <family val="2"/>
        <charset val="134"/>
      </rPr>
      <t>折后配件最低参考价</t>
    </r>
    <r>
      <rPr>
        <strike/>
        <sz val="9"/>
        <color rgb="FF00B050"/>
        <rFont val="微软雅黑"/>
        <family val="2"/>
        <charset val="134"/>
      </rPr>
      <t>配件最低折后参考价</t>
    </r>
    <r>
      <rPr>
        <sz val="9"/>
        <rFont val="微软雅黑"/>
        <family val="2"/>
        <charset val="134"/>
      </rPr>
      <t xml:space="preserve">＞B
【备注】
</t>
    </r>
    <r>
      <rPr>
        <sz val="9"/>
        <color rgb="FF00B050"/>
        <rFont val="微软雅黑"/>
        <family val="2"/>
        <charset val="134"/>
      </rPr>
      <t>1、</t>
    </r>
    <r>
      <rPr>
        <strike/>
        <sz val="9"/>
        <color rgb="FF00B050"/>
        <rFont val="微软雅黑"/>
        <family val="2"/>
        <charset val="134"/>
      </rPr>
      <t>最低折后参考价=最低参考价*（1+管理费），其中配件参考价是加成配件折扣率或是加成定损系数，根据定损单实际情况判断。参考拆装费是否加成叠加折扣率，也要根据定损单实际情况判断。(应用逻辑)</t>
    </r>
    <r>
      <rPr>
        <sz val="9"/>
        <color rgb="FF00B050"/>
        <rFont val="微软雅黑"/>
        <family val="2"/>
        <charset val="134"/>
      </rPr>
      <t>折后配件最低参考价取值逻辑详见definition；</t>
    </r>
    <r>
      <rPr>
        <sz val="9"/>
        <rFont val="微软雅黑"/>
        <family val="2"/>
        <charset val="134"/>
      </rPr>
      <t xml:space="preserve">
2、最低折后参考价为零或为空时不触发规则，
3、自定义是否参与校验C（枚举值包括：不校验/校验的匹配场景，具体逻辑详见definition）；
</t>
    </r>
    <r>
      <rPr>
        <sz val="9"/>
        <color rgb="FF00B050"/>
        <rFont val="微软雅黑"/>
        <family val="2"/>
        <charset val="134"/>
      </rPr>
      <t>4、应用对于外修项目的折后维修费传值为：（本厂+外厂）折后维修费；</t>
    </r>
  </si>
  <si>
    <t>【触发条件】
1、损失类型为修复定损且非一次性协议定损；
2、添加了外修项目，且折后维修费＞A
3、折后维修费/整单价格方案对应的折后配件最低参考价＞B
【备注】
1、折后配件最低参考价取值逻辑详见definition；
2、最低折后参考价为零或为空时不触发规则，
3、自定义是否参与校验C（枚举值包括：不校验/校验的匹配场景，具体逻辑详见definition）；</t>
  </si>
  <si>
    <t>A：金额下限
B：金额占比
C：自定义是否校验</t>
  </si>
  <si>
    <t>A：必填，单项文本框
B：必填，单项文本框
C：必填，单选框</t>
  </si>
  <si>
    <t>A：500
B：50%
C：Y</t>
  </si>
  <si>
    <t>（B）：**%</t>
  </si>
  <si>
    <t>折后配件最低参考价</t>
  </si>
  <si>
    <t>20201028
配置表中的按照机构获取参考费的逻辑进行统一</t>
  </si>
  <si>
    <t>外修维修费用过高（高于参考价或4S店参考价对应比例）</t>
  </si>
  <si>
    <r>
      <rPr>
        <sz val="9"/>
        <rFont val="微软雅黑"/>
        <family val="2"/>
        <charset val="134"/>
      </rPr>
      <t>【触发条件】：
满足下述场景E时，则触发规则：
场景一、若外修项目存在于配置表中：则判断外修项目的外修金额是否超过参考价格，即外修费/参考价＞A%（100%）；
场景二、若外修项目存在于配置表中：则判断外修项目的外修金额是否超过参考价格，即外修费/参考价＞A%（100%）,若外修项目不存在与配置表中，则判断外修项目的外修金额/该项目对应CCC配件的</t>
    </r>
    <r>
      <rPr>
        <sz val="9"/>
        <color rgb="FF00B050"/>
        <rFont val="微软雅黑"/>
        <family val="2"/>
        <charset val="134"/>
      </rPr>
      <t>最高的折后</t>
    </r>
    <r>
      <rPr>
        <sz val="9"/>
        <rFont val="微软雅黑"/>
        <family val="2"/>
        <charset val="134"/>
      </rPr>
      <t>4S店参考价</t>
    </r>
    <r>
      <rPr>
        <strike/>
        <sz val="9"/>
        <color rgb="FF00B050"/>
        <rFont val="微软雅黑"/>
        <family val="2"/>
        <charset val="134"/>
      </rPr>
      <t>中的配件最高折后单价</t>
    </r>
    <r>
      <rPr>
        <sz val="9"/>
        <rFont val="微软雅黑"/>
        <family val="2"/>
        <charset val="134"/>
      </rPr>
      <t>＞B%（100%），且</t>
    </r>
    <r>
      <rPr>
        <sz val="9"/>
        <color rgb="FF00B050"/>
        <rFont val="微软雅黑"/>
        <family val="2"/>
        <charset val="134"/>
      </rPr>
      <t>最高的折后4S店参考价</t>
    </r>
    <r>
      <rPr>
        <strike/>
        <sz val="9"/>
        <color rgb="FF00B050"/>
        <rFont val="微软雅黑"/>
        <family val="2"/>
        <charset val="134"/>
      </rPr>
      <t>最高折后参考价</t>
    </r>
    <r>
      <rPr>
        <sz val="9"/>
        <rFont val="微软雅黑"/>
        <family val="2"/>
        <charset val="134"/>
      </rPr>
      <t>*B%＞C；
【备注】：
1.外修金额=外修维修费+外修拆装费（外修修理厂中的维修费和拆装费）；
2.参考价格=同机构同车系同标准件ID对应的维修参考价；（定损单机构与配置表中的机构匹配获取对应维修费，若在配置表中未匹配到对应的机构则无需考虑无对应机构追溯机构为空的维修费；未配置机构则视为全国一套，无需按照机构判断；厂牌字段不参与逻辑，仅为记录字段）
3.自定义是否参与校验D（枚举值包括：不校验/校验的匹配场景，具体逻辑详见definition）； 
4.</t>
    </r>
    <r>
      <rPr>
        <sz val="9"/>
        <color rgb="FF00B050"/>
        <rFont val="微软雅黑"/>
        <family val="2"/>
        <charset val="134"/>
      </rPr>
      <t>折后4S店参考价取值逻辑详见definition，</t>
    </r>
    <r>
      <rPr>
        <strike/>
        <sz val="9"/>
        <color rgb="FF00B050"/>
        <rFont val="微软雅黑"/>
        <family val="2"/>
        <charset val="134"/>
      </rPr>
      <t>配件最高单价=</t>
    </r>
    <r>
      <rPr>
        <sz val="9"/>
        <rFont val="微软雅黑"/>
        <family val="2"/>
        <charset val="134"/>
      </rPr>
      <t>添加配件的标准件对应的所有实例配件（包括当前实例配件）中，价格最高的4S参考价进行取值；
5.基础数据中配件的CCC参考最高单价为0或者空时不触发
（外修参考价格配置表：T_MD_OUTER_REPAIR_REF_PRICE）</t>
    </r>
  </si>
  <si>
    <t>【触发条件】
满足下述场景E时，则触发规则：
场景一、若外修项目存在于配置表中：则判断外修项目的单项外修费是否超过参考价格，即单项外修费/外修参考价＞A%（100%）；
场景二、若外修项目存在于配置表中：则判断外修项目的单项外修费是否超过参考价格，即单项外修费/外修参考价＞A%（100%）,若外修项目不存在与配置表中，则判断单项外修费/该项目对应CCC配件的最高的折后4S店参考价＞B%（100%），且最高的折后4S店参考价*B%＞C；
【备注】
1、单项外修费，详见definition
2.参考价格=同机构同车系同标准件ID对应的维修参考价；（定损单机构与配置表中的机构匹配获取对应维修费，若在配置表中未匹配到对应的机构则无需考虑无对应机构追溯机构为空的维修费；未配置机构则视为全国一套，无需按照机构判断；厂牌字段不参与逻辑，仅为记录字段）
3.自定义是否参与校验D（枚举值包括：不校验/校验的匹配场景，具体逻辑详见definition）；
4.折后4S店参考价取值逻辑详见definition，添加配件的标准件对应的所有实例配件（包括当前实例配件）中，价格最高的4S参考价进行取值；
5.基础数据中配件的CCC参考最高单价为0或者空时不触发
（外修参考价格配置表：T_MD_OUTER_REPAIR_REF_PRICE）</t>
  </si>
  <si>
    <t>A：必填，单项文本框
B：必填，单项文本框
C：必填，单项文本框
D：必填，单选下拉框
E：必填，单选下拉框</t>
  </si>
  <si>
    <t>A：100%
B：60%
C：0
D：Y
E：场景二</t>
  </si>
  <si>
    <t>以下字段剔除有效为true的项目：
外修维修费、外修拆装费</t>
  </si>
  <si>
    <t>1/2
2/3
2/1</t>
  </si>
  <si>
    <t>1.外修中标标记：换件和维修时若之前发起外修且中标则传值给组件为是。2.外修中标价：配件和维修时若之前发起过外修则将外修中标价传值在外修单价中，若项目不想校验金额则传值为空即可。3.与外修项目匹配时需款型一致。若项目只想在点选的外修中标范围内匹配，由应用查询时控制。4.若同一个外修项目存在于多个外修订单中，项目需考虑是不是用最后一个订单项目价格，还是用最高最低的，均有项目决定。</t>
  </si>
  <si>
    <r>
      <rPr>
        <sz val="9"/>
        <rFont val="微软雅黑"/>
        <family val="2"/>
        <charset val="134"/>
      </rPr>
      <t>#触发项目#</t>
    </r>
    <r>
      <rPr>
        <sz val="9"/>
        <color rgb="FF000000"/>
        <rFont val="微软雅黑"/>
        <family val="2"/>
        <charset val="134"/>
      </rPr>
      <t>可外修，但未按外修处理，建议核实风险</t>
    </r>
  </si>
  <si>
    <t>外修中标的项目改为换件或维修操作</t>
  </si>
  <si>
    <t>【触发条件】
1、定损单添加操作类型为A的项目，且具有外修中标标记（应用传值）；
2、不同操作类型判断价格：
2.1、换件：配件折后单价＞外修中标价
2.2、维修：（非外修）
a).钣金件：折后维修费＞外修中标价
b).非钣金件：折后维修费+折后喷漆费＞外修中标价
3、自定义是否参与校验：B
【备注】
1、外修中标标记：由应用端传值（业务含义：发起外修成功并有外修厂给出报价）；说明：太平只在点选的外修中标范围内匹配，由应用查询时控制。
2、外修中标价：由应用端传值，参考definition。若外修中标价为空则不校验金额的触发条件2。说明：太平不想管控价格，应用传值为空即可。
3、维修用到是否钣金件属性（panel_flag）。
4、与外修项目匹配，参考definition中同一损失项目判断逻辑。
5、自定义参与校验时，参考definition中自定义匹配逻辑。
6、外修转维修时用到钣金属性才涉及到该属性降级，转换件时不会根据钣金属性降级。
7、操作类型从业务角度只配“换件，维修”（组件功能上不控制），但配置成其他操作类型应用则无法获取到外修中标标记。</t>
  </si>
  <si>
    <t>A：操作类型
B：自定义是否参与校验</t>
  </si>
  <si>
    <t>A：必填，复选框
B：必填，单项文本框</t>
  </si>
  <si>
    <t>A：换件，维修
B：Y</t>
  </si>
  <si>
    <t>钣金件</t>
  </si>
  <si>
    <t>0108010043</t>
  </si>
  <si>
    <t>价格-工时费-设定值</t>
  </si>
  <si>
    <t>20201029
与现有工时费规则合并后配置表维度比较多，校验追溯逻辑场景复杂，且配置表后续CSM在使用时不易配置，所以独立新增一条规则，后续如果项目两条都使用的话通过组合规则形式配置
20201026
合并到单项工时费的规则中0108010008
1.运维流程，如何更新工时参考价---国寿业务提供后dba执行脚本
2.喷漆参考价的其他规则是否有在使用
人保：用ccc的参考工时费不适用他们当地的工时费上限要求，所以天津业务单独加了喷漆费上限管控</t>
  </si>
  <si>
    <r>
      <rPr>
        <sz val="9"/>
        <color rgb="FFFF0000"/>
        <rFont val="微软雅黑"/>
        <family val="2"/>
        <charset val="134"/>
      </rPr>
      <t>#触发项目##费用类型#</t>
    </r>
    <r>
      <rPr>
        <sz val="9"/>
        <rFont val="微软雅黑"/>
        <family val="2"/>
        <charset val="134"/>
      </rPr>
      <t>过高</t>
    </r>
  </si>
  <si>
    <t>单项工时项费用过高（机构车系工时费管控）</t>
  </si>
  <si>
    <t>【触发条件】：
1、定损机构为A
2、修理厂编码为B
3、车系Code为C；
4、费用类型为D，满足其中之一场景则触发：
4.1.单项折后维修费＞E；
4.2.单项折后拆装费＞F；
4.3.单项折后喷漆费＞G；
【备注】：
1.自定义车型不参与校验；
2.点选和自定义工时费参与校验；
3.根据配置表优先取机构修理厂下对应车系的参考工时费，若修理厂下无对应车系，则取修理厂为空的对应车系工时费，仍未匹配到对应车系则不触发规则；若定损单中修理厂不在配置表中，则取则取修理厂为空的对应车系工时费，仍未匹配到对应车系则不触发规则；
4.若配置表中存在对应定损单中的修理厂、车系，则按照配置表中修理厂、车系配置的费用类型上限校验，无对应的费用类型上限则不触发；
例如：定损单修理厂A、车系X，添加拆装费100，在配置表中找到修理厂A车系X，但是当前仅配置了维修费上限，无拆装费上限，则该拆装费100不进行校验（注：配置表中支持修理厂做追溯，不对费用类型再做追溯，考虑到追溯维度如果有多个不易操作配置，所以后续维护配置时需注意：如果要对修理厂、车系下的哪个费用类型做校验，则需要都配置到配置表中）
4.不区分喷漆类型，喷漆和补漆均校验，不区分维修轻中重；
5.目前国寿仅校验天津喷漆费，后续会扩充机构及工时费类型；</t>
  </si>
  <si>
    <t>【触发条件】
1、定损机构为A
2、修理厂编码为B
3、车系Code为C；
4、费用类型为D，满足其中之一场景则触发：
4.1、单项折后维修费＞E；
4.2、单项折后拆装费＞F；
4.3、单项折后喷漆费＞G；
【备注】：
1、自定义车型不参与校验；
2、点选和自定义工时费参与校验；
3、根据配置表优先取机构修理厂下对应车系的参考工时费，若修理厂下无对应车系，则取修理厂为空的对应车系工时费，仍未匹配到对应车系则不触发规则；若定损单中修理厂不在配置表中，则取则取修理厂为空的对应车系工时费，仍未匹配到对应车系则不触发规则；
4、若配置表中存在对应定损单中的修理厂、车系，则按照配置表中修理厂、车系配置的费用类型上限校验，无对应的费用类型上限则不触发；
例如：定损单修理厂A、车系X，添加拆装费100，在配置表中找到修理厂A车系X，但是当前仅配置了维修费上限，无拆装费上限，则该拆装费100不进行校验（注：配置表中支持修理厂做追溯，不对费用类型再做追溯，考虑到追溯维度如果有多个不易操作配置，所以后续维护配置时需注意：如果要对修理厂、车系下的哪个费用类型做校验，则需要都配置到配置表中）
4、不区分喷漆类型，喷漆和补漆均校验，不区分维修轻中重；
5、目前国寿仅校验天津喷漆费，后续会扩充机构及工时费类型；</t>
  </si>
  <si>
    <t>A：定损机构
B：修理厂编码
C：车型Code
D：费用类型
E：折后维修费下限
F：折后拆装费下限
G：折后喷漆费下限</t>
  </si>
  <si>
    <t>参数均通过后台配置表的形式获取</t>
  </si>
  <si>
    <t>（损失项目对应的参考工时费，例如维修项目中的维修费和拆装费超标，页面展示为）：维修参考工时费：**元、拆装参考工时费：**元</t>
  </si>
  <si>
    <t>（损失项目对应的实际工时费，例如维修项目中的维修费和拆装费超标，页面展示为）：维修工时费：**元、拆装工时费：**元</t>
  </si>
  <si>
    <t>以下字段剔除有效为true的项目：
单项折后维修费；单项折后拆装费；单项折后喷漆费；</t>
  </si>
  <si>
    <t>价格-配件工时费-高于历史最低价</t>
  </si>
  <si>
    <t>20201109与测试确认，当前审核报告展示的是维修费，拆装费之类的，没有折后维修费这样展示，但是展示的金额是折后的，所以统一显示，去掉折后字样</t>
  </si>
  <si>
    <r>
      <rPr>
        <sz val="9"/>
        <color rgb="FFFF0000"/>
        <rFont val="微软雅黑"/>
        <family val="2"/>
        <charset val="134"/>
      </rPr>
      <t>#触发项目##费用类型#</t>
    </r>
    <r>
      <rPr>
        <sz val="9"/>
        <rFont val="微软雅黑"/>
        <family val="2"/>
        <charset val="134"/>
      </rPr>
      <t>高于历史出险案件中的赔付金额</t>
    </r>
  </si>
  <si>
    <t>单项配件费高于历史最低赔付金额</t>
  </si>
  <si>
    <t>（历史赔付的最低**费*C%）**费：**元
若涉及多个，则顿号隔开，例如：维修费：**元、拆装参费：**元</t>
  </si>
  <si>
    <t>（本次损失项目折后**费）**费：**元
若涉及到多个，则顿号隔开，例如：维修费：**元、拆装参费：**元</t>
  </si>
  <si>
    <t>以下字段剔除有效为true的项目：
配件折后单价；折后维修费；折后喷漆费；折后拆装费</t>
  </si>
  <si>
    <t>0108010042</t>
  </si>
  <si>
    <t>价格-配件工时费-高于历史均价</t>
  </si>
  <si>
    <r>
      <rPr>
        <sz val="9"/>
        <color rgb="FFFF0000"/>
        <rFont val="微软雅黑"/>
        <family val="2"/>
        <charset val="134"/>
      </rPr>
      <t>#触发项目##费用类型#</t>
    </r>
    <r>
      <rPr>
        <sz val="9"/>
        <rFont val="微软雅黑"/>
        <family val="2"/>
        <charset val="134"/>
      </rPr>
      <t>高于历史出险案件中该厂的赔付均值</t>
    </r>
  </si>
  <si>
    <t>单项配件费高于历史均值，请核实配件来源及品质/协商下调</t>
  </si>
  <si>
    <t>【触发条件】
1、时间周期A范围之内（天数：出险日期追溯*天）；
2、车辆为同一款型；
3、同一修理厂（通过code判断）；
4、同一实例配件（通过配件编码+名称同时精确判断）；
5、满足下述费用类型B时，则触发规则：
5.1、配件费：本次配件折后单价＞历史赔付均值*C%；
5.2、维修费：本次折后维修费＞历史赔付均值*C%；
5.3、喷漆费：本次折后喷漆费＞历史赔付均值*C%；
5.4、拆装费：本次折后拆装费＞历史赔付均值*C%；
【备注】：
1、标的和三者车均参与校验
2、与追溯时间内所有历史赔付中同一损失项目的均值比较，只要大于均值*C%就击中规则；
3、历史赔付金额为同修理厂同机构同款型同实例配件对应场景下的赔付均值；
4、配件项目历史均值：历史赔付中同一换件项目的总配件折后单价/总赔付案件数量；
5、工时项目历史均值：历史赔付中同一工时项目同一费用类型的总费用金额/总赔付案件数量；
6、配件项目不区分同一配件的价格类型；
7、总赔付案件数量：同一项目对应的所有案件（定核损结束）数量；同一事故下有一次或多次二次赔付（全部定核损结束），则合并做为一个案件做统计；
8、工时项目不区分工时价格类型，其中针对于维修费和喷漆费，若项目中区分了维修程度（轻中重）和喷漆类型（全喷/半喷），则获取对应程度和类型的历史均值，若无对应的历史均值则不触发规则；
9、仅针对于实例件触发规则，自定义和标准件不参与校验；
10、当损失项目（转换前名称、转换后名称、转后标准件ID其一）为D/E时，则不触发规则；
11、、同一损失项目的历史赔付金额合并判断，具体逻辑详见definition；</t>
  </si>
  <si>
    <t>A：时间天数
B：费用类型
C：百分比
D：配件名称（非阶梯）
E：标准件ID（非阶梯）</t>
  </si>
  <si>
    <t>A：必填，单项文本框
B：非必填，复选下拉框
C：必填，单项文本框
D：非必填，多项文本框
E：非必填，多项文本框</t>
  </si>
  <si>
    <t>A：90
B：undefined
C：100%
D/E：undefined</t>
  </si>
  <si>
    <t>（历史赔付的均值**费*C%）**费：**元
若涉及多个，则顿号隔开，例如：维修费：**元、拆装参费：**元</t>
  </si>
  <si>
    <t>（本次损失项目折后**费）**费：**元
若涉及多个，则顿号隔开，例如：维修费：**元、拆装参费：**元</t>
  </si>
  <si>
    <t>以下字段剔除有效为true的项目：
配件折后单价；折后维修费；折后拆装费；折后喷漆费</t>
  </si>
  <si>
    <t>价格-工时费-参考价</t>
  </si>
  <si>
    <r>
      <rPr>
        <sz val="9"/>
        <color rgb="FFFF0000"/>
        <rFont val="微软雅黑"/>
        <family val="2"/>
        <charset val="134"/>
      </rPr>
      <t>#触发项目##费用类型#</t>
    </r>
    <r>
      <rPr>
        <sz val="9"/>
        <rFont val="微软雅黑"/>
        <family val="2"/>
        <charset val="134"/>
      </rPr>
      <t>合理性待核实</t>
    </r>
  </si>
  <si>
    <t>工时费类型超过本地化工时参考价（基础数据）</t>
  </si>
  <si>
    <r>
      <rPr>
        <sz val="9"/>
        <rFont val="微软雅黑"/>
        <family val="2"/>
        <charset val="134"/>
      </rPr>
      <t>【触发条件】：
根据工时费类型进行比较，(实际工时类型的对应工时费-参考工时费)/参考工时费在特定范围A-B内（实际工时类型的对应工时费&gt;C)；
1.换件：折后拆装费与</t>
    </r>
    <r>
      <rPr>
        <sz val="9"/>
        <color rgb="FF00B050"/>
        <rFont val="微软雅黑"/>
        <family val="2"/>
        <charset val="134"/>
      </rPr>
      <t>折后</t>
    </r>
    <r>
      <rPr>
        <sz val="9"/>
        <rFont val="微软雅黑"/>
        <family val="2"/>
        <charset val="134"/>
      </rPr>
      <t>换件参考工时费进行比较
2.拆装：折后拆装费与</t>
    </r>
    <r>
      <rPr>
        <sz val="9"/>
        <color rgb="FF00B050"/>
        <rFont val="微软雅黑"/>
        <family val="2"/>
        <charset val="134"/>
      </rPr>
      <t>折后</t>
    </r>
    <r>
      <rPr>
        <sz val="9"/>
        <rFont val="微软雅黑"/>
        <family val="2"/>
        <charset val="134"/>
      </rPr>
      <t>拆装参考费进行比较
3.喷漆：折后喷漆费与</t>
    </r>
    <r>
      <rPr>
        <sz val="9"/>
        <color rgb="FF00B050"/>
        <rFont val="微软雅黑"/>
        <family val="2"/>
        <charset val="134"/>
      </rPr>
      <t>折后</t>
    </r>
    <r>
      <rPr>
        <sz val="9"/>
        <rFont val="微软雅黑"/>
        <family val="2"/>
        <charset val="134"/>
      </rPr>
      <t>喷漆参考费进行比较
4.维修：折后维修费与</t>
    </r>
    <r>
      <rPr>
        <sz val="9"/>
        <color rgb="FF00B050"/>
        <rFont val="微软雅黑"/>
        <family val="2"/>
        <charset val="134"/>
      </rPr>
      <t>折后</t>
    </r>
    <r>
      <rPr>
        <sz val="9"/>
        <rFont val="微软雅黑"/>
        <family val="2"/>
        <charset val="134"/>
      </rPr>
      <t xml:space="preserve">维修参考费进行比较
【备注】：
</t>
    </r>
    <r>
      <rPr>
        <sz val="9"/>
        <color rgb="FF00B050"/>
        <rFont val="微软雅黑"/>
        <family val="2"/>
        <charset val="134"/>
      </rPr>
      <t>1、折后参考换件工时费/拆装费/喷漆费/维修费取值说明详见definition；</t>
    </r>
    <r>
      <rPr>
        <strike/>
        <sz val="9"/>
        <color rgb="FF00B050"/>
        <rFont val="微软雅黑"/>
        <family val="2"/>
        <charset val="134"/>
      </rPr>
      <t>参考工时费由应用计算后传给组件：
1.1、应用端获取逻辑：对应工时价格类型下，相同定损机构/修理厂机构以及车系code范围内的关联工时参考费；
1.2、参考工时费根据项目要求，应用端加乘工时折扣、多面喷漆折扣后传给组件，如参考的换件工时费*工时折扣、拆装费*工时折扣、维修费*工时折扣、喷漆费*工时折扣*多面喷漆折扣；
1.3、参考工时费是否优先使用本地参考工时费，无本地参考工时费时是否追溯使用系统参考工时费，均根据项目要求由应用端传给组件；</t>
    </r>
    <r>
      <rPr>
        <sz val="9"/>
        <rFont val="微软雅黑"/>
        <family val="2"/>
        <charset val="134"/>
      </rPr>
      <t xml:space="preserve">
2、外修项目的维修费是否参与校验为D（是/否)；
3、自定义项目不参与校验；
</t>
    </r>
    <r>
      <rPr>
        <strike/>
        <sz val="9"/>
        <color rgb="FF00B050"/>
        <rFont val="微软雅黑"/>
        <family val="2"/>
        <charset val="134"/>
      </rPr>
      <t>4、针对于维修费和喷漆费，若项目中区分了维修程度和喷漆类型，则与相同维修程度或喷漆类型对应的参考价进行比较；(应用判断)</t>
    </r>
    <r>
      <rPr>
        <sz val="9"/>
        <rFont val="微软雅黑"/>
        <family val="2"/>
        <charset val="134"/>
      </rPr>
      <t xml:space="preserve">
5、厂牌code为E且工时费类型为F，不触发规则；（使用该剔除条件时，E和F需同时配置，同时满足）</t>
    </r>
  </si>
  <si>
    <t>A/B：百分比上下限
C：工时费限制
D：外修是否校验
E：剔除厂牌code
F：剔除工时费类型</t>
  </si>
  <si>
    <t>A：必填，单项文本框
B：必填，单项文本框
C：必填，单项文本框
D：必填，单选下拉框
E：非必填，多项文本框
F：非必填，复选下拉框</t>
  </si>
  <si>
    <t>A/B/C/分值：
0%-10%,100,5
10%-20%,100,10
20%-30%,100,20
&gt;30%,100,30
D：否
E：CN005一汽奥迪,DE001进口奥迪（仅配山东,其他分公司配置为undefined）
F：喷漆（仅配山东,其他分公司配置为undefined）</t>
  </si>
  <si>
    <t>5/10/20/30</t>
  </si>
  <si>
    <t>以下字段剔除有效为true的项目：
单项工时费（拆装、维修、喷漆）</t>
  </si>
  <si>
    <t>折后换件工时参考费/折后拆装参考费/折后喷漆参考费/折后维修参考费</t>
  </si>
  <si>
    <t>20201029
不合并国寿规则，仅调整该逻辑，增加外修项目剔除参数
20201026
国寿合并0108010043</t>
  </si>
  <si>
    <t>单项工时项费用过高（超过设定值）</t>
  </si>
  <si>
    <r>
      <rPr>
        <sz val="9"/>
        <rFont val="微软雅黑"/>
        <family val="2"/>
        <charset val="134"/>
      </rPr>
      <t xml:space="preserve">【触发条件】：
</t>
    </r>
    <r>
      <rPr>
        <strike/>
        <sz val="9"/>
        <color rgb="FF0070C0"/>
        <rFont val="微软雅黑"/>
        <family val="2"/>
        <charset val="134"/>
      </rPr>
      <t>1、车身类型为A；</t>
    </r>
    <r>
      <rPr>
        <sz val="9"/>
        <rFont val="微软雅黑"/>
        <family val="2"/>
        <charset val="134"/>
      </rPr>
      <t xml:space="preserve">
2、B＜新车购置价≤C；
3、整单配件渠道为D；
4、定损单险别为E或出险原因为F时；
4、工时项目是否为点选G（自定义工时、点选）
5、满足下面条件之一则触发规则：
5.1.单项折后维修费＞H；
5.2.单项折后拆装费 &gt;I；
5.3.单项折后喷漆费&gt;J
【备注】：
1、损失项目</t>
    </r>
    <r>
      <rPr>
        <sz val="9"/>
        <color rgb="FF0070C0"/>
        <rFont val="微软雅黑"/>
        <family val="2"/>
        <charset val="134"/>
      </rPr>
      <t>（转换前名称、转换后名称、转后标准件ID其一）</t>
    </r>
    <r>
      <rPr>
        <sz val="9"/>
        <rFont val="微软雅黑"/>
        <family val="2"/>
        <charset val="134"/>
      </rPr>
      <t>为K/L则不击中规则，其中K/L包括点选和自定义项目，其中自定义项目的匹配范围为M（枚举值包括：不校验/校验的匹配场景，具体逻辑详见definition）；
2、外修项目的维修费是否参与校验为O（是/否)；
3、配置为黄线规则时的触发场景：
3.1.本环节首次正常触发黄线规则；
3.2.非首次触发时，本环节同一项目的首次触发的费用金额-本次触发的费用金额&gt;N，则降级；
3.3.特殊说明：当同一工时项目的多个工时费用类型都触发规则，其中一项费用满足降级条件则该规则黄线将为普通；例如同一工时项目的维修费、喷漆费都触发规则，则其中一项如喷漆费符合降级条件，但维修费不符合降级条件，则该规则仍降级；
3.4.同一项目的判断同definition；</t>
    </r>
  </si>
  <si>
    <t>【触发条件】
2、B＜新车购置价≤C；
3、整单配件渠道为D；
4、定损单险别为E或出险原因为F时；
4、工时项目是否为点选G（自定义工时、点选）
5、满足下面条件之一则触发规则：
5.1、单项折后维修费＞H；
5.2.单项折后拆装费&gt;I；
5.3.单项折后喷漆费&gt;J
【备注】
1、损失项目（转换前名称、转换后名称、转后标准件ID其一）为K/L则不击中规则，其中K/L包括点选和自定义项目，其中自定义项目的匹配范围为M（枚举值包括：不校验/校验的匹配场景，具体逻辑详见definition）；
2、外修项目是否参与校验为O（是/否)；
3、配置为黄线规则时的触发场景：
3.1、本环节首次正常触发黄线规则；
3.2.非首次触发时，本环节同一项目的首次触发的费用金额-本次触发的费用金额&gt;N，则降级；
3.3.特殊说明：当同一工时项目的多个工时费用类型都触发规则，其中一项费用满足降级条件则该规则黄线将为普通；例如同一工时项目的维修费、喷漆费都触发规则，则其中一项如喷漆费符合降级条件，但维修费不符合降级条件，则该规则仍降级；
3.4.同一项目的判断同definition；</t>
  </si>
  <si>
    <t>B/C：厂方指导价格/新车购置价上下限
D：整单配件渠道
E：险别code
F：出险原因code
G：工时项目类型
H：金额下限
I：金额下限
J：金额下限
K：配件名称
L：标准件ID
M：自定义是否校验（非阶梯式）
N：核减金额
O：外修是否校验
注：参数E/F/K/L可配undefined，可配多个</t>
  </si>
  <si>
    <t>B/C：必填，单项文本框
D：必填，单选下拉框多项文本框
E：非必填，多项文本框
F：非必填，多项文本框
G：必填，单选下拉框
H：必填，单项文本框
I：必填，单项文本框
J：必填，单项文本框
K：非必填，多项文本框
L：非必填，多项文本框
M：必填，单选下拉框
N：必填(配置为黄线时)，单项文本框
O：必填，单选下拉框</t>
  </si>
  <si>
    <t>D：4S/非4S
E/F：undefined
G：点选
B/C/H/I/J：
0-5W,800,800,800
5W-10W,1200,1200,1200
10W-20W,1500,1500,1500
20W-50W,2500,2500,2500
&gt;50W,6000,6000,6000
K/L：undefined
M：Y
N：0
O：Y</t>
  </si>
  <si>
    <t>0108010029</t>
  </si>
  <si>
    <t>价格-总配件费</t>
  </si>
  <si>
    <t>配件金额占比过高</t>
  </si>
  <si>
    <t>配件金额与定损金额的占比多高</t>
  </si>
  <si>
    <t>【触发条件】：
1、定损方式为修复定损且非一次性协议定损
2、A＜定损金额（不含施救费）≤B；
3、定型车辆对应的厂牌为C；
4、定型车辆对应的车系为D；
5、E＜配件总金额（扣残扣折旧）/定损金额（不含施救费）≤F
【备注】：
1、当定损单中换件项目数＜G时，不触发规则；
2、定损单险别为H或出险原因为I时不触发规则；</t>
  </si>
  <si>
    <t>【触发条件】
1、定损方式为修复定损且非一次性协议定损
2、A＜定损金额（不含施救费）≤B；
3、定型车辆对应的厂牌为C；
4、定型车辆对应的车系为D；
5、E＜配件总金额（扣残扣折旧）/定损金额（不含施救费）≤F
【备注】：
1、当定损单中换件项目数＜G时，不触发规则；
2、定损单险别为H或出险原因为I时不触发规则；</t>
  </si>
  <si>
    <t>A/B：定损金额上下限
C：厂牌code
D：车系code
E/F：百分比上下限
G：换件项目数（非阶梯式）
H：险别code（非阶梯式）
I：出险原因code（非阶梯式）
注：参数CDHI均可配多个，可配undefined</t>
  </si>
  <si>
    <t>A/B：必填，单项文本框
C：非必填，多项文本框
D：非必填，多项文本框
E/F：必填，单项文本框
G：必填，单项文本框
H：非必填，多项文本框
I：非必填，多项文本框</t>
  </si>
  <si>
    <t>A/B：0-999999999
C：undefined
D：undefined
E/F：59%-100%
G：5
H：单玻险对应code
I：玻璃单独破碎对应code</t>
  </si>
  <si>
    <t>（E-F）：**%-**%</t>
  </si>
  <si>
    <t>（实际配件金额占比）：*%</t>
  </si>
  <si>
    <t>需剔除flag为true的项目：
换件项目数</t>
  </si>
  <si>
    <t>0108010049</t>
  </si>
  <si>
    <t>定损单损失项目价格超过参考价</t>
  </si>
  <si>
    <t>定损单损失项目价格超过参考价（按比例计算）</t>
  </si>
  <si>
    <r>
      <rPr>
        <sz val="9"/>
        <rFont val="微软雅黑"/>
        <family val="2"/>
        <charset val="134"/>
      </rPr>
      <t xml:space="preserve">【触发条件】
</t>
    </r>
    <r>
      <rPr>
        <strike/>
        <sz val="9"/>
        <color rgb="FF0070C0"/>
        <rFont val="微软雅黑"/>
        <family val="2"/>
        <charset val="134"/>
      </rPr>
      <t>定损单满足以下任一场景A均触发规则
场景1：</t>
    </r>
    <r>
      <rPr>
        <sz val="9"/>
        <rFont val="微软雅黑"/>
        <family val="2"/>
        <charset val="134"/>
      </rPr>
      <t>B%&lt;[定损单所有损失项目（折后单价＋折后维修费＋折后拆装费＋折后喷漆费）-对应的</t>
    </r>
    <r>
      <rPr>
        <sz val="9"/>
        <color rgb="FF00B050"/>
        <rFont val="微软雅黑"/>
        <family val="2"/>
        <charset val="134"/>
      </rPr>
      <t>折后参考费</t>
    </r>
    <r>
      <rPr>
        <sz val="9"/>
        <rFont val="微软雅黑"/>
        <family val="2"/>
        <charset val="134"/>
      </rPr>
      <t>之和]/对应的</t>
    </r>
    <r>
      <rPr>
        <sz val="9"/>
        <color rgb="FF00B050"/>
        <rFont val="微软雅黑"/>
        <family val="2"/>
        <charset val="134"/>
      </rPr>
      <t>折后参考费</t>
    </r>
    <r>
      <rPr>
        <sz val="9"/>
        <rFont val="微软雅黑"/>
        <family val="2"/>
        <charset val="134"/>
      </rPr>
      <t xml:space="preserve">之和≤C%
</t>
    </r>
    <r>
      <rPr>
        <strike/>
        <sz val="9"/>
        <color rgb="FF0070C0"/>
        <rFont val="微软雅黑"/>
        <family val="2"/>
        <charset val="134"/>
      </rPr>
      <t>场景2：定损单所有损失项目（折后单价＋折后维修费＋折后拆装费＋折后喷漆费）-（对应的参考价格之和）&gt;D</t>
    </r>
    <r>
      <rPr>
        <sz val="9"/>
        <rFont val="微软雅黑"/>
        <family val="2"/>
        <charset val="134"/>
      </rPr>
      <t xml:space="preserve">
注：
1.外修项目不参与校验；
2.自定义是否参与校验E（枚举值包括：不校验/校验的匹配场景，具体逻辑详见definition）；
3.损失项目中有部分费用类型无对应的参考价，剔除无参考价的费用类型；
4.</t>
    </r>
    <r>
      <rPr>
        <sz val="9"/>
        <color rgb="FF00B050"/>
        <rFont val="微软雅黑"/>
        <family val="2"/>
        <charset val="134"/>
      </rPr>
      <t>折后参考费取值说明详见definition；</t>
    </r>
    <r>
      <rPr>
        <strike/>
        <sz val="9"/>
        <color rgb="FF00B050"/>
        <rFont val="微软雅黑"/>
        <family val="2"/>
        <charset val="134"/>
      </rPr>
      <t>参考价格为折后参考价格，若项目区分了维修程度（轻中重）和喷漆类型（全喷/半喷），则获取对应程度和类型的参考价；注：喷漆参考费是否加成多面喷漆折扣由实际项目要求决定，应用端将计算后的折后喷漆参考费传值给组件即可；（如太平项目在计算折后喷漆参考费时不考虑多面喷漆折扣）</t>
    </r>
    <r>
      <rPr>
        <sz val="9"/>
        <rFont val="微软雅黑"/>
        <family val="2"/>
        <charset val="134"/>
      </rPr>
      <t xml:space="preserve">
</t>
    </r>
    <r>
      <rPr>
        <strike/>
        <sz val="9"/>
        <color rgb="FF0070C0"/>
        <rFont val="微软雅黑"/>
        <family val="2"/>
        <charset val="134"/>
      </rPr>
      <t>5.当场景一、二都配置时，优先校验场景一，若已满足场景一，则无需校验场景二；</t>
    </r>
  </si>
  <si>
    <t>【触发条件】
B%&lt;[定损单所有损失项目（折后单价＋折后维修费＋折后拆装费＋折后喷漆费）-对应的折后参考费之和]/对应的折后参考费之和≤C%
注：
1、外修项目不参与校验；
2、自定义是否参与校验E（枚举值包括：不校验/校验的匹配场景，具体逻辑详见definition）；
3、损失项目中有部分费用类型无对应的参考价，剔除无参考价的费用类型；
4、折后参考拆装费/喷漆费/维修费取值说明详见definition；</t>
  </si>
  <si>
    <t>B/C：百分比上下限
E：自定义是否校验</t>
  </si>
  <si>
    <t>B：必填，比例类
C：必填，比例类
E：必填，指示器类</t>
  </si>
  <si>
    <t>B：99999%
C：99999%
E：Y</t>
  </si>
  <si>
    <t>（B-C）：**%-**%</t>
  </si>
  <si>
    <t>实际比例</t>
  </si>
  <si>
    <t>折后配件参考价/折后换件工时参考费/折后拆装参考费/折后喷漆参考费/折后维修参考费</t>
  </si>
  <si>
    <t>0108010076</t>
  </si>
  <si>
    <t>定损单损失项目价格超过参考价（按绝对值计算）</t>
  </si>
  <si>
    <r>
      <rPr>
        <sz val="9"/>
        <rFont val="微软雅黑"/>
        <family val="2"/>
        <charset val="134"/>
      </rPr>
      <t>【触发条件】
定损单所有损失项目（折后单价＋折后维修费＋折后拆装费＋折后喷漆费）-（对应的</t>
    </r>
    <r>
      <rPr>
        <sz val="9"/>
        <color rgb="FF00B050"/>
        <rFont val="微软雅黑"/>
        <family val="2"/>
        <charset val="134"/>
      </rPr>
      <t>折后</t>
    </r>
    <r>
      <rPr>
        <sz val="9"/>
        <rFont val="微软雅黑"/>
        <family val="2"/>
        <charset val="134"/>
      </rPr>
      <t>参考费之和）&gt;D
注：
1.外修项目不参与校验；
2.自定义是否参与校验E（枚举值包括：不校验/校验的匹配场景，具体逻辑详见definition）；
3.损失项目中有部分费用类型无对应的参考价，剔除无参考价的费用类型；
4.</t>
    </r>
    <r>
      <rPr>
        <sz val="9"/>
        <color rgb="FF00B050"/>
        <rFont val="微软雅黑"/>
        <family val="2"/>
        <charset val="134"/>
      </rPr>
      <t>折后参考费取值说明详见definition；</t>
    </r>
    <r>
      <rPr>
        <strike/>
        <sz val="9"/>
        <color rgb="FF00B050"/>
        <rFont val="微软雅黑"/>
        <family val="2"/>
        <charset val="134"/>
      </rPr>
      <t>参考价格为折后参考价格，若项目区分了维修程度（轻中重）和喷漆类型（全喷/半喷），则获取对应程度和类型的参考价；注：喷漆参考费是否加成多面喷漆折扣由实际项目要求决定，应用端将计算后的折后喷漆参考费传值给组件即可；（如太平项目在计算折后喷漆参考费时不考虑多面喷漆折扣）</t>
    </r>
  </si>
  <si>
    <t>【触发条件】
定损单所有损失项目（折后单价＋折后维修费＋折后拆装费＋折后喷漆费）-（对应的折后参考费之和）&gt;D
注：
1、外修项目不参与校验；
2、自定义是否参与校验E（枚举值包括：不校验/校验的匹配场景，具体逻辑详见definition）；
3、损失项目中有部分费用类型无对应的参考价，剔除无参考价的费用类型；
4、折后参考费取值说明详见definition；</t>
  </si>
  <si>
    <t>D：金额差额
E：自定义是否校验</t>
  </si>
  <si>
    <t>D：必填，金额类
E：必填，指示器类</t>
  </si>
  <si>
    <t>D：500
E：Y</t>
  </si>
  <si>
    <t>（参数D）**元</t>
  </si>
  <si>
    <t>（实际金额差值）**元</t>
  </si>
  <si>
    <t>0105010014</t>
  </si>
  <si>
    <t>价格-总喷漆费</t>
  </si>
  <si>
    <r>
      <rPr>
        <sz val="9"/>
        <rFont val="微软雅黑"/>
        <family val="2"/>
        <charset val="134"/>
      </rPr>
      <t>请核实</t>
    </r>
    <r>
      <rPr>
        <sz val="9"/>
        <color rgb="FFFF0000"/>
        <rFont val="微软雅黑"/>
        <family val="2"/>
        <charset val="134"/>
      </rPr>
      <t>#触发项目#</t>
    </r>
    <r>
      <rPr>
        <sz val="9"/>
        <rFont val="微软雅黑"/>
        <family val="2"/>
        <charset val="134"/>
      </rPr>
      <t>喷漆费用的合理性</t>
    </r>
  </si>
  <si>
    <t>【触发条件】：
1、添加了外观件的喷漆项目，即喷漆费＞0；
2、配件的折后喷漆费/min(整车喷漆工时参考费) ＞ 预警标准A
【备注】：
1、整车喷漆工时参考费取对应价格渠道下的参考价（应用判断），若参考价为空或0时，不触发规则
2、自定义是否参与校验B（枚举值包括：不校验/校验的匹配场景，具体逻辑详见definition）；</t>
  </si>
  <si>
    <t>【触发条件】
1、添加了外观件的喷漆项目，即喷漆费＞0；
2、配件的折后喷漆费/min(整车喷漆工时参考费)＞预警标准A
【备注】：
1、整车喷漆工时参考费取对应价格渠道下的参考价（应用判断），若参考价为空或0时，不触发规则
2、自定义是否参与校验B（枚举值包括：不校验/校验的匹配场景，具体逻辑详见definition）；</t>
  </si>
  <si>
    <t>A：百分比
B：自定义是否校验</t>
  </si>
  <si>
    <t>A：必填，单项文本框
B：必填，单选框</t>
  </si>
  <si>
    <t>A：100%
B：Y</t>
  </si>
  <si>
    <t>（单项喷漆费占比）：**%</t>
  </si>
  <si>
    <t>需剔除flag为1的项目：
折后喷漆费</t>
  </si>
  <si>
    <t>整车喷漆参考价</t>
  </si>
  <si>
    <t>0105010062</t>
  </si>
  <si>
    <t>0108010030</t>
  </si>
  <si>
    <t>请降低各项喷漆费至少XXX元</t>
  </si>
  <si>
    <r>
      <rPr>
        <sz val="9"/>
        <rFont val="微软雅黑"/>
        <family val="2"/>
        <charset val="134"/>
      </rPr>
      <t>【触发条件】：
1、操作类型为A
2、外观件损失项目总喷漆费/min（整车喷漆参考费</t>
    </r>
    <r>
      <rPr>
        <strike/>
        <sz val="9"/>
        <rFont val="微软雅黑"/>
        <family val="2"/>
        <charset val="134"/>
      </rPr>
      <t>*工时折扣率)</t>
    </r>
    <r>
      <rPr>
        <sz val="9"/>
        <rFont val="微软雅黑"/>
        <family val="2"/>
        <charset val="134"/>
      </rPr>
      <t xml:space="preserve"> ＞ 预警标准B
【备注】：
1、自定义匹配范围为C（枚举值包括：不校验/校验的匹配场景，具体逻辑详见definition）；
2、整车喷漆工时参考费取对应价格渠道下的参考价（应用判断），若参考价为空或0时，不触发规则
3、分子“折后喷漆费总和”：若有多面喷漆折扣也须统计
4、损失项目</t>
    </r>
    <r>
      <rPr>
        <sz val="9"/>
        <color rgb="FF0070C0"/>
        <rFont val="微软雅黑"/>
        <family val="2"/>
        <charset val="134"/>
      </rPr>
      <t>（转换前名称、转换后名称、转后标准件ID其一）</t>
    </r>
    <r>
      <rPr>
        <sz val="9"/>
        <rFont val="微软雅黑"/>
        <family val="2"/>
        <charset val="134"/>
      </rPr>
      <t xml:space="preserve">为D/E时，不作为外观件计算在分子的喷漆费总和内
5、当规则配置为红线时，且多个损失项目对应不同的降级维度，则按照低管控力度触发规则，例如触发项目中对应的属性同时存在降级和不降级的两种维度，则按照降级处理；
</t>
    </r>
    <r>
      <rPr>
        <sz val="9"/>
        <color rgb="FF0070C0"/>
        <rFont val="微软雅黑"/>
        <family val="2"/>
        <charset val="134"/>
      </rPr>
      <t>6、规则名称中的xxx元=录入外观件总喷漆费-整车喷漆参考费*B；</t>
    </r>
  </si>
  <si>
    <t>【触发条件】
1、操作类型为A
2、外观件损失项目总喷漆费/min（整车喷漆参考费*工时折扣率)＞预警标准B
【备注】：
1、自定义匹配范围为C（枚举值包括：不校验/校验的匹配场景，具体逻辑详见definition）；
2、整车喷漆工时参考费取对应价格渠道下的参考价（应用判断），若参考价为空或0时，不触发规则
3、分子“折后喷漆费总和”：若有多面喷漆折扣也须统计
4、损失项目（转换前名称、转换后名称、转后标准件ID其一）为D/E时，不作为外观件计算在分子的喷漆费总和内
5、当规则配置为红线时，且多个损失项目对应不同的降级维度，则按照低管控力度触发规则，例如触发项目中对应的属性同时存在降级和不降级的两种维度，则按照降级处理；
6、规则名称中的xxx元=录入外观件总喷漆费-整车喷漆参考费*B；</t>
  </si>
  <si>
    <t>A：操作类型
B：百分比
C：自定义是否校验
D：配件名称
E：标准件ID
【注】：参数ADE可配多个，也可配undefined</t>
  </si>
  <si>
    <t>A：非必填，复选框
B：必填，单选文本框
C：必填，单选框
D：非必填，多选文本框
E：非必填，多选文本框</t>
  </si>
  <si>
    <t>A：undefined
B：100%
C：Y
D/E：undefined</t>
  </si>
  <si>
    <t>（外观件损失项目折后喷漆费总和/min（整车喷漆工时项目）：**%</t>
  </si>
  <si>
    <t>无需剔除flag为true的项目</t>
  </si>
  <si>
    <t>1/1,1/4（不算做分子）</t>
  </si>
  <si>
    <t>0108010078</t>
  </si>
  <si>
    <t>【商用车】外观件总喷漆费过高（超过整车喷漆对应比例）</t>
  </si>
  <si>
    <t>【触发条件】：
1、操作类型为A
2、外观件损失项目总喷漆费/min（整车喷漆参考费) ＞ 预警标准B
【备注】：
1、自定义匹配范围为C（枚举值包括：不校验/校验的匹配场景，具体逻辑详见definition）；
2、整车喷漆工时参考费取对应价格渠道下的参考价（应用判断），若参考价为空或0时，不触发规则
3、分子“折后喷漆费总和”：若有多面喷漆折扣也须统计
4、损失项目（转换前名称、转换后名称、转后标准件ID其一）为D/E时，不作为外观件计算在分子的喷漆费总和内
5、当规则配置为红线时，且多个损失项目对应不同的降级维度，则按照低管控力度触发规则，例如触发项目中对应的属性同时存在降级和不降级的两种维度，则按照降级处理；
6、规则名称中的xxx元=录入外观件总喷漆费-整车喷漆参考费*B；</t>
  </si>
  <si>
    <t>【触发条件】
1、操作类型为A
2、外观件损失项目总喷漆费/min（整车喷漆参考费)＞预警标准B
【备注】：
1、自定义匹配范围为C（枚举值包括：不校验/校验的匹配场景，具体逻辑详见definition）；
2、整车喷漆工时参考费取对应价格渠道下的参考价（应用判断），若参考价为空或0时，不触发规则
3、分子“折后喷漆费总和”：若有多面喷漆折扣也须统计
4、损失项目（转换前名称、转换后名称、转后标准件ID其一）为D/E时，不作为外观件计算在分子的喷漆费总和内
5、当规则配置为红线时，且多个损失项目对应不同的降级维度，则按照低管控力度触发规则，例如触发项目中对应的属性同时存在降级和不降级的两种维度，则按照降级处理；
6、规则名称中的xxx元=录入外观件总喷漆费-整车喷漆参考费*B；</t>
  </si>
  <si>
    <t>非外观件：除外观件以外的所有配件</t>
  </si>
  <si>
    <t>0108010060</t>
  </si>
  <si>
    <t>【乘用车】请降低各项喷漆费至少XX（录入非外观件总喷漆费-整车喷漆参考费*A）元</t>
  </si>
  <si>
    <r>
      <rPr>
        <sz val="9"/>
        <rFont val="微软雅黑"/>
        <family val="2"/>
        <charset val="134"/>
      </rPr>
      <t xml:space="preserve">【触发条件】：
1、操作类型为A
2、非外观件损失项目总喷漆费/min整车喷漆参考费 ＞ 预警标准B
【备注】：
1、自定义是否参与校验为C（枚举值包括：不校验/校验的匹配场景，具体逻辑详见definition）；
2、整车喷漆工时参考费取对应价格渠道下的参考价（应用判断），若参考价为空或0时，不触发规则；
3、分子“折后喷漆费总和”：是否计算多面喷漆折扣由应用端判断计算后传值给组件；
</t>
    </r>
    <r>
      <rPr>
        <sz val="9"/>
        <color rgb="FF0070C0"/>
        <rFont val="微软雅黑"/>
        <family val="2"/>
        <charset val="134"/>
      </rPr>
      <t>4、非外观件：除外观件以外的所有配件；
5、规则名称中的xxx为录入非外观件总喷漆费-整车喷漆参考费*B；</t>
    </r>
  </si>
  <si>
    <t>【触发条件】
1、操作类型为A
2、非外观件损失项目总喷漆费/min整车喷漆参考费＞预警标准B
【备注】：
1、自定义是否参与校验为C（枚举值包括：不校验/校验的匹配场景，具体逻辑详见definition）；
2、整车喷漆工时参考费取对应价格渠道下的参考价（应用判断），若参考价为空或0时，不触发规则；
3、分子“折后喷漆费总和”：是否计算多面喷漆折扣由应用端判断计算后传值给组件；
4、非外观件：除外观件以外的所有配件；
5、规则名称中的xxx为录入非外观件总喷漆费-整车喷漆参考费*B；</t>
  </si>
  <si>
    <t>A：操作类型
B：百分比
C：自定义是否校验</t>
  </si>
  <si>
    <t>A：非必填，复选框（为空时所有操作类型都校验）
B：必填，单选文本框
C：必填，单选框</t>
  </si>
  <si>
    <t>A：undefined
B：30%
C：Y</t>
  </si>
  <si>
    <t>（外观件损失项目折后喷漆费总和/min（整车喷漆工时项目：**%</t>
  </si>
  <si>
    <t>整车参考价</t>
  </si>
  <si>
    <t>0108010079</t>
  </si>
  <si>
    <t>【商用车】请降低各项喷漆费至少XX（录入非外观件总喷漆费-整车喷漆参考费*A）元</t>
  </si>
  <si>
    <t>【触发条件】：
1、操作类型为A
2、非外观件损失项目总喷漆费/min整车喷漆参考费 ＞ 预警标准B
【备注】：
1、自定义是否参与校验为C（枚举值包括：不校验/校验的匹配场景，具体逻辑详见definition）；
2、整车喷漆工时参考费取对应价格渠道下的参考价（应用判断），若参考价为空或0时，不触发规则；
3、分子“折后喷漆费总和”：是否计算多面喷漆折扣由应用端判断计算后传值给组件；
4、非外观件：除外观件以外的所有配件；
5、规则名称中的xxx为录入非外观件总喷漆费-整车喷漆参考费*B；</t>
  </si>
  <si>
    <t>0105010015</t>
  </si>
  <si>
    <t>价格-总拆装费</t>
  </si>
  <si>
    <t>总拆装费过高，建议下调</t>
  </si>
  <si>
    <t>【触发条件】
1、A&lt;新车购置价&lt;=B
1、定损单的总拆装费用&gt;=C;
2、总拆装费用/配件总金额&gt;D
备注：
1、配件总金额definition中有统一描述
2、二次赔付案件需定损单中存在拆装费用</t>
  </si>
  <si>
    <t>A/B：新车购置价（万）
C总拆装费最低下限
D百分比</t>
  </si>
  <si>
    <t>A：必填，单选文本框
B：必填，单选文本框
C：必填，单项文本框
D：必填，单项文本框</t>
  </si>
  <si>
    <t>A/B/C/D：
0-25w,2000,10%
25w-50w,2000,8%
50w~,2000,5%</t>
  </si>
  <si>
    <t>（D）：**%</t>
  </si>
  <si>
    <t>0105010030</t>
  </si>
  <si>
    <t>建议下调拆装费</t>
  </si>
  <si>
    <t>【触发条件】
1.修理厂类型是A；
2.所有折后拆装费之和/（所有折后配件费+折后维修费之和）＞=B;
【备注】
1.折后配件费不扣除残值和折旧；
2.折后维修费金额包含外修费；
3.点选与自定义均参与校验；
4.（所有折后配件费+折后维修费之和）为0，不触发规则；</t>
  </si>
  <si>
    <t>【触发条件】
1、修理厂类型是A；
2、所有折后拆装费之和/（所有折后配件费+折后维修费之和）＞=B;
【备注】
1、折后配件费不扣除残值和折旧；
2、折后维修费金额包含外修费；
3、点选与自定义均参与校验；
4、（所有折后配件费+折后维修费之和）为0，不触发规则；</t>
  </si>
  <si>
    <t>A：修理厂类型
B：百分比</t>
  </si>
  <si>
    <t>A：必填，多项文本框
B：必填，单项文本框</t>
  </si>
  <si>
    <t>A：4S非4S
B：20%</t>
  </si>
  <si>
    <t>B配置的参数</t>
  </si>
  <si>
    <t>实际占比</t>
  </si>
  <si>
    <t>无需剔除有效为true的项目</t>
  </si>
  <si>
    <t>0105010016</t>
  </si>
  <si>
    <t>价格-总工时费</t>
  </si>
  <si>
    <t>总工时费过高</t>
  </si>
  <si>
    <r>
      <rPr>
        <sz val="9"/>
        <rFont val="微软雅黑"/>
        <family val="2"/>
        <charset val="134"/>
      </rPr>
      <t>【触发条件】：
1、</t>
    </r>
    <r>
      <rPr>
        <strike/>
        <sz val="9"/>
        <color rgb="FF0070C0"/>
        <rFont val="微软雅黑"/>
        <family val="2"/>
        <charset val="134"/>
      </rPr>
      <t>车身类型为A；</t>
    </r>
    <r>
      <rPr>
        <sz val="9"/>
        <rFont val="微软雅黑"/>
        <family val="2"/>
        <charset val="134"/>
      </rPr>
      <t xml:space="preserve">
2、B＜新车购置价≤C；
3、工时总金额＞D；
【备注】：
1、定损单中仅有工时损失项目，或仅有工时、辅料损失项目，则不参与本规则校验；
2、当车辆是否可行驶的标识为E时，则不触发规则</t>
    </r>
  </si>
  <si>
    <t>【触发条件】
2、B＜新车购置价≤C；
3、工时总金额＞D；
【备注】：
1、定损单中仅有工时损失项目，或仅有工时、辅料损失项目，则不参与本规则校验；
2、当车辆是否可行驶的标识为E时，则不触发规则</t>
  </si>
  <si>
    <t>B/C/D：
0-5W,1500
5W-10W,2000
10W-30W,3000
30W-50W,5000
&gt;50W,8000
E：否</t>
  </si>
  <si>
    <t>（D）：**元</t>
  </si>
  <si>
    <t>（总工时费）：**元</t>
  </si>
  <si>
    <t>【V2.3】
当BI配置表中无车龄时则忽略车龄匹配条件</t>
  </si>
  <si>
    <t>0108010031</t>
  </si>
  <si>
    <t>维修、辅料费占比过高</t>
  </si>
  <si>
    <t>工时、辅料费占比过高</t>
  </si>
  <si>
    <t>【触发条件】
1、A＜定损金额（不含施救费）≤B；
2、C＜（工时总金额+辅料总金额）/定损金额（不含施救费）≤D
【备注】：
1、其中参数C的配置逻辑=（1-换修比行业值H）+10%，其中H来自BI提供的换修比的行业值（对应机构、定损金额、车系、修理厂类型以及车龄获取到相应的换修比，当BI配置表中无车龄时则忽略车龄匹配条件），当获取不到H时，则判断前台页面配置的百分比参数；
2、若定损单中损失项目金额＞0的换件项目数≤E时，不触发规则；
3、定损单险别为F或出险原因为G时不触发规则；
4、外修项目是否参与校验K；
当外修项目不参与校验时，定损金额、工时总金额中均不含外修项目金额；
5、配置为黄线规则时的触发场景：
5.1、本环节首次正常触发黄线规则
5.2、非首次触发，本环节首次触发的整单工时费和辅料金额之和-本次触发的整单工时费和辅料金额之和&gt;J，则降级；</t>
  </si>
  <si>
    <t>A：10000
B：99999999
C：50%
D：99.99%
E：0
F：单玻险。划痕险
G：玻璃单独破碎,车身划痕
H：参考配置表
J：0
K：N</t>
  </si>
  <si>
    <t>（C-D）：**%-**%</t>
  </si>
  <si>
    <t>价格-辅料费-设定值</t>
  </si>
  <si>
    <r>
      <rPr>
        <sz val="9"/>
        <color rgb="FFFF0000"/>
        <rFont val="微软雅黑"/>
        <family val="2"/>
        <charset val="134"/>
      </rPr>
      <t>#触发项目#</t>
    </r>
    <r>
      <rPr>
        <sz val="9"/>
        <rFont val="微软雅黑"/>
        <family val="2"/>
        <charset val="134"/>
      </rPr>
      <t>辅料费过高，请核实用量及价格</t>
    </r>
  </si>
  <si>
    <t>单项辅料金额过高（超过设定值）</t>
  </si>
  <si>
    <t>【触发条件】：
1、B&lt;新车购置价≤C
2、辅料项目是否为自定义辅料项目A（是/否）
3、D＜单项辅料金额≤E
【备注】：
配置为黄线规则时的触发场景：
1.本环节首次正常触发黄线规则
2.非首次触发，本环节同一辅料项目的首次触发时的折后材料费-本次触发时的折后材料费&gt;F，则降级；
3.同一辅料项目的判断同definition</t>
  </si>
  <si>
    <t>（单项辅料金额）：**元</t>
  </si>
  <si>
    <t>需剔除flag为1的项目：
单项辅料金额</t>
  </si>
  <si>
    <t>0106010010</t>
  </si>
  <si>
    <t>价格-辅料费-参考价</t>
  </si>
  <si>
    <t>太平项目中自定义不参与校验
根据2.0的讨论结果，自定义辅料项目若能通过名称（包括别名）匹配到点选项目，则正常视为点选辅料进行逻辑校验，故此类更改不纳入组件范围-暂不考虑太平的该场景，后续统一梳理</t>
  </si>
  <si>
    <t>单项辅料金额过高（超过参考价）</t>
  </si>
  <si>
    <t>A：整单配件渠道
B：百分比</t>
  </si>
  <si>
    <t>A：必填，多项文本框
B：必填，单选文本框</t>
  </si>
  <si>
    <t>A：4S店
B：100%</t>
  </si>
  <si>
    <t>具体辅料名称</t>
  </si>
  <si>
    <t>辅料最高参考价</t>
  </si>
  <si>
    <t>【V2.3】
规则名称中增加计算逻辑</t>
  </si>
  <si>
    <t>0106010011</t>
  </si>
  <si>
    <t>价格-辅料费-最高参考价</t>
  </si>
  <si>
    <r>
      <rPr>
        <sz val="9"/>
        <color rgb="FF0070C0"/>
        <rFont val="微软雅黑"/>
        <family val="2"/>
        <charset val="134"/>
      </rPr>
      <t>请降低</t>
    </r>
    <r>
      <rPr>
        <sz val="9"/>
        <color rgb="FFFF0000"/>
        <rFont val="微软雅黑"/>
        <family val="2"/>
        <charset val="134"/>
      </rPr>
      <t>#触发项目#</t>
    </r>
    <r>
      <rPr>
        <sz val="9"/>
        <color rgb="FF0070C0"/>
        <rFont val="微软雅黑"/>
        <family val="2"/>
        <charset val="134"/>
      </rPr>
      <t>单价至少XXX元</t>
    </r>
  </si>
  <si>
    <t>单项辅料单价过高（超过最高参考单价）</t>
  </si>
  <si>
    <t>【触发条件】：
单项辅料单价/辅料参考单价对应的单项辅料最高单价&gt;A
【备注】：
1、辅料参考单价=对应的单项辅料最高单价，若为0或空不触发规则；
2、自定义辅料根据名称（包括别名）匹配后正常参与校验；
3、规则名称中的XXX元=用户录入辅料单价-辅料最高价*A；</t>
  </si>
  <si>
    <t>A：百分比</t>
  </si>
  <si>
    <t>A：必填，文本框</t>
  </si>
  <si>
    <t>A：100%</t>
  </si>
  <si>
    <t>0106010012</t>
  </si>
  <si>
    <t>价格-总辅料费</t>
  </si>
  <si>
    <t>请检查总辅料费合理性</t>
  </si>
  <si>
    <t>【触发条件】：
1、案件为地区A的案件（定损机构），案件中涉及的车辆的车系为B；
2、修理厂类型为C；
3、辅料总金额&gt;D（BI 统计车系维度定损单辅料总金额的众数，逻辑中直接取值即可）
【备注】
BI参考值为零或为空不参与校验</t>
  </si>
  <si>
    <t>【触发条件】
1、案件为地区A的案件（定损机构），案件中涉及的车辆的车系为B；
2、修理厂类型为C；
3、辅料总金额&gt;D（BI统计车系维度定损单辅料总金额的众数，逻辑中直接取值即可）
【备注】
BI参考值为零或为空不参与校验</t>
  </si>
  <si>
    <t>A：定损机构
B：车系
C：维修厂类别
D：BI统计的金额</t>
  </si>
  <si>
    <t>A：后台配置表
B：后台配置表
C：后台配置表
D：后台配置表</t>
  </si>
  <si>
    <t>（BI参考值）：**元</t>
  </si>
  <si>
    <t>（辅料总金额）：**元</t>
  </si>
  <si>
    <t>辅料参考价</t>
  </si>
  <si>
    <t>0108010036</t>
  </si>
  <si>
    <r>
      <rPr>
        <sz val="9"/>
        <color rgb="FFFF0000"/>
        <rFont val="微软雅黑"/>
        <family val="2"/>
        <charset val="134"/>
      </rPr>
      <t>#触发项目#</t>
    </r>
    <r>
      <rPr>
        <sz val="9"/>
        <rFont val="微软雅黑"/>
        <family val="2"/>
        <charset val="134"/>
      </rPr>
      <t>辅料金额占比过高，请核实案件真实性和辅料合理性</t>
    </r>
  </si>
  <si>
    <t>特定厂牌下的特定辅料金额占比过高</t>
  </si>
  <si>
    <t>【触发条件】：
1、A&lt;新车购置价≤B；
2、定型车辆对应参数C中的厂牌code；
3、定损单中存在厂牌C对应的特定辅料，且辅料金额＞0；
4、D＜特定辅料总金额/定损金额（不含施救费）≤E。
【备注】：
1、自定义辅料通过名称（包括别名）精确匹配；
2、当水淹标识为Y或出险原因为F时，则不触发该规则；</t>
  </si>
  <si>
    <t>【触发条件】
1、A&lt;新车购置价≤B；
2、定型车辆对应参数C中的厂牌code；
3、定损单中存在厂牌C对应的特定辅料，且辅料金额＞0；
4、D＜特定辅料总金额/定损金额（不含施救费）≤E。
【备注】：
1、自定义辅料通过名称（包括别名）精确匹配；
2、当水淹标识为Y或出险原因为F时，则不触发该规则；</t>
  </si>
  <si>
    <t>A/B：新车购置价（万）
C：厂牌code+辅料code
D/E：百分比上下限
F：出险原因code（非阶梯式）
注：参数CF可配多个，F可配undefined</t>
  </si>
  <si>
    <t>A：必填，单选文本框
B：必填，单选文本框
C：必填，多选文本框
D：必填，单选文本框
E：必填，单项文本框
F：必填，多项文本框</t>
  </si>
  <si>
    <t>A/B：0-100W
C：厂牌code及对应的特定辅料(例如CN001,30
DE002,20
DE002,21
DE002,25
CN008,20
CN008,21
CN008,25）具体配置方式参考definition描述的json格式
D/E：40%-100%
F：水淹,暴雨,台风类出险原因对应的code</t>
  </si>
  <si>
    <t>对应厂牌下的特定辅料项目名称</t>
  </si>
  <si>
    <t>（D-E）：**%-**%</t>
  </si>
  <si>
    <t>（辅料金额实际占比）：**%</t>
  </si>
  <si>
    <t>需剔除flag为true的项目：
辅料金额
（如果不剔除的话，辅料金额为0但flag为true的辅料项目也会显示规则名称中，本身没有金额但提示金额占比过高不合适）</t>
  </si>
  <si>
    <t>0108010032</t>
  </si>
  <si>
    <t>请降低总辅料费</t>
  </si>
  <si>
    <t>请降低总辅料费（超过辅料列表金额）</t>
  </si>
  <si>
    <t>【触发条件】：
定损单中的辅料总金额&gt;当前款型下辅料tab页中辅料最高单价*最大数量之和（系统页面展示的辅料列表中所有辅料）
【备注】
辅料总金额参考金额应用获取（涉及基础数据），若后台参考价格为0或为空不参与规则逻辑校验</t>
  </si>
  <si>
    <t>（列表中基础数据辅料最高单价*最大数量之和）：**元</t>
  </si>
  <si>
    <t>0108010037</t>
  </si>
  <si>
    <t>总辅料费占比过高</t>
  </si>
  <si>
    <t>总辅料费过高（与定损金额占比过高）</t>
  </si>
  <si>
    <t>【触发条件】：
1、A&lt;新车购置价≤B，
2、C&lt;辅料总金额/定损金额（不含施救费）≤D</t>
  </si>
  <si>
    <t>【触发条件】
1、A&lt;新车购置价≤B，
2、C&lt;辅料总金额/定损金额（不含施救费）≤D</t>
  </si>
  <si>
    <t>A/B：新车购置价（万）
C/D：百分比上下限</t>
  </si>
  <si>
    <t>A：必填，单项本框
B：必填，单项文本框
C：必填，单项文本框
D：必填，单项文本框</t>
  </si>
  <si>
    <t>A：0
B：100W
C：30%
D：100%</t>
  </si>
  <si>
    <t>（辅料金额占比）：**%</t>
  </si>
  <si>
    <t>【V2.4】
1.数据转换导致的使用转换前名称和转换后名称进行参数匹配
2.补充费用异常调整预审核的情况</t>
  </si>
  <si>
    <t>价格-增幅异常</t>
  </si>
  <si>
    <t>juan：
【20200818】：备注第1点中的逻辑，下述场景中暂未实现，历史单中有，但本次定损单中没有的情况下，损失项目名称包含C的项目会作为正常损失项目来进行费用判断，后续若项目有需要可考虑更新</t>
  </si>
  <si>
    <t>管控场景四针对同一个损失项目，举例如下，总体金额是上调的，但其中一个费用类型降低为0，这个损失项目就不触发规则了
前一次，材料费是100，拆装费是50；
本次，材料费调高为200，拆装费降低为0；
【20220420】鹏哥意见：这个规则平安基本不用，没有什么实际业务意义；如果修改的话涉及的场景比较多，所以暂且维持组件逻辑现状</t>
  </si>
  <si>
    <t>项目出现了费用异常调整，请核实合理性：#触发项目#</t>
  </si>
  <si>
    <r>
      <rPr>
        <sz val="9"/>
        <rFont val="微软雅黑"/>
        <family val="2"/>
        <charset val="134"/>
      </rPr>
      <t>【触发条件】：
1、前一次进入本环节的定损金额（不含施救费）＜本环节当前定损金额（不含施救费）≤前一次进入本环节的定损金额（不含施救费）*A%；
2、同时定损单中的修理厂类型未发生变更；
3、流转至本环节时，与前一次流转至本环节时做对比（下述描述为“前一次”），同一损失项目之间同时存在费用的增幅和下调，且增幅占比＞B%，则认为存在增幅对应的损失项目存在费用的异常转移，即满足以下场景则触发规则：
3.1、【场景一】各配件项目间转移：总配件费较前一次呈上升的趋势，同时各配件之间存在费用的增幅和下调，其中增幅比例超过B%的配件项目存在费用异常调整；（例如定损单中存在换件项目a、b、c，这三个换件项目的前一次进入与本次进入的换件费存在有的增加了，有的下降了，针对费用增加的换件项目，再判断两次进入金额增加比例＞B%，即（本次进入费用-前一次进入费用）/前一次进入费用＞B%，以下场景二、三同理）
3.2、【场景二】各工时项目间转移：维度区分维修/拆装/喷漆费用，以维修费为例，总维修费较前一次呈上升的趋势，同时各工时项目间存在维修费的增幅和下调，其中维修费增幅超过B%的工时项目存在费用异常调整；
3.3、【场景三】各辅料项目间转移：辅料费之和较前一次呈上升的趋势，同时各辅料项目间存在金额的增幅和下调，其中辅料费增幅超过B%的辅料项目存在费用异常调整；
3.4、【场景四】同一损失项目间转移：损失项目金额较前一次呈上升的趋势，各项费用（配件费、维修费、拆装费、喷漆费）是否存在增幅和下调，其中费用增幅超过B%的损失项目存在费用异常调整；
3.5、【场景五】不同项目间转移：损失项目金额之和较前一次呈上升的趋势，同时存在损失项目金额的增幅和下调，其中费用增幅超过B%的损失项目存在费用异常调整；
注：
1、定损金额需剔除追加差价类的损失项目金额，即：定损金额=定损金额（不含施救费）-损失项目名称包含C的项目金额
2、以下场景不参与上述的规则逻辑校验，即在判断不同场景下的总费用是否呈上升趋势以及损失项目之间是否同时存在增幅和下调时不包括一下两种类型的损失项目，仅判断相同损失项目ID范围
2.1、与前一次损失项目对比，新增/删除类的费用类型，不参与逻辑校验；
2.2、定损单中项目名称</t>
    </r>
    <r>
      <rPr>
        <sz val="9"/>
        <color rgb="FF0070C0"/>
        <rFont val="微软雅黑"/>
        <family val="2"/>
        <charset val="134"/>
      </rPr>
      <t>（转换前名称、转换后名称其一）</t>
    </r>
    <r>
      <rPr>
        <sz val="9"/>
        <rFont val="微软雅黑"/>
        <family val="2"/>
        <charset val="134"/>
      </rPr>
      <t>包含D的损失项目，不参与逻辑校验；
2.3、操作类型变更项目，不参与逻辑校验。
3、若存在损失项目名称包括D时（损失项目金额＞0），则该案件不触发该规则；
5、同一损失项目按照统一逻辑进行判断；
6、整单展示一条规则，触发结果中对于不同场景的同一触发项目进行去重处理；
7、自定义项目正常参与校验；
8、二次赔付场景，不触发规则；
9、本规则适用预审核环节，非预审核场景使用规则0107010064【项目出现了费用异常调整，请核实合理性】</t>
    </r>
  </si>
  <si>
    <t>【触发条件】
1、前一次进入本环节的定损金额（不含施救费）＜本环节当前定损金额（不含施救费）≤前一次进入本环节的定损金额（不含施救费）*A%；
2、同时定损单中的修理厂类型未发生变更；
3、流转至本环节时，与前一次流转至本环节时做对比（下述描述为“前一次”），同一损失项目之间同时存在费用的增幅和下调，且增幅占比＞B%，则认为存在增幅对应的损失项目存在费用的异常转移，即满足以下场景则触发规则：
3.1、【场景一】各配件项目间转移：总配件费较前一次呈上升的趋势，同时各配件之间存在费用的增幅和下调，其中增幅比例超过B%的配件项目存在费用异常调整；（例如定损单中存在换件项目a、b、c，这三个换件项目的前一次进入与本次进入的换件费存在有的增加了，有的下降了，针对费用增加的换件项目，再判断两次进入金额增加比例＞B%，即（本次进入费用-前一次进入费用）/前一次进入费用＞B%，以下场景二、三同理）
3.2、【场景二】各工时项目间转移：维度区分维修/拆装/喷漆费用，以维修费为例，总维修费较前一次呈上升的趋势，同时各工时项目间存在维修费的增幅和下调，其中维修费增幅超过B%的工时项目存在费用异常调整；
3.3、【场景三】各辅料项目间转移：辅料费之和较前一次呈上升的趋势，同时各辅料项目间存在金额的增幅和下调，其中辅料费增幅超过B%的辅料项目存在费用异常调整；
3.4、【场景四】同一损失项目间转移：损失项目金额较前一次呈上升的趋势，各项费用（配件费、维修费、拆装费、喷漆费）是否存在增幅和下调，其中费用增幅超过B%的损失项目存在费用异常调整；
3.5、【场景五】不同项目间转移：损失项目金额之和较前一次呈上升的趋势，同时存在损失项目金额的增幅和下调，其中费用增幅超过B%的损失项目存在费用异常调整；
注：
1、定损金额需剔除追加差价类的损失项目金额，即：定损金额=定损金额（不含施救费）-损失项目名称包含C的项目金额
2、以下场景不参与上述的规则逻辑校验，即在判断不同场景下的总费用是否呈上升趋势以及损失项目之间是否同时存在增幅和下调时不包括一下两种类型的损失项目，仅判断相同损失项目ID范围
2.1、与前一次损失项目对比，新增/删除类的费用类型，不参与逻辑校验；
2.2、定损单中项目名称（转换前名称、转换后名称其一）包含D的损失项目，不参与逻辑校验；
2.3、操作类型变更项目，不参与逻辑校验。
3、若存在损失项目名称包括D时（损失项目金额＞0），则该案件不触发该规则；
5、同一损失项目按照统一逻辑进行判断；
6、整单展示一条规则，触发结果中对于不同场景的同一触发项目进行去重处理；
7、自定义项目正常参与校验；
8、二次赔付场景，不触发规则；
9、本规则适用预审核环节，非预审核场景使用规则0107010064【项目出现了费用异常调整，请核实合理性】</t>
  </si>
  <si>
    <t>A：定损金额百分比
B：项目金额百分比
C：损失项目关键字（模糊匹配）
D：关键字（模糊匹配）
注：参数CD可配多个，可配undefined</t>
  </si>
  <si>
    <t>A：必填，单项文本框
B：必填，单项文本框
C：非必填，多项文本框
D：非必填，多项文本框</t>
  </si>
  <si>
    <t>A：115%
B：1%
C/D：undefined</t>
  </si>
  <si>
    <t>所有损失项目名称</t>
  </si>
  <si>
    <t>场景一：增幅的费用类型
场景二：增幅的费用类型
场景三：增幅的费用类型
场景四：增幅的费用类型
场景五：增幅的费用类型</t>
  </si>
  <si>
    <t>0107010021</t>
  </si>
  <si>
    <t>价格-核损抬高金额</t>
  </si>
  <si>
    <r>
      <rPr>
        <sz val="9"/>
        <rFont val="微软雅黑"/>
        <family val="2"/>
        <charset val="134"/>
      </rPr>
      <t>核损抬高定损</t>
    </r>
    <r>
      <rPr>
        <sz val="9"/>
        <color rgb="FFFF0000"/>
        <rFont val="微软雅黑"/>
        <family val="2"/>
        <charset val="134"/>
      </rPr>
      <t>#触发项目#的#费用类型#</t>
    </r>
  </si>
  <si>
    <t>核损抬高定损配件/工时/辅料费</t>
  </si>
  <si>
    <t>【触发条件】
1、对应的费用类型为A时；
2、本次任务中的损失项目的费用-进入本环节时的费用＞B，即满足下述任一场景则触发规则：
2.1、本次本环节单项配件的最新折后单价 - 进入本环节时的同一配件的折后单价&gt; B，则击中规则
2.2、本次本环节损失项目的最新维修工时费 - 进入本环节时的同一损失项目的维修工时费&gt;B，则击中规则
2.3、本次本环节损失项目的最新拆装工时费 - 进入本环节时的同一损失项目的拆装工时费&gt;B，则击中规则
2.4、本次本环节损失项目的最新的喷漆工时费 - 进入本环节时的同一损失项目的喷漆工时费&gt; B，则击中规则
2.5、本次本环节单项辅料的最新折后材料费 - 进入本环节时的同一辅料的折后材料费&gt;B，则击中规则
【备注】：
1、同一损失项目通过definition统一逻辑进行判断；
2、若进入本环节时的费用为零或为空则不触发规则；
3、二次赔付类案件不触发规则；
4、如定损工具为C，则不参与规则逻辑校验；
5、若配置了参数A，需要同时满足参数B对应的限定范围；</t>
  </si>
  <si>
    <t>【触发条件】
1、对应的费用类型为A时；
2、本次任务中的损失项目的费用-进入本环节时的费用＞B，即满足下述任一场景则触发规则：
2.1、本次本环节单项配件的最新折后单价-进入本环节时的同一配件的折后单价&gt;B，则击中规则
2.2、本次本环节损失项目的最新维修工时费-进入本环节时的同一损失项目的维修工时费&gt;B，则击中规则
2.3、本次本环节损失项目的最新拆装工时费-进入本环节时的同一损失项目的拆装工时费&gt;B，则击中规则
2.4、本次本环节损失项目的最新的喷漆工时费-进入本环节时的同一损失项目的喷漆工时费&gt;B，则击中规则
2.5、本次本环节单项辅料的最新折后材料费-进入本环节时的同一辅料的折后材料费&gt;B，则击中规则
【备注】：
1、同一损失项目通过definition统一逻辑进行判断；
2、若进入本环节时的费用为零或为空则不触发规则；
3、二次赔付类案件不触发规则；
4、如定损工具为C，则不参与规则逻辑校验；
5、若配置了参数A，需要同时满足参数B对应的限定范围；</t>
  </si>
  <si>
    <t>A：费用类型
B：金额下限
C：定损工具（非阶梯式）</t>
  </si>
  <si>
    <t>A：非必填，复选下拉框
B：必填，单项文本框
C：非必填，文本框</t>
  </si>
  <si>
    <t>A：undefined
B：0
C：undefined</t>
  </si>
  <si>
    <t>（B）：**元</t>
  </si>
  <si>
    <t>（实际增幅金额）：**元
(若存在多个费用类型，则分别展示)：维修工时费：**元，拆装工时费：**元</t>
  </si>
  <si>
    <t>需剔除flag为1的项目：
折后维修费；折后拆装费；折后喷漆费；折后辅料费；
折后单价＞0则参与校验；</t>
  </si>
  <si>
    <t>【V2.3】
调整补充定损与上一版核损通过时比较</t>
  </si>
  <si>
    <t>请关注项目数量增幅</t>
  </si>
  <si>
    <t>补充定损/二次赔付，请关注项目数量增幅</t>
  </si>
  <si>
    <t>A：定损任务场景
B：版数下限
C：百分比</t>
  </si>
  <si>
    <t>A：非必填，复选下拉框
B：必填，单项文本框
C：必填，单项文本框</t>
  </si>
  <si>
    <t>A：首次定损+二次赔付
B：2
C：20%</t>
  </si>
  <si>
    <t>（C）：**%</t>
  </si>
  <si>
    <t>数量是应用传值，无需组件统计</t>
  </si>
  <si>
    <t>补充定损/二次赔付，配件费发生变化</t>
  </si>
  <si>
    <t>A：定损任务场景
B：版数下限
C：百分比阀值
D：标准件ID
E：配件名称</t>
  </si>
  <si>
    <t>A：非必填，复选下拉框
B：必填，单项文本框
C：必填，单项文本框
D：非必填，多项文本框
E：非必填，多项文本框</t>
  </si>
  <si>
    <t>（用量增幅）：**%</t>
  </si>
  <si>
    <t>以下字段剔除有效为true的项目：
本次任务的单项配件金额；
首版定损核损通过的单项配件金额</t>
  </si>
  <si>
    <r>
      <rPr>
        <sz val="9"/>
        <rFont val="微软雅黑"/>
        <family val="2"/>
        <charset val="134"/>
      </rPr>
      <t>请关注</t>
    </r>
    <r>
      <rPr>
        <sz val="9"/>
        <color rgb="FFFF0000"/>
        <rFont val="微软雅黑"/>
        <family val="2"/>
        <charset val="134"/>
      </rPr>
      <t>#触发项目#</t>
    </r>
    <r>
      <rPr>
        <sz val="9"/>
        <rFont val="微软雅黑"/>
        <family val="2"/>
        <charset val="134"/>
      </rPr>
      <t>配件用量增幅</t>
    </r>
  </si>
  <si>
    <t>补充定损/二次赔付，单项配件用量增幅过高</t>
  </si>
  <si>
    <r>
      <rPr>
        <sz val="9"/>
        <rFont val="微软雅黑"/>
        <family val="2"/>
        <charset val="134"/>
      </rPr>
      <t xml:space="preserve">【触发条件】：
1、定损任务场景为A（首次定损任务/二次赔付任务）
2、当前版数≥B
</t>
    </r>
    <r>
      <rPr>
        <sz val="9"/>
        <color rgb="FF000000"/>
        <rFont val="微软雅黑"/>
        <family val="2"/>
        <charset val="134"/>
      </rPr>
      <t>3、(本次任务的单项配件用量－上一版定损核损通过的单项配件用量) /上一版定损核损通过的单项配件用量 &gt; C
【备注】：
1、上一版定核损</t>
    </r>
    <r>
      <rPr>
        <sz val="9"/>
        <rFont val="微软雅黑"/>
        <family val="2"/>
        <charset val="134"/>
      </rPr>
      <t>通过的单项配件用量为0时，不击中规则。
2、若两次对比任务中对应的款型不一致则不触发规则
4、同一损失项目判断逻辑见definition
5、若为二次赔付任务</t>
    </r>
    <r>
      <rPr>
        <sz val="9"/>
        <color rgb="FF0070C0"/>
        <rFont val="微软雅黑"/>
        <family val="2"/>
        <charset val="134"/>
      </rPr>
      <t>（包括二次赔付的补充定损任务）</t>
    </r>
    <r>
      <rPr>
        <sz val="9"/>
        <rFont val="微软雅黑"/>
        <family val="2"/>
        <charset val="134"/>
      </rPr>
      <t xml:space="preserve">，则与原任务最终定核损通过时的单项配件用量进行对比（无需考虑参数B），无需考虑与原任务配件用量相加的场景；
</t>
    </r>
    <r>
      <rPr>
        <sz val="9"/>
        <color rgb="FF0070C0"/>
        <rFont val="微软雅黑"/>
        <family val="2"/>
        <charset val="134"/>
      </rPr>
      <t>6、若为首次定损，则针对补充定损任务进行管控；</t>
    </r>
  </si>
  <si>
    <t>请关注总配件费增幅</t>
  </si>
  <si>
    <t>补充定损/二次赔付，请关注总配件费增幅</t>
  </si>
  <si>
    <t>A：非必填，复选下拉框
B：必填，单项文本框
C：必填，单项文本框
D：必填，单项文本框
E：必填，单项文本框</t>
  </si>
  <si>
    <t>（E）：**%</t>
  </si>
  <si>
    <t>（总配件费用增幅）：**%</t>
  </si>
  <si>
    <t>请关注总工时费增幅</t>
  </si>
  <si>
    <t>补充定损/二次赔付，请关注总工时费增幅</t>
  </si>
  <si>
    <t>A：定损任务场景
B：版数下限
C/D：总工时金额上下限
E：百分比</t>
  </si>
  <si>
    <t>A：首次定损+二次赔付
B：2
C：0
D：99999999
E：10%</t>
  </si>
  <si>
    <t>（增幅比例）：**%</t>
  </si>
  <si>
    <r>
      <rPr>
        <sz val="9"/>
        <rFont val="微软雅黑"/>
        <family val="2"/>
        <charset val="134"/>
      </rPr>
      <t>请关注</t>
    </r>
    <r>
      <rPr>
        <sz val="9"/>
        <color rgb="FFFF0000"/>
        <rFont val="微软雅黑"/>
        <family val="2"/>
        <charset val="134"/>
      </rPr>
      <t>#触发项目##费用类型#</t>
    </r>
    <r>
      <rPr>
        <sz val="9"/>
        <rFont val="微软雅黑"/>
        <family val="2"/>
        <charset val="134"/>
      </rPr>
      <t>增幅</t>
    </r>
  </si>
  <si>
    <t>补充定损/二次赔付，工时费用发生变化</t>
  </si>
  <si>
    <r>
      <rPr>
        <sz val="9"/>
        <rFont val="微软雅黑"/>
        <family val="2"/>
        <charset val="134"/>
      </rPr>
      <t>【触发条件】：
1、定损任务场景为A（首次定损任务/二次赔付任务）
2、当前版数≥B
3、修理厂的变更类型为C
4、费用类型为D
5、(本次任务对应的工时费用类型－上一版定损核损通过的该项对应的工时费用类型) /上一版定损核损通过的该项对应的工时费用类型 &gt;E
【备注】：
1、本次或上一版定核损通过的工时费用类型为0或空时，不触发规则
若两次对比任务中对应的款型不一致则不触发规则
4、两次对比任务的损失项目均需要判断是否满足参数D；
5、当本次任务为二次赔付</t>
    </r>
    <r>
      <rPr>
        <sz val="9"/>
        <color rgb="FF0070C0"/>
        <rFont val="微软雅黑"/>
        <family val="2"/>
        <charset val="134"/>
      </rPr>
      <t>（包括二次赔付的补充定损任务）</t>
    </r>
    <r>
      <rPr>
        <sz val="9"/>
        <rFont val="微软雅黑"/>
        <family val="2"/>
        <charset val="134"/>
      </rPr>
      <t>，与原任务最终定核损通过进行差异对比（无需考虑参数B），无需考虑与原任务工时费相加的场景
6、当损失项目</t>
    </r>
    <r>
      <rPr>
        <sz val="9"/>
        <color rgb="FF0070C0"/>
        <rFont val="微软雅黑"/>
        <family val="2"/>
        <charset val="134"/>
      </rPr>
      <t>（转换前名称、转换后名称、转后标准件ID其一）</t>
    </r>
    <r>
      <rPr>
        <sz val="9"/>
        <rFont val="微软雅黑"/>
        <family val="2"/>
        <charset val="134"/>
      </rPr>
      <t xml:space="preserve">为F/G时，则不参与规则校验；
</t>
    </r>
    <r>
      <rPr>
        <sz val="9"/>
        <color rgb="FF0070C0"/>
        <rFont val="微软雅黑"/>
        <family val="2"/>
        <charset val="134"/>
      </rPr>
      <t>7、若为首次定损，则针对补充定损任务进行管控；</t>
    </r>
  </si>
  <si>
    <t>A：定损任务场景
B：版数下限
C：变更类型（调高；调低；均触发）
D：费用类型
E：百分比
F：标准件ID
G：配件名称</t>
  </si>
  <si>
    <t>A：非必填，复选下拉框
B：必填，单项文本框
C：非必填，单选下拉框
D：必填，复选下拉框
E：必填，单项文本框
F：非必填，多项文本框
G：非必填，多项文本框</t>
  </si>
  <si>
    <t>A：首次定损+二次赔付
B：2
C：均触发
D：维修+拆装+喷漆
E：20%
F/G：undefined</t>
  </si>
  <si>
    <t>（单项工时费增幅）：**%
（若涉及多个费用类型则分别展示）：维修费：**%；拆装费：**%；喷漆费：**%</t>
  </si>
  <si>
    <t>以下字段剔除有效为true的项目：
本次任务对应的工时费用类型金额；
首版定损核损通过的该项对应的工时费用类型)/首版定损核损通过的该项对应的工时费用类型金额；</t>
  </si>
  <si>
    <r>
      <rPr>
        <sz val="9"/>
        <rFont val="微软雅黑"/>
        <family val="2"/>
        <charset val="134"/>
      </rPr>
      <t>请关注</t>
    </r>
    <r>
      <rPr>
        <sz val="9"/>
        <color rgb="FFFF0000"/>
        <rFont val="微软雅黑"/>
        <family val="2"/>
        <charset val="134"/>
      </rPr>
      <t>#触发项目#</t>
    </r>
    <r>
      <rPr>
        <sz val="9"/>
        <rFont val="微软雅黑"/>
        <family val="2"/>
        <charset val="134"/>
      </rPr>
      <t>辅料金额增幅</t>
    </r>
  </si>
  <si>
    <t>补充定损/二次赔付，辅料费发生变化</t>
  </si>
  <si>
    <r>
      <rPr>
        <sz val="9"/>
        <color rgb="FF000000"/>
        <rFont val="微软雅黑"/>
        <family val="2"/>
        <charset val="134"/>
      </rPr>
      <t>【触发条件】：
1、定损任务场景为A（首次定损任务/二次赔付任务）
2、当前版数≥B
3、(本次任务的辅料金额－上一版定损核损通过的辅料金额) /上一版定损核损通过的辅料金额 &gt; C
【备注】：
1、上一版定核损通过的该辅料对应的辅料金额为0时，不触发该规则；
2、自定义辅料项目参与校验
4、同一辅料的参考undefined描述；
5、若两次对比任务中对应的款型不一致则不触发规则
6、当本次任务为二次赔付</t>
    </r>
    <r>
      <rPr>
        <sz val="9"/>
        <color rgb="FF0070C0"/>
        <rFont val="微软雅黑"/>
        <family val="2"/>
        <charset val="134"/>
      </rPr>
      <t>（包括二次赔付的补充定损任务）</t>
    </r>
    <r>
      <rPr>
        <sz val="9"/>
        <color rgb="FF000000"/>
        <rFont val="微软雅黑"/>
        <family val="2"/>
        <charset val="134"/>
      </rPr>
      <t xml:space="preserve">，与原任务最终定核损通过进行差异对比（无需考虑参数B），无需考虑与原任务辅料费相加的场景；
</t>
    </r>
    <r>
      <rPr>
        <sz val="9"/>
        <color rgb="FF0070C0"/>
        <rFont val="微软雅黑"/>
        <family val="2"/>
        <charset val="134"/>
      </rPr>
      <t>7、若为首次定损，则针对补充定损任务进行管控；</t>
    </r>
  </si>
  <si>
    <r>
      <rPr>
        <sz val="9"/>
        <rFont val="微软雅黑"/>
        <family val="2"/>
        <charset val="134"/>
      </rPr>
      <t xml:space="preserve">【触发条件】：
1、定损任务场景为A（首次定损任务/二次赔付任务）
2、（场景）首次定损任务：指非二次赔付任务
2.1、当前版数≥B
2.2、(本次任务的辅料金额－上一版定损核损通过的辅料金额) /上一版定损核损通过的辅料金额 &gt; C
3、（场景）二次赔付任务：指二次赔付和二次赔付的补充定损
</t>
    </r>
    <r>
      <rPr>
        <sz val="9"/>
        <color rgb="FFFF0000"/>
        <rFont val="微软雅黑"/>
        <family val="2"/>
        <charset val="134"/>
      </rPr>
      <t>3.1、本次任务的辅料金额 /原任务最终定核损通过时的辅料金额 &gt;C</t>
    </r>
    <r>
      <rPr>
        <sz val="9"/>
        <rFont val="微软雅黑"/>
        <family val="2"/>
        <charset val="134"/>
      </rPr>
      <t xml:space="preserve">
【备注】：
1、上一版定核损通过的该辅料对应的辅料金额为0时，不触发该规则；
2、自定义辅料项目参与校验
4、同一辅料的参考undefined描述；
5、若两次对比任务中对应的款型不一致则不触发规则
</t>
    </r>
    <r>
      <rPr>
        <sz val="9"/>
        <color rgb="FFFF0000"/>
        <rFont val="微软雅黑"/>
        <family val="2"/>
        <charset val="134"/>
      </rPr>
      <t>6、当本次任务为二次赔付（包括二次赔付的补充定损任务），无需考虑与原任务辅料费相加的场景；</t>
    </r>
    <r>
      <rPr>
        <sz val="9"/>
        <rFont val="微软雅黑"/>
        <family val="2"/>
        <charset val="134"/>
      </rPr>
      <t xml:space="preserve">
7、若为首次定损，则针对补充定损任务进行管控；</t>
    </r>
  </si>
  <si>
    <t>（实际增幅比例）：**%</t>
  </si>
  <si>
    <r>
      <rPr>
        <sz val="9"/>
        <rFont val="微软雅黑"/>
        <family val="2"/>
        <charset val="134"/>
      </rPr>
      <t>请关注</t>
    </r>
    <r>
      <rPr>
        <sz val="9"/>
        <color rgb="FFFF0000"/>
        <rFont val="微软雅黑"/>
        <family val="2"/>
        <charset val="134"/>
      </rPr>
      <t>#触发项目#</t>
    </r>
    <r>
      <rPr>
        <sz val="9"/>
        <rFont val="微软雅黑"/>
        <family val="2"/>
        <charset val="134"/>
      </rPr>
      <t>辅料用量增幅</t>
    </r>
  </si>
  <si>
    <t>补充定损/二次赔付时，单项辅料用量增幅过高</t>
  </si>
  <si>
    <r>
      <rPr>
        <sz val="9"/>
        <color rgb="FF000000"/>
        <rFont val="微软雅黑"/>
        <family val="2"/>
        <charset val="134"/>
      </rPr>
      <t>【触发条件】：
1、定损任务场景为A（首次定损任务/二次赔付任务）
2、当前版数≥B
3、 (本次任务的辅料用量－上一版定损核损通过的辅料用量) /上一版定损核损通过的辅料用量 &gt; C
【备注】：
1、上一版定核损通过的该辅料对应的辅料用量为0时，不触发该规则；
2、自定义辅料项目参与校验
4、同一辅料的参考undefined描述；
5、若两次对比任务中对应的款型不一致则不触发规则
6、当本次任务为二次赔付</t>
    </r>
    <r>
      <rPr>
        <sz val="9"/>
        <color rgb="FF0070C0"/>
        <rFont val="微软雅黑"/>
        <family val="2"/>
        <charset val="134"/>
      </rPr>
      <t>（包括二次赔付的补充定损任务）</t>
    </r>
    <r>
      <rPr>
        <sz val="9"/>
        <color rgb="FF000000"/>
        <rFont val="微软雅黑"/>
        <family val="2"/>
        <charset val="134"/>
      </rPr>
      <t xml:space="preserve">，与原任务最终定核损通过进行差异对比（无需考虑参数B），无需考虑与原任务辅料用量相加的场景；
</t>
    </r>
    <r>
      <rPr>
        <sz val="9"/>
        <color rgb="FF0070C0"/>
        <rFont val="微软雅黑"/>
        <family val="2"/>
        <charset val="134"/>
      </rPr>
      <t>7、若为首次定损，则针对补充定损任务进行管控；</t>
    </r>
  </si>
  <si>
    <r>
      <rPr>
        <sz val="9"/>
        <rFont val="微软雅黑"/>
        <family val="2"/>
        <charset val="134"/>
      </rPr>
      <t xml:space="preserve">【触发条件】：
1、定损任务场景为A（首次定损任务/二次赔付任务）
2、（场景）首次定损任务：指非二次赔付任务
2.1、当前版数≥B
2.2、 (本次任务的辅料用量－上一版定损核损通过的辅料用量) /上一版定损核损通过的辅料用量 &gt; C
3、（场景）二次赔付任务：指二次赔付和二次赔付的补充定损
</t>
    </r>
    <r>
      <rPr>
        <sz val="9"/>
        <color rgb="FFFF0000"/>
        <rFont val="微软雅黑"/>
        <family val="2"/>
        <charset val="134"/>
      </rPr>
      <t>3.1、本次任务的辅料用量 /原任务最终定核损通过时的辅料用量 &gt;C</t>
    </r>
    <r>
      <rPr>
        <sz val="9"/>
        <rFont val="微软雅黑"/>
        <family val="2"/>
        <charset val="134"/>
      </rPr>
      <t xml:space="preserve">
【备注】：
1、上一版定核损通过的该辅料对应的辅料用量为0时，不触发该规则；
2、自定义辅料项目参与校验
4、同一辅料的参考undefined描述；
5、若两次对比任务中对应的款型不一致则不触发规则
6、当本次任务为二次赔付（包括二次赔付的补充定损任务），与原任务最终定核损通过进行差异对比</t>
    </r>
    <r>
      <rPr>
        <sz val="9"/>
        <color rgb="FFFF0000"/>
        <rFont val="微软雅黑"/>
        <family val="2"/>
        <charset val="134"/>
      </rPr>
      <t>，无需考虑与原任务辅料用量相加的场景；</t>
    </r>
    <r>
      <rPr>
        <sz val="9"/>
        <rFont val="微软雅黑"/>
        <family val="2"/>
        <charset val="134"/>
      </rPr>
      <t xml:space="preserve">
7、若为首次定损，则针对补充定损任务进行管控；</t>
    </r>
  </si>
  <si>
    <t>A：定损任务场景
B：版数下限
C：差异占比</t>
  </si>
  <si>
    <t>请关注总辅料费增幅</t>
  </si>
  <si>
    <t>补充定损/二次赔付，请关注总辅料费增幅</t>
  </si>
  <si>
    <r>
      <rPr>
        <sz val="9"/>
        <color rgb="FF000000"/>
        <rFont val="微软雅黑"/>
        <family val="2"/>
        <charset val="134"/>
      </rPr>
      <t>【触发条件】：
1、定损任务场景为A（首次定损任务/二次赔付任务）
2、当前版数 ≥B 
3、(本次任务的总辅料金额－上一版定损核损通过的总辅料金额) /上一版定损核损通过总辅料金额 &gt; C
【备注】：
1、上一版定核损通过的总辅料金额为0时，不触发该规则；
2、若两次对比任务中对应的款型不一致则不触发规则
3、当本次任务为二次赔付</t>
    </r>
    <r>
      <rPr>
        <sz val="9"/>
        <color rgb="FF0070C0"/>
        <rFont val="微软雅黑"/>
        <family val="2"/>
        <charset val="134"/>
      </rPr>
      <t>（包括二次赔付的补充定损任务）</t>
    </r>
    <r>
      <rPr>
        <sz val="9"/>
        <color rgb="FF000000"/>
        <rFont val="微软雅黑"/>
        <family val="2"/>
        <charset val="134"/>
      </rPr>
      <t xml:space="preserve">，与原任务最终定核损通过进行差异对比（无需考虑参数B），本次任务总辅料金额为两次任务的辅料金额之和；
</t>
    </r>
    <r>
      <rPr>
        <sz val="9"/>
        <color rgb="FF0070C0"/>
        <rFont val="微软雅黑"/>
        <family val="2"/>
        <charset val="134"/>
      </rPr>
      <t>4、若为首次定损，则针对补充定损任务进行管控；</t>
    </r>
  </si>
  <si>
    <t>A：首次定损+二次赔付
B：2
C：5%</t>
  </si>
  <si>
    <r>
      <rPr>
        <sz val="9"/>
        <rFont val="微软雅黑"/>
        <family val="2"/>
        <charset val="134"/>
      </rPr>
      <t>请关注</t>
    </r>
    <r>
      <rPr>
        <sz val="9"/>
        <color rgb="FFFF0000"/>
        <rFont val="微软雅黑"/>
        <family val="2"/>
        <charset val="134"/>
      </rPr>
      <t>#触发项目#</t>
    </r>
    <r>
      <rPr>
        <sz val="9"/>
        <rFont val="微软雅黑"/>
        <family val="2"/>
        <charset val="134"/>
      </rPr>
      <t>金额变动合理性</t>
    </r>
  </si>
  <si>
    <t>补充定损/二次赔付时，单项换件小计增幅过高</t>
  </si>
  <si>
    <r>
      <rPr>
        <sz val="9"/>
        <rFont val="微软雅黑"/>
        <family val="2"/>
        <charset val="134"/>
      </rPr>
      <t>【触发条件】：
1、定损任务场景为A（首次定损任务/二次赔付任务）
2、当前版数≥B
3、出现本定损单中的换件损失项目
3. 当前换件项目的小计金额-上一版定核损通过定损单中同一换件项目的小计金额 ＞C（换件小计金额=折后材料费+喷漆费+拆装费）
【备注】：
1、上一版定核损通过的小计金额为0时，不击中规则；
2、若两次对比任务中对应的款型不一致则不触发规则；
3、同一损失项目判断逻辑见definition；
4、若为二次赔付任务</t>
    </r>
    <r>
      <rPr>
        <sz val="9"/>
        <color rgb="FF0070C0"/>
        <rFont val="微软雅黑"/>
        <family val="2"/>
        <charset val="134"/>
      </rPr>
      <t>（包括二次赔付的补充定损任务）</t>
    </r>
    <r>
      <rPr>
        <sz val="9"/>
        <rFont val="微软雅黑"/>
        <family val="2"/>
        <charset val="134"/>
      </rPr>
      <t>，则与原任务最终定核损通过时的换件项目小计金额进行对比（无需考虑参数B），无需考虑与原任务配件金额相加的场景
5、当损失项目</t>
    </r>
    <r>
      <rPr>
        <sz val="9"/>
        <color rgb="FF0070C0"/>
        <rFont val="微软雅黑"/>
        <family val="2"/>
        <charset val="134"/>
      </rPr>
      <t>（转换前名称、转换后名称、转后标准件ID其一）</t>
    </r>
    <r>
      <rPr>
        <sz val="9"/>
        <rFont val="微软雅黑"/>
        <family val="2"/>
        <charset val="134"/>
      </rPr>
      <t xml:space="preserve">为D/E时，则不参与规则校验；
</t>
    </r>
    <r>
      <rPr>
        <sz val="9"/>
        <color rgb="FF0070C0"/>
        <rFont val="微软雅黑"/>
        <family val="2"/>
        <charset val="134"/>
      </rPr>
      <t>6、若为首次定损，则针对补充定损任务进行管控；</t>
    </r>
  </si>
  <si>
    <t>A：定损任务场景
B：版数下限
C：单项换件小计金额增幅
D：标准件ID
E：配件名称</t>
  </si>
  <si>
    <t>A：首次定损+二次赔付
B：1
C：0
D/E：undefined</t>
  </si>
  <si>
    <t>核损/复勘/复勘审核</t>
  </si>
  <si>
    <t>（首次定损任务为上一版定核损通过定损单中同一换件项目的小计金额+C；二次赔付任务为原任务最终定核损通过时的同一换件项目的小计金额+C）：**元</t>
  </si>
  <si>
    <t>（当前换件项目的小计金额）：**元</t>
  </si>
  <si>
    <t>不适用三段式</t>
  </si>
  <si>
    <t>0108010026</t>
  </si>
  <si>
    <r>
      <rPr>
        <sz val="9"/>
        <rFont val="微软雅黑"/>
        <family val="2"/>
        <charset val="134"/>
      </rPr>
      <t>普通修理厂，请核实</t>
    </r>
    <r>
      <rPr>
        <sz val="9"/>
        <color rgb="FFFF0000"/>
        <rFont val="微软雅黑"/>
        <family val="2"/>
        <charset val="134"/>
      </rPr>
      <t>#触发项目#</t>
    </r>
    <r>
      <rPr>
        <sz val="9"/>
        <rFont val="微软雅黑"/>
        <family val="2"/>
        <charset val="134"/>
      </rPr>
      <t>是否为原厂件品质或降低价格</t>
    </r>
  </si>
  <si>
    <t>普通修理厂选择原厂件</t>
  </si>
  <si>
    <r>
      <rPr>
        <sz val="9"/>
        <rFont val="微软雅黑"/>
        <family val="2"/>
        <charset val="134"/>
      </rPr>
      <t>【触发条件】：
1、修理厂选择的是非4S店；
2、定损单中存在配件渠道（单项）为4S店的换件操作，且配件折后单价＞</t>
    </r>
    <r>
      <rPr>
        <sz val="9"/>
        <color rgb="FF00B050"/>
        <rFont val="微软雅黑"/>
        <family val="2"/>
        <charset val="134"/>
      </rPr>
      <t>折后</t>
    </r>
    <r>
      <rPr>
        <sz val="9"/>
        <rFont val="微软雅黑"/>
        <family val="2"/>
        <charset val="134"/>
      </rPr>
      <t>4S店参考价*A%
【备注】
1、当参数A为空时，不考虑“配件折后单价＞</t>
    </r>
    <r>
      <rPr>
        <sz val="9"/>
        <color rgb="FF00B050"/>
        <rFont val="微软雅黑"/>
        <family val="2"/>
        <charset val="134"/>
      </rPr>
      <t>折后</t>
    </r>
    <r>
      <rPr>
        <sz val="9"/>
        <rFont val="微软雅黑"/>
        <family val="2"/>
        <charset val="134"/>
      </rPr>
      <t xml:space="preserve">4S店参考价*A%”判断条件；当参数A为非空时，则4S店参考价为0或空则不触发规则；
2、折后4S店参考价按照definition同一逻辑取值；
</t>
    </r>
  </si>
  <si>
    <t>【触发条件】
1、修理厂选择的是非4S店；
2、定损单中存在配件渠道（单项）为4S店的换件操作，且配件折后单价＞4S店参考价*A%
【备注】
1、当参数A为空时，不考虑“配件折后单价＞4S店参考价*A%”判断条件；当参数A为非空时，则4S店参考价为0或空则不触发规则；
2、4S店参考价按照definition同一逻辑取值；</t>
  </si>
  <si>
    <t>A：非必填，比例类</t>
  </si>
  <si>
    <t>A：90%</t>
  </si>
  <si>
    <t>（当A为空时）：-
（当A非空时，4S店参考价*A%）：**元</t>
  </si>
  <si>
    <t>（当A为空时）：-
（当A非空时，实际配件折后单价）：**元</t>
  </si>
  <si>
    <t>0108010027</t>
  </si>
  <si>
    <t>普通厂不建议采用4S价格方案</t>
  </si>
  <si>
    <t>普通修理厂不能选择原厂件（整单配件渠道）</t>
  </si>
  <si>
    <t>【触发条件】：
1、修理厂选择的是非4S店；
2、定损单整单配件渠道却选择的是4S店；</t>
  </si>
  <si>
    <t>【触发条件】
1、修理厂选择的是非4S店；
2、定损单整单配件渠道却选择的是4S店；</t>
  </si>
  <si>
    <t>【V2.3】
1.与前一次比较存在无标准值情况
2.按照太保逻辑，组件需补充原单子的场景
增加原单的比较，轮次发生变更就提示；二次赔付，如果有多个核赔重开，就与上一个赔付的单子比较；待沟通是否可以使用定损单配件渠道变更的规则做替换</t>
  </si>
  <si>
    <t>0107010066</t>
  </si>
  <si>
    <t>来源：平安项目
提示性规则，组合进行管控</t>
  </si>
  <si>
    <r>
      <rPr>
        <sz val="9"/>
        <color rgb="FF0070C0"/>
        <rFont val="微软雅黑"/>
        <family val="2"/>
        <charset val="134"/>
      </rPr>
      <t>#任务场景#</t>
    </r>
    <r>
      <rPr>
        <sz val="9"/>
        <rFont val="微软雅黑"/>
        <family val="2"/>
        <charset val="134"/>
      </rPr>
      <t>修理厂类型发生变更</t>
    </r>
  </si>
  <si>
    <t>修理厂类型发生变更</t>
  </si>
  <si>
    <r>
      <rPr>
        <sz val="9"/>
        <rFont val="微软雅黑"/>
        <family val="2"/>
        <charset val="134"/>
      </rPr>
      <t>【触发规则】：
1、</t>
    </r>
    <r>
      <rPr>
        <strike/>
        <sz val="9"/>
        <color rgb="FF0070C0"/>
        <rFont val="微软雅黑"/>
        <family val="2"/>
        <charset val="134"/>
      </rPr>
      <t>仅针对于二次赔付类案件；</t>
    </r>
    <r>
      <rPr>
        <sz val="9"/>
        <color rgb="FF0070C0"/>
        <rFont val="微软雅黑"/>
        <family val="2"/>
        <charset val="134"/>
      </rPr>
      <t>定损任务场景为A（首次定损任务/二次赔付任务）；</t>
    </r>
    <r>
      <rPr>
        <sz val="9"/>
        <rFont val="微软雅黑"/>
        <family val="2"/>
        <charset val="134"/>
      </rPr>
      <t xml:space="preserve">
2、当定时任务为</t>
    </r>
    <r>
      <rPr>
        <sz val="9"/>
        <color rgb="FF0070C0"/>
        <rFont val="微软雅黑"/>
        <family val="2"/>
        <charset val="134"/>
      </rPr>
      <t>首次定损任务时，则逻辑判断：本次流转至本环节的修理厂类型与第一次流转至本环节的修理厂类型不一致，则触发规则；</t>
    </r>
    <r>
      <rPr>
        <sz val="9"/>
        <rFont val="微软雅黑"/>
        <family val="2"/>
        <charset val="134"/>
      </rPr>
      <t xml:space="preserve">
3、当定损任务为二次赔付任务时，则逻辑判断：修理厂类型与前一个定核损结束任务中的修理厂类型不一致，则触发规则；</t>
    </r>
  </si>
  <si>
    <t>【触发规则】
1、定损任务场景为A（首次定损任务/二次赔付任务）；
2、当定时任务为首次定损任务时，则逻辑判断：本次流转至本环节的修理厂类型与第一次流转至本环节的修理厂类型不一致，则触发规则；
3、当定损任务为二次赔付任务时，则逻辑判断：修理厂类型与前一个定核损结束任务中的修理厂类型不一致，则触发规则；</t>
  </si>
  <si>
    <t>A：定损任务场景</t>
  </si>
  <si>
    <t>A：非必填，复选下拉框</t>
  </si>
  <si>
    <t>A：首次定损任务+二次赔付任务</t>
  </si>
  <si>
    <t>（前一次的修理厂类型）</t>
  </si>
  <si>
    <t>（本次的修理厂类型）</t>
  </si>
  <si>
    <t>0109010076</t>
  </si>
  <si>
    <t>太平老旧车在综修厂，不能使用4S店价和市场价</t>
  </si>
  <si>
    <t>老旧车综修厂维修建议使用XXX</t>
  </si>
  <si>
    <t>老旧车综修厂建议使用适用价</t>
  </si>
  <si>
    <r>
      <rPr>
        <sz val="9"/>
        <rFont val="微软雅黑"/>
        <family val="2"/>
        <charset val="134"/>
      </rPr>
      <t xml:space="preserve">【触发条件】：
1.车辆使用性质为A；
2.车龄&gt;B年；
3.定损单修理厂类型为C；
4.整单配件渠道不为D；
【备注】
1.获取不到行驶证初次登记日期不触发规则；
2.车龄=出险日期-行驶证初次登记，获取不到行驶证初次登记日期不击中；
</t>
    </r>
    <r>
      <rPr>
        <sz val="9"/>
        <color rgb="FF0070C0"/>
        <rFont val="微软雅黑"/>
        <family val="2"/>
        <charset val="134"/>
      </rPr>
      <t>3.规则名称中的XXX为参数D，当D为多个时，逗号隔开显示；</t>
    </r>
  </si>
  <si>
    <t>【触发条件】
1、车辆使用性质为A；
2、车龄&gt;B年；
3、定损单修理厂类型为C；
4、整单配件渠道不为D；
【备注】
1、获取不到行驶证初次登记日期不触发规则；
2、车龄=出险日期-行驶证初次登记，获取不到行驶证初次登记日期不击中；
3、规则名称中的XXX为参数D，当D为多个时，逗号隔开显示；</t>
  </si>
  <si>
    <t>A：使用性质
B：车龄
C：修理厂类型
D：整单配件渠道</t>
  </si>
  <si>
    <t>A：非必填，多项文本框
B：必填，单项文本框
C：必填，多项文本框
D：必填，多项文本框</t>
  </si>
  <si>
    <t>A：营运,非营运
B：8
C：非4S店
D：适用价</t>
  </si>
  <si>
    <t>0107010067</t>
  </si>
  <si>
    <t>定损单配件渠道发生变更</t>
  </si>
  <si>
    <t>定损单的配件渠道发生变更</t>
  </si>
  <si>
    <t>【触发条件】：
定损单的配件渠道较前一次提交时的发生变更
且变更类型为A（调高触发、调低触发、均触发）
【备注】：
1. 预审核时，如果修改定损单渠道为“请选择”，不击中规则；
2. 前一次为0提交，不击中规则。
3. 若两次任务对应的款型不一致则不触发规则；
4.调高：非4S变更为4S，调低：4S变更为非4S
5.针对于任务类型为二次赔付/核赔重开时则不触发规则</t>
  </si>
  <si>
    <t>【触发条件】
定损单的配件渠道较前一次提交时的发生变更
且变更类型为A（调高触发、调低触发、均触发）
【备注】：
1、预审核时，如果修改定损单渠道为“请选择”，不击中规则；
2、前一次为0提交，不击中规则。
3、若两次任务对应的款型不一致则不触发规则；
4、调高：非4S变更为4S，调低：4S变更为非4S
5、针对于任务类型为二次赔付/核赔重开时则不触发规则</t>
  </si>
  <si>
    <t>A：变更类型
说明：（调高触发、调低触发、均触发）</t>
  </si>
  <si>
    <t>A：非必填，单选框</t>
  </si>
  <si>
    <t>A：调高触发</t>
  </si>
  <si>
    <t>（前一次最终提交时的配件渠道）</t>
  </si>
  <si>
    <t>（当前定损单的配件渠道）</t>
  </si>
  <si>
    <t>【触发条件】
1、仅针对于二次赔付类案件；
2、定损单的配件渠道较前一个定核损结束任务中的配件渠道发生变更
且配件渠道变更类型为A（调高触发、调低触发、均触发）
【备注】：
1、预审核时，如果修改定损单渠道为“请选择”，不击中规则；
2、前一版为0提交，不击中规则。
3、若两次任务对应的款型不一致则不触发规则；
4、调高：非4S变更为4S，调低：4S变更为非4S;</t>
  </si>
  <si>
    <t>（原任务中整单配件渠）道</t>
  </si>
  <si>
    <t>（本次任务整单配件渠道）</t>
  </si>
  <si>
    <t>0107010069</t>
  </si>
  <si>
    <r>
      <rPr>
        <sz val="9"/>
        <rFont val="微软雅黑"/>
        <family val="2"/>
        <charset val="134"/>
      </rPr>
      <t>二次赔付案件，</t>
    </r>
    <r>
      <rPr>
        <sz val="9"/>
        <color rgb="FFFF0000"/>
        <rFont val="微软雅黑"/>
        <family val="2"/>
        <charset val="134"/>
      </rPr>
      <t>#触发项目#</t>
    </r>
    <r>
      <rPr>
        <sz val="9"/>
        <rFont val="微软雅黑"/>
        <family val="2"/>
        <charset val="134"/>
      </rPr>
      <t>单项配件渠道发生变更</t>
    </r>
  </si>
  <si>
    <t>二次赔付时，单项配件的配件渠道发生变更</t>
  </si>
  <si>
    <t>【触发条件】：
1、仅针对于二次赔付类案件；
2、单项配件的配件渠道较前一个定核损结束任务中的配件渠道发生变更且配件渠道变更类型为A（调高触发、调低触发、均触发）
【备注】：
1. 前一版为0提交，不击中规则。
2.若两次任务对应的款型不一致则不触发规则；
3.如前一版无此配件或配件金额为0，不校验此项
4.调高：非4S变更为4S，调低：4S变更为非4S
5.同一损失项目判断逻辑见definition;</t>
  </si>
  <si>
    <t>（原任务中单项配件渠道）</t>
  </si>
  <si>
    <t>（本次任务单项配件渠道）</t>
  </si>
  <si>
    <t>0109010036</t>
  </si>
  <si>
    <t>营运老旧车辆，建议不在4S店修理</t>
  </si>
  <si>
    <t>【触发条件】
1.车辆使用性质为A
2.车龄&gt;B年
3.定损单修理厂类型为C
4.整单配件渠道为D
【注】：
车龄=出险日期-行驶证初次登记，获取不到行驶证初次登记日期不击中</t>
  </si>
  <si>
    <t>【触发条件】
1、车辆使用性质为A
2、车龄&gt;B年
3、定损单修理厂类型为C
4、整单配件渠道为D
【注】：
车龄=出险日期-行驶证初次登记，获取不到行驶证初次登记日期不击中</t>
  </si>
  <si>
    <t>A：车辆使用性质
B：车龄年份
C：修理厂类型
D：整单配件渠道</t>
  </si>
  <si>
    <t>A：必填，多项文本框
B：必填，单项文本框
C：必填，多项复选框
D：必填，多项文本框</t>
  </si>
  <si>
    <t>A：营运
B：5年
C：4S店
D：4S店</t>
  </si>
  <si>
    <t>（A）：**年</t>
  </si>
  <si>
    <t>（实际车龄）：**年</t>
  </si>
  <si>
    <t>0109010037</t>
  </si>
  <si>
    <t>非营运老旧车辆，建议不在4S店修理</t>
  </si>
  <si>
    <t>A：营运
B：8年
C：4S店
D：4S店</t>
  </si>
  <si>
    <t>【V2.3】
按照原同一项目逻辑判断，只是在匹配到一对多的时候，仍视为匹配到了同一项目
【背景】统一同一项目逻辑用于本规则存在误触发情况，即一对多的情况视为没有匹配到同一项目，对于本规则则会导致误触发</t>
  </si>
  <si>
    <t>0104010021</t>
  </si>
  <si>
    <t>新增项目</t>
  </si>
  <si>
    <t>新增项目：#触发项目#</t>
  </si>
  <si>
    <t>A：操作类型
B：费用类型</t>
  </si>
  <si>
    <t>A：非必填，复选框
B：非必填，复选框</t>
  </si>
  <si>
    <t>A：undefined
B：配件,维修,拆装,喷漆</t>
  </si>
  <si>
    <t>新增损失项目名称</t>
  </si>
  <si>
    <t>1.当配置为操作类型时：
换件：换件费
维修：维修费
喷漆：喷漆费
拆装：拆装费
2配置费用类型时：
触发规则损失项目其新增的费用类型都进行标记</t>
  </si>
  <si>
    <t>0104010022</t>
  </si>
  <si>
    <t>二次赔付案件，出现新增项目：#触发项目#</t>
  </si>
  <si>
    <t>补充定损时（核赔重开），出现新增配件项目</t>
  </si>
  <si>
    <r>
      <rPr>
        <sz val="9"/>
        <rFont val="微软雅黑"/>
        <family val="2"/>
        <charset val="134"/>
      </rPr>
      <t>【触发条件】：
1.仅针对于二次赔付类案件
2.本次提交的信息中，当前损失项目在原任务最终定核损通过时的定损单中不存在，则击中规则目；
3.定损单中新增了操作类型为A或费用类型为B的损失项目；
【备注】：
1、若车型发生变更则不触发规则
2、原任务中所校验的费用类型为0或空的场景，视为没有出现；
3、</t>
    </r>
    <r>
      <rPr>
        <strike/>
        <sz val="9"/>
        <color rgb="FF0070C0"/>
        <rFont val="微软雅黑"/>
        <family val="2"/>
        <charset val="134"/>
      </rPr>
      <t>是否同一项目判断逻辑参考definition。</t>
    </r>
    <r>
      <rPr>
        <sz val="9"/>
        <color rgb="FF0070C0"/>
        <rFont val="微软雅黑"/>
        <family val="2"/>
        <charset val="134"/>
      </rPr>
      <t>同一损失项目判断满足definition中的同一项目匹配逻辑（需特殊处理：匹配到唯一或多个则认为存在同一损失项目）</t>
    </r>
    <r>
      <rPr>
        <sz val="9"/>
        <rFont val="微软雅黑"/>
        <family val="2"/>
        <charset val="134"/>
      </rPr>
      <t xml:space="preserve">
4、两次对比任务的损失项目均需要判断是否满足参数A/B；
5、原任务指：最原始的单子，定核损通过最后一次</t>
    </r>
  </si>
  <si>
    <t>【触发条件】
1、仅针对于二次赔付类案件
2、本次提交的信息中，当前损失项目在原任务最终定核损通过时的定损单中不存在，则击中规则目；
3、定损单中新增了操作类型为A或费用类型为B的损失项目；
【备注】：
1、若车型发生变更则不触发规则
2、原任务中所校验的费用类型为0或空的场景，视为没有出现；
3、同一损失项目判断满足definition中的同一项目匹配逻辑（需特殊处理：匹配到唯一或多个则认为存在同一损失项目）
4、两次对比任务的损失项目均需要判断是否满足参数A/B；
5、原任务指：最原始的单子，定核损通过最后一次</t>
  </si>
  <si>
    <t>0107010020</t>
  </si>
  <si>
    <r>
      <rPr>
        <sz val="9"/>
        <color rgb="FFFF0000"/>
        <rFont val="微软雅黑"/>
        <family val="2"/>
        <charset val="134"/>
      </rPr>
      <t>#触发项目#</t>
    </r>
    <r>
      <rPr>
        <sz val="9"/>
        <color rgb="FF0070C0"/>
        <rFont val="微软雅黑"/>
        <family val="2"/>
        <charset val="134"/>
      </rPr>
      <t>#费用类型#</t>
    </r>
    <r>
      <rPr>
        <sz val="9"/>
        <rFont val="微软雅黑"/>
        <family val="2"/>
        <charset val="134"/>
      </rPr>
      <t>为之前提交信息中删除的项目</t>
    </r>
  </si>
  <si>
    <t>触发项目为之前提交信息中删除的项目</t>
  </si>
  <si>
    <t>【触发条件】：
1、后台记录该定损任务中的删除项目集合A（非参数）；
2、费用类型为A
3、当前定损单中与前一次本环节提交相比，新增的“损失项目+费用类型”是之前删除过的“损失项目+费用类型”（即是否存在与集合A中），则触发规则，其中删除集合A的记录和判断逻辑；
3.1 经过当前环节的流转次数＞1；
3.2 若损失项目被删除，则记录入集合A中，其中记录内容和判断逻辑如下：
A：实例配件，记录对应的标准件ID、实例件名称、配件编码；若本次新增项目为实例配件，则判断配件编码是否一致；
B：标准配件，记录其对应的标准配件ID；若本次新增项目为标准件，则判断标准件ID是否一致；
C：自定义配件，记录其损失项目名称；若本次新增项目为自定义项目，则判断损失项目名称是否一致；
D：无关工时项目，记录起工时项目名称；若本次新增项目为无关工时，则判断损失项目名称是否一致；
E：点选辅料项目，记录辅料code；若本次新增项目为点选辅料项目，则判断辅料code是否一致；
F：自定义辅料项目，记录辅料名称；若本次新增项目为自定义辅料项目，则判断辅料名称是否一致；
【备注】
1、损失项目对应费用类型是否删除的判断逻辑（是否删除逻辑由应用端判断，场景可参考如下）：
a、配件费/维修费：删除损失项目或对应的折后材料费/折后维修费修改为0
b、拆装费：当操作类型为拆装时，删除或拆装费修改为0则认为损失项目删除，当操作类型非拆装时，删除损失项目则认为被删除，拆装费修改为0不认为被删除；
c、喷漆费：当操作类型为喷漆时，删除或喷漆费修改为0则认为损失项目删除，当操作类型非喷漆时，删除损失项目则认为被删除，喷漆费修改为0不认为被删除；
d、辅料费：删除损失项目或对应的单项辅料金额修改为0
e、对于人保项目拆装、喷漆是通过Flag标识为1记录添加该项目的，该类项目提交过又反勾选后的项目也需记录到删除项目集合中；
2、如果用户进行重定型，则集合A更新为空集；
3.【支持配置为黄线规则】
3.1.本环节首次正常触发黄线规则；
3.2满足黄线降级逻辑时该规则降为不触发，黄线规则降级逻辑：
a.第一次触发该规则时，根据费用类型记为“基准金额”（单项折后配件费；折后维修费；折后喷漆费；折后拆装费；折后辅料费）
b.修改费用类型金额＜基准金额，且满足（基准金额-费用类型金额）/基准金额＞C%时，规则满足触发条件会降级为不触发，此后规则一直不再触发，并记录“核减金额”，核减金额=（基准金额-费用类型金额）；
注：当没有记录到核减金额的前提下，每次费用类型金额调高会更新基准金额，若记录了核减金额，则基准金额不再更新；
c.当本次触发的一个项目与第一提交触发的多个项目匹配上时，在该多个项目中随机取一个项目进行降级比较；
3.3.黄线降级区分费用类型判断：
例如，同一项目删除集合中存在配件费、拆装费、喷漆费，第一次添加了换件费和拆装费，则配件费+拆装费触发规则，规则名称中的费用类型显示配件费、拆装费，若其中仅配件费满足黄线降级，则规则名称中的费用类型不再提示配件费，自此之后该项目的配件费不再触发规则；</t>
  </si>
  <si>
    <t>【触发条件】
1、后台记录该定损任务中的删除项目集合A（非参数）；
2、费用类型为A
3、当前定损单中与前一次本环节提交相比，新增的“损失项目+费用类型”是之前删除过的“损失项目+费用类型”（即是否存在与集合A中），则触发规则，其中删除集合A的记录和判断逻辑；
3.1经过当前环节的流转次数＞1；
3.2若损失项目被删除，则记录入集合A中，其中记录内容和判断逻辑如下：
A：实例配件，记录对应的标准件ID、实例件名称、配件编码；若本次新增项目为实例配件，则判断配件编码是否一致；
B：标准配件，记录其对应的标准配件ID；若本次新增项目为标准件，则判断标准件ID是否一致；
C：自定义配件，记录其损失项目名称；若本次新增项目为自定义项目，则判断损失项目名称是否一致；
D：无关工时项目，记录起工时项目名称；若本次新增项目为无关工时，则判断损失项目名称是否一致；
E：点选辅料项目，记录辅料code；若本次新增项目为点选辅料项目，则判断辅料code是否一致；
F：自定义辅料项目，记录辅料名称；若本次新增项目为自定义辅料项目，则判断辅料名称是否一致；
【备注】
1、损失项目对应费用类型是否删除的判断逻辑（是否删除逻辑由应用端判断，场景可参考如下）：
a、配件费/维修费：删除损失项目或对应的折后材料费/折后维修费修改为0
b、拆装费：当操作类型为拆装时，删除或拆装费修改为0则认为损失项目删除，当操作类型非拆装时，删除损失项目则认为被删除，拆装费修改为0不认为被删除；
c、喷漆费：当操作类型为喷漆时，删除或喷漆费修改为0则认为损失项目删除，当操作类型非喷漆时，删除损失项目则认为被删除，喷漆费修改为0不认为被删除；
d、辅料费：删除损失项目或对应的单项辅料金额修改为0
e、对于人保项目拆装、喷漆是通过Flag标识为1记录添加该项目的，该类项目提交过又反勾选后的项目也需记录到删除项目集合中；
2、如果用户进行重定型，则集合A更新为空集；
3、【支持配置为黄线规则】
3.1、本环节首次正常触发黄线规则；
3.2满足黄线降级逻辑时该规则降为不触发，黄线规则降级逻辑：
a.第一次触发该规则时，根据费用类型记为“基准金额”（单项折后配件费；折后维修费；折后喷漆费；折后拆装费；折后辅料费）
b.修改费用类型金额＜基准金额，且满足（基准金额-费用类型金额）/基准金额＞C%时，规则满足触发条件会降级为不触发，此后规则一直不再触发，并记录“核减金额”，核减金额=（基准金额-费用类型金额）；
注：当没有记录到核减金额的前提下，每次费用类型金额调高会更新基准金额，若记录了核减金额，则基准金额不再更新；
c.当本次触发的一个项目与第一提交触发的多个项目匹配上时，在该多个项目中随机取一个项目进行降级比较；
3.3、黄线降级区分费用类型判断：
例如，同一项目删除集合中存在配件费、拆装费、喷漆费，第一次添加了换件费和拆装费，则配件费+拆装费触发规则，规则名称中的费用类型显示配件费、拆装费，若其中仅配件费满足黄线降级，则规则名称中的费用类型不再提示配件费，自此之后该项目的配件费不再触发规则；</t>
  </si>
  <si>
    <t>A：费用类型
B：核减金额占比</t>
  </si>
  <si>
    <t>A：必填，复选框
B：必填，比例</t>
  </si>
  <si>
    <t>A：换件/维修/拆装/喷漆
B：0</t>
  </si>
  <si>
    <t>0104010011</t>
  </si>
  <si>
    <t>用量-配件</t>
  </si>
  <si>
    <t>【20201119】该管控是与配件本身的原始用量做比较，精时配件有用量属性，不会有漏触发，去掉1-1</t>
  </si>
  <si>
    <r>
      <rPr>
        <sz val="9"/>
        <color rgb="FFFF0000"/>
        <rFont val="微软雅黑"/>
        <family val="2"/>
        <charset val="134"/>
      </rPr>
      <t>#触发项目#</t>
    </r>
    <r>
      <rPr>
        <sz val="9"/>
        <rFont val="微软雅黑"/>
        <family val="2"/>
        <charset val="134"/>
      </rPr>
      <t>配件用量超标</t>
    </r>
  </si>
  <si>
    <t>B：必填，单选下拉框
C：非必填，后台配置表
D：非必填，后台配置表
E：单项必填(配置为黄线时)，文本框</t>
  </si>
  <si>
    <t>B：Y
C/D：undefined
E：0</t>
  </si>
  <si>
    <t>1,2</t>
  </si>
  <si>
    <t>（系统建议用量）：**</t>
  </si>
  <si>
    <t>（配件实际用量）：**</t>
  </si>
  <si>
    <t>用量</t>
  </si>
  <si>
    <t>0104010090</t>
  </si>
  <si>
    <t>【商用车】配件用量超标</t>
  </si>
  <si>
    <t>【触发条件】：
定损单中换件项目的配件实际用量 &gt; 配件的系统建议用量
【备注】：
1、系统建议用量为空或0不进行校验；
2、自定义是否参与校验B（枚举值包括：不校验/校验的匹配场景，具体逻辑详见definition）；
3、若触发项目（转换前名称、转换后名称、转后标准件ID其一）为C/D时（配置表形式），则不触发规则
4、同一项目的判断同definition；
5、配件的系统建议用量由应用端传值，建议项目上优先取非CCC用量，空或0则取CCC用量（未拆分的配件最大用量），如果项目使用的数据是CCC数据，则直接取CCC用量（配件实际加工用量）；CCC用量为空或0则不触发规则；</t>
  </si>
  <si>
    <t>【触发条件】
定损单中换件项目的配件实际用量&gt;配件的系统建议用量
【备注】：
1、系统建议用量为空或0不进行校验；
2、自定义是否参与校验B（枚举值包括：不校验/校验的匹配场景，具体逻辑详见definition）；
3、若触发项目（转换前名称、转换后名称、转后标准件ID其一）为C/D时（配置表形式），则不触发规则
4、同一项目的判断同definition；
5、配件的系统建议用量由应用端传值，建议项目上优先取非CCC用量，空或0则取CCC用量（未拆分的配件最大用量），如果项目使用的数据是CCC数据，则直接取CCC用量（配件实际加工用量）；CCC用量为空或0则不触发规则；</t>
  </si>
  <si>
    <t>B：自定义是否校验
C：配件名称（后台）
D：标准件ID（后台）</t>
  </si>
  <si>
    <t>B：必填，单选下拉框
C：非必填，后台配置表
D：非必填，后台配置表</t>
  </si>
  <si>
    <t>B：Y
C/D：undefined</t>
  </si>
  <si>
    <t>0106010007</t>
  </si>
  <si>
    <t>用量-辅料</t>
  </si>
  <si>
    <r>
      <rPr>
        <sz val="9"/>
        <rFont val="微软雅黑"/>
        <family val="2"/>
        <charset val="134"/>
      </rPr>
      <t xml:space="preserve">【触发条件】：
1、操作类型为辅料；
2、辅料用量＞基础数据中的最大用量；
【备注】：
1. 当车型系统辅料的最大用量为空或0不进行校验；
2、自定义辅料项目的判断同definition；
</t>
    </r>
    <r>
      <rPr>
        <sz val="9"/>
        <color rgb="FF0070C0"/>
        <rFont val="微软雅黑"/>
        <family val="2"/>
        <charset val="134"/>
      </rPr>
      <t>3、规则名称中的xxx=用户录入用量-最高用量；</t>
    </r>
  </si>
  <si>
    <t>（建议的最大用量+对应单位）：**（单位）</t>
  </si>
  <si>
    <t>（实际用量+对应单位）：**（单位）</t>
  </si>
  <si>
    <t>0106010004</t>
  </si>
  <si>
    <t>1.人保、国任目前用的场景一，校验当前款型是否在配置表中，如果在即触发规则；
2.太保上用的是场景二逻辑，即直接校验BC是否为款型内辅料，如果是点选辅料不会触发规则，主要是针对自定义辅料项目及第三方辅料；
3.基础数据辅料
辅料如同配件有款型辅料，模板辅料；款型辅料是按款型加工有价格、用量，模板辅料是按照乘用商用2个大车身类型仅有辅料项目，无价格用量；
款型加工辅料的就加载款型辅料；
款型无加工辅料的就加载模板辅料；
-------
太保项目通过款型辅料来进行判断
“当前款型范围内加工的辅料项目中是否包含B/C”款型内加工的辅料项目通过辅料code/名称与当前款型的辅料进行匹配；不包含BC则触发
场景一和场景二满足其一就触发规则，场景二是非场景一款型外的款型存在BC</t>
  </si>
  <si>
    <r>
      <rPr>
        <sz val="9"/>
        <rFont val="微软雅黑"/>
        <family val="2"/>
        <charset val="134"/>
      </rPr>
      <t>请核实</t>
    </r>
    <r>
      <rPr>
        <sz val="9"/>
        <color rgb="FFFF0000"/>
        <rFont val="微软雅黑"/>
        <family val="2"/>
        <charset val="134"/>
      </rPr>
      <t>#触发项目#</t>
    </r>
    <r>
      <rPr>
        <sz val="9"/>
        <rFont val="微软雅黑"/>
        <family val="2"/>
        <charset val="134"/>
      </rPr>
      <t>所属款型</t>
    </r>
  </si>
  <si>
    <t>D：必填，多项文本框</t>
  </si>
  <si>
    <t>0106010005</t>
  </si>
  <si>
    <t>请检查辅料项目合理性：#触发项目#</t>
  </si>
  <si>
    <t>无车身焊接件，添加了钣金胶</t>
  </si>
  <si>
    <t>【触发条件】：
1、定损单中未添加车身焊接件的换件项目（即切割标识=0）；
2、定损单中存在辅料项目A/B，且对应的辅料金额＞0
【备注】
1、自定义辅料通过名称（包括别名）精确匹配后参与校验；
2、自定义项目通过统一逻辑正常参与校验；</t>
  </si>
  <si>
    <t>【触发条件】
1、定损单中未添加车身焊接件的换件项目（即切割标识=0）；
2、定损单中存在辅料项目A/B，且对应的辅料金额＞0
【备注】
1、自定义辅料通过名称（包括别名）精确匹配后参与校验；
2、自定义项目通过统一逻辑正常参与校验；</t>
  </si>
  <si>
    <t>A：辅料名称
B：辅料code
注：参数AB可配多个</t>
  </si>
  <si>
    <t>A：必填，多项文本框
B：必填，多项文本框</t>
  </si>
  <si>
    <t>A/B：钣金胶以及对应的辅料code</t>
  </si>
  <si>
    <t>0106010006</t>
  </si>
  <si>
    <t>乘用车更换了电瓶液</t>
  </si>
  <si>
    <r>
      <rPr>
        <sz val="9"/>
        <rFont val="微软雅黑"/>
        <family val="2"/>
        <charset val="134"/>
      </rPr>
      <t xml:space="preserve">【触发条件】：
1. </t>
    </r>
    <r>
      <rPr>
        <strike/>
        <sz val="9"/>
        <color rgb="FF0070C0"/>
        <rFont val="微软雅黑"/>
        <family val="2"/>
        <charset val="134"/>
      </rPr>
      <t>车身类型为D</t>
    </r>
    <r>
      <rPr>
        <sz val="9"/>
        <rFont val="微软雅黑"/>
        <family val="2"/>
        <charset val="134"/>
      </rPr>
      <t xml:space="preserve">
2. 折后材料费&gt;0的辅料项目与参数A/B相同
【备注】：
1、点选辅料与自定义辅料都参加校验
2、配置为黄线规则时的触发场景：
2.1.本环节首次正常触发黄线规则；
2.2.非首次触发时，本环节同一项目的首次触发的金额-本次触发的金额&gt;C，则降级；
2.3.同一辅料项目的判断同definition；</t>
    </r>
  </si>
  <si>
    <t>【触发条件】
2、折后材料费&gt;0的辅料项目与参数A/B相同
【备注】：
1、点选辅料与自定义辅料都参加校验
2、配置为黄线规则时的触发场景：
2.1、本环节首次正常触发黄线规则；
2.2、非首次触发时，本环节同一项目的首次触发的金额-本次触发的金额&gt;C，则降级；
2.3、同一辅料项目的判断同definition；</t>
  </si>
  <si>
    <t>A：辅料名称
B：辅料code
C：黄线核减金额</t>
  </si>
  <si>
    <t>A/B：必填，多项文本框
C：必填(配置为黄线时)，单项文本框</t>
  </si>
  <si>
    <t>A：电瓶液,电池补充水,电池补充液,电池水,电池液,电瓶补充水,电瓶补充液,蓄电池补充水,蓄电池补充液,蓄电池液
B：90
C：0</t>
  </si>
  <si>
    <t>0106010008</t>
  </si>
  <si>
    <t>【20210303】与Za爷确认：
目前存在三种关系，配件与工时（通过标准件id关联）、配件与辅料（关系表）、工时与辅料（关系表）；配件与辅助工时的关系是加工在工时关系表中，辅助工时与辅料没有关系；
【20210301】与鹏哥和麦哥确认：
1.基础数据中部分辅料和配件的关联关系没有细化到车型维度，精准度不足，除了基础数据加工的关联关系外，还可以通过该参数配置其他辅料与配件的关联关系，避免误触发；
例如：基础数据标准件中玻璃胶和天窗玻璃未加工关联关系，在该参数中可配置玻璃胶和天窗玻璃，相当于把玻璃胶和天窗玻璃建立了关系，则当同时添加玻璃胶和天窗玻璃时，玻璃胶添加的是合理的，不会触发规则；
2.根据第1点中的业务需要，该参数可配置基础数据中没有加工关联关系的辅料和配件；
【20201223】平安逻辑：
1.配件与辅料的建立特殊关系【可配置】，支持配置使辅料和配件具有关联关系。
例如："86"：["10409","10524","10408","1657","1660","1661","1662","1663","1659","1658","171","693","697","9529","9513","1472","1473","9667","9668","136","151"]
代表：86与括号内的配件建立了关联关系。即定损单添加86也添加了括号中的配件，认为添加了86辅料的关联配件，不触发规则。
2.支持配置使辅料与任何配件无关联关系。（该描述为平安逻辑，当前组件未实现）
例如："87"：null
代表：87与任何配件都无关联关系。即定损单添加87也添加基础数据中87的关联配件，这里也认为他们没有关系，进行前置预警触发。
3.支持配置指定特殊辅料不参与校验。（该描述为平安逻辑，当前组件未实现，在参数E中配置即可）
例如："87"：[]
代表：87是不参与校验的特殊辅料。
【20201216】分别与Za爷和Kai确认，“已添加辅料但未添加该辅料关联的损失项目”应用上在判断与辅料关联的项目时，配件和与配件无关的工时项目都会区别操作类型
-------------------
根据2.0的讨论结果，自定义辅料项目若能通过名称（包括别名）匹配到点选项目，则正常视为点选辅料进行逻辑校验，故此类更改不纳入组件范围-暂不考虑太平的该场景，后续统一梳理</t>
  </si>
  <si>
    <t>太保定损单上有实例件就不展示标准件了，当添加了钣金胶和实例件后围板时，其实就应该看钣金胶有无对应的实例件关联关系，对于太保，钣金胶和后围板在实例件上查不到基础数据的关联关系（因为基础数据解密超时了，所以认为没有个属性关联关系），对于钣金胶就不存在对应的关联配件，不会触发“辅料无关联配件”的规则，但是黑盒在查找数据时，会把实例件和标准件上的属性都看一下，“钣金胶和后围板”在标准件上查到了基础数据的关联关系，所以认为钣金胶存在对应的关联配件，对于太保这条规则就触发了，但是无法添加钣金胶对应的关联标准件，又消减不掉，通过20220425的讨论，黑盒里加个判断标志，如果如太保只显示实例件时，就不再查标准件上的属性了</t>
  </si>
  <si>
    <t>【乘用车】已添加辅料，但未添加该辅料关联的损失项目</t>
  </si>
  <si>
    <t>A：非必填，复选框
B/C：非必填，多项文本框
D：非必填，多项文本框
E：非必填，多项文本框
F：必填，单选框
G：非必填，多项文本框</t>
  </si>
  <si>
    <t>A：undefined
B：发动机油,自动变速器油,齿轮油,助力转向油,制动液
C：10,20,35,60,70
D：暴雨,洪水,翻车类出险原因code
E：undefined
F：Y
G：undefined</t>
  </si>
  <si>
    <t>不涉及
涉及/剔除参数</t>
  </si>
  <si>
    <t>工时关联辅料</t>
  </si>
  <si>
    <t>1/5,1/4
2/2</t>
  </si>
  <si>
    <t>0106010016</t>
  </si>
  <si>
    <t>【商用车】已添加辅料，但未添加该辅料关联的损失项目</t>
  </si>
  <si>
    <t>【触发条件】：
1、当前损失项目中，已添加辅料项目，且对应的费用类型＞0；
2、未出现与辅料关联的对应费用类型A下的损失项目（对应的费用类型＞0），则触发规则：
【备注】：
1、根据基础数据加工，按照费用类型获取对应的辅料（该逻辑由应用端判断后传给组件）；
2、若存在以下场景之一时，已添加的辅料项目B/C不触发规则：
a.水淹标识为“是”；
b.出险原因为D（出险原因不为D，包括为空的场景时添加的辅料项目正常参与校验）；
c.损失状况为倾覆；
3、当添加的辅料项目为E时，则不触发规则
4、自定义辅料通过名称（包括别名）进行精确匹配后参与校验；
5、自定义是否校验F（不校验/校验的匹配场景，具体逻辑详见definition)；
6、若一个辅料关联多个配件，只要添加了其中任一关联关系，都不击中规则
7、如损失项目存在主工时，主工时下包含工时与辅料存在关联则损失项目存在的主工时与辅料关联同包含工时关联情况
8、若辅料与配件的关联关系为G时，则不触发规则；基础数据中未加工关联关系的辅料和配件也可以配置在G里；该参数配置的是辅料与配件的关系，无需考虑辅料与辅助工时项目的配置；参数G中的配件不受上述操作类型参数A限制，适用所有操作类型；
例如：参数G配置了辅料a和配件b，相当于a和b具有关联关系，定损单中同时添加了a和b，则不触发规则；另外，当辅料a只与配件b有关联关系，当只添加了a，未添加b，则正常触发规则；
9、与辅料关联的损失项目包括换件项目、工时项目；换件项目及与换件无关的工时项目校验与辅料关联关系时区分操作类型；</t>
  </si>
  <si>
    <t>【触发条件】
1、当前损失项目中，已添加辅料项目，且对应的费用类型＞0；
2、未出现与辅料关联的对应费用类型A下的损失项目（对应的费用类型＞0），则触发规则：
【备注】：
1、根据基础数据加工，按照费用类型获取对应的辅料（该逻辑由应用端判断后传给组件）；
2、若存在以下场景之一时，已添加的辅料项目B/C不触发规则：
a.水淹标识为“是”；
b.出险原因为D（出险原因不为D，包括为空的场景时添加的辅料项目正常参与校验）；
c.损失状况为倾覆；
3、当添加的辅料项目为E时，则不触发规则
4、自定义辅料通过名称（包括别名）进行精确匹配后参与校验；
5、自定义是否校验F（不校验/校验的匹配场景，具体逻辑详见definition)；
6、若一个辅料关联多个配件，只要添加了其中任一关联关系，都不击中规则
7、如损失项目存在主工时，主工时下包含工时与辅料存在关联则损失项目存在的主工时与辅料关联同包含工时关联情况
8、若辅料与配件的关联关系为G时，则不触发规则；基础数据中未加工关联关系的辅料和配件也可以配置在G里；该参数配置的是辅料与配件的关系，无需考虑辅料与辅助工时项目的配置；参数G中的配件不受上述操作类型参数A限制，适用所有操作类型；
例如：参数G配置了辅料a和配件b，相当于a和b具有关联关系，定损单中同时添加了a和b，则不触发规则；另外，当辅料a只与配件b有关联关系，当只添加了a，未添加b，则正常触发规则；
9、与辅料关联的损失项目包括换件项目、工时项目；换件项目及与换件无关的工时项目校验与辅料关联关系时区分操作类型；</t>
  </si>
  <si>
    <t>A：操作类型
B/C：特殊场景下的辅料名称/辅料code
D：特殊场景下的出险原因code
E：剔除辅料code
F：自定义是否校验（非阶梯式）
G：关联参数</t>
  </si>
  <si>
    <t>与Za爷确认，比如挡风玻璃随车维修，和拆下来再维修，涉及到的辅料范围是不一样的，拆下来修涉及到的辅料更多，如果页面上前挡风玻璃同时录入维修费和拆装费，按照现在只取“维修操作”判断的话，规则存在误触发，更合理的应该是用费用类型判断</t>
  </si>
  <si>
    <t>普通修理厂更换了玻璃胶</t>
  </si>
  <si>
    <t>配件关联辅料（修理厂）</t>
  </si>
  <si>
    <t>0106010013</t>
  </si>
  <si>
    <t>请核实辅料添加的合理性</t>
  </si>
  <si>
    <t>辅料与变速器类型不一致</t>
  </si>
  <si>
    <t>【触发条件】
辅料项目与对应的变速器类型不一致，即满足以下任一场景，则触发规则：
1、变速器类型不为空时，不在所添加的辅料项目对应的变速器类型范围内；
2、变速器类型为空时，添加的辅料项目对应的变速器类型中不存在交集；
【备注】
1、自定义辅料通过名称（包括别名）精确匹配；
2、举例说明：
例1：添加了两个辅料A（变速器代码为1）,B（变速器代码为2）
如果车型信息变速器代码为1，辅料A不会触发规则，辅料B会触发；
如果车型信息变速器代码为空，判断A和B的变速器代码有没有交集，没有交集，触发辅料规则
例2：添加了三个辅料A（变速器代码为1）,B（变速器代码为1、2）,C（变速器代码为2）
如果车型信息变速器代码为空，判断A、B、C的变速器代码有没有交集，没有交集，触发辅料规则
3.根据辅料表中的辅料对应变数器代码确定变速器和辅料的关系</t>
  </si>
  <si>
    <t>具体辅料项目名称</t>
  </si>
  <si>
    <r>
      <rPr>
        <sz val="9"/>
        <rFont val="微软雅黑"/>
        <family val="2"/>
        <charset val="134"/>
      </rPr>
      <t>请勿添加</t>
    </r>
    <r>
      <rPr>
        <sz val="9"/>
        <color rgb="FFFF0000"/>
        <rFont val="微软雅黑"/>
        <family val="2"/>
        <charset val="134"/>
      </rPr>
      <t>#触发项目#</t>
    </r>
  </si>
  <si>
    <t>【触发条件】
1.定损单中出现A/B的外修维修费&gt;0；
2.定损单中出现辅料C/D且辅料费&gt;0
【备注】
1.自定义是否校验E（枚举值包括：不校验/校验的匹配场景，具体逻辑详见definition)；</t>
  </si>
  <si>
    <t>A：配件名称
B：标准件ID
C：辅料名称（精确匹配）
D：辅料code
E：自定义是否校验（非阶梯）</t>
  </si>
  <si>
    <t>A/B：后台配置表
C/D：后台配置表
E：必填，单选框</t>
  </si>
  <si>
    <t>A/B：参考配置表
C/D：参考配置表
E：Y</t>
  </si>
  <si>
    <t>PDM</t>
  </si>
  <si>
    <t>0108010048</t>
  </si>
  <si>
    <r>
      <rPr>
        <sz val="9"/>
        <rFont val="微软雅黑"/>
        <family val="2"/>
        <charset val="134"/>
      </rPr>
      <t>请核实</t>
    </r>
    <r>
      <rPr>
        <sz val="9"/>
        <color rgb="FFFF0000"/>
        <rFont val="微软雅黑"/>
        <family val="2"/>
        <charset val="134"/>
      </rPr>
      <t>#触发项目#</t>
    </r>
    <r>
      <rPr>
        <sz val="9"/>
        <rFont val="微软雅黑"/>
        <family val="2"/>
        <charset val="134"/>
      </rPr>
      <t>添加的合理性</t>
    </r>
  </si>
  <si>
    <t>核实当前辅料与对应品牌的关系</t>
  </si>
  <si>
    <t>【触发条件】：
1、基础数据加工厂牌与特定辅料的关联关系，定损单中添加的辅料为关系表中的辅料，且辅料金额＞0，但定损单中的厂牌不是该辅料对应的厂牌，则触发规则；
【备注】：
1、点选辅料、自定义辅料均校验；
2、判断逻辑由应用端读取厂牌与辅料关系配置表t_md_make_material_re（表名以实际应用端使用的表名为准，此处为参考表名）
数据参考值：
厂牌：CN008 华晨宝马、DE002 宝马-BMW 
辅料：钣金胶K5B、钣金胶K5A、K5B、K5A、蓝胶、双组份合剂、车身粘接剂K5
【业务背景】
20210511：针对高价值厂牌的辅料使用进行管控，目前基础数据粗粒度加工在数据表中，没有辅料code，只有辅料名称，后续基础数据会进行精细加工。</t>
  </si>
  <si>
    <r>
      <rPr>
        <sz val="9"/>
        <rFont val="微软雅黑"/>
        <family val="2"/>
        <charset val="134"/>
      </rPr>
      <t>无需更换</t>
    </r>
    <r>
      <rPr>
        <sz val="9"/>
        <color rgb="FFFF0000"/>
        <rFont val="微软雅黑"/>
        <family val="2"/>
        <charset val="134"/>
      </rPr>
      <t>#触发项目#</t>
    </r>
  </si>
  <si>
    <t>散热器和冷凝器拆装，无需防冻液或制冷剂</t>
  </si>
  <si>
    <r>
      <rPr>
        <sz val="9"/>
        <rFont val="微软雅黑"/>
        <family val="2"/>
        <charset val="134"/>
      </rPr>
      <t>【触发条件】：
1、定型车辆对应的厂牌车系为A；
2、未添加费用类型为B的损失项目C/D（均未添加），且费用类型＞0
3、添加了费用类型为E的损失项目F/G（之一），且费用类型＞0；
4、同时存在辅料项目H/I，且辅料费＞系统最高参考价格</t>
    </r>
    <r>
      <rPr>
        <sz val="9"/>
        <color rgb="FF00B050"/>
        <rFont val="微软雅黑"/>
        <family val="2"/>
        <charset val="134"/>
      </rPr>
      <t>（辅料参考总价）</t>
    </r>
    <r>
      <rPr>
        <sz val="9"/>
        <rFont val="微软雅黑"/>
        <family val="2"/>
        <charset val="134"/>
      </rPr>
      <t>*J%
注：上述参数C/D/F/G后台配置，同时下述场景在对应费用类型下允许配置，详见配置表结构：
a.当费用类型为维修时，允许配置对应的维修程度；
b.当费用类型为喷漆时，允许配置对应的喷漆类型；
【备注】
1、自定义参与校验自定义是否参与校验K（枚举值包括：不校验/校验的匹配场景，具体逻辑详见definition）；
2、外修项目是否参与校验L（是/否)，若参与校验，外修项目作为维修项目参与逻辑校验；</t>
    </r>
  </si>
  <si>
    <t>A：车系
B：未添加的操作类型
C/D：未添加标准件ID/名称
E：已添加操作类型
F/G：已添加标准件ID/名称
H/I：辅料code/项目名称
J：百分比
K：自定义是否参与校验
L：外修是否校验</t>
  </si>
  <si>
    <t>A/B/C/D/E/F/G/H/I/J：配置表配置
K：自定义是否参与校验
L：外修项目是否参与校验</t>
  </si>
  <si>
    <t>A/B/C/D/E/F/G/H/I/J：详见配置表
K：N
L：N</t>
  </si>
  <si>
    <t>匹配H的损失项目名称</t>
  </si>
  <si>
    <t>【V2.3】
太保点选辅料名称不局限“其它辅料”，自建库的数据就是“其他”</t>
  </si>
  <si>
    <t>辅料名称</t>
  </si>
  <si>
    <t>不需要设自定义参数，正常参与校验即可
需要与项目了解一下，为何只针对于点选项目做管控？
20200930伟栋建议</t>
  </si>
  <si>
    <r>
      <rPr>
        <sz val="9"/>
        <rFont val="微软雅黑"/>
        <family val="2"/>
        <charset val="134"/>
      </rPr>
      <t>请备注辅料名称</t>
    </r>
    <r>
      <rPr>
        <sz val="9"/>
        <color rgb="FFFF0000"/>
        <rFont val="微软雅黑"/>
        <family val="2"/>
        <charset val="134"/>
      </rPr>
      <t>#触发项目#</t>
    </r>
  </si>
  <si>
    <t>请备注辅料名称</t>
  </si>
  <si>
    <r>
      <rPr>
        <sz val="9"/>
        <rFont val="微软雅黑"/>
        <family val="2"/>
        <charset val="134"/>
      </rPr>
      <t>【触发条件】
1.辅料金额＞0；
2.辅料名称为</t>
    </r>
    <r>
      <rPr>
        <sz val="9"/>
        <color rgb="FF0070C0"/>
        <rFont val="微软雅黑"/>
        <family val="2"/>
        <charset val="134"/>
      </rPr>
      <t>A（其中之一）</t>
    </r>
    <r>
      <rPr>
        <strike/>
        <sz val="9"/>
        <color rgb="FF0070C0"/>
        <rFont val="微软雅黑"/>
        <family val="2"/>
        <charset val="134"/>
      </rPr>
      <t>“其它辅料</t>
    </r>
    <r>
      <rPr>
        <strike/>
        <sz val="9"/>
        <rFont val="微软雅黑"/>
        <family val="2"/>
        <charset val="134"/>
      </rPr>
      <t>”</t>
    </r>
    <r>
      <rPr>
        <sz val="9"/>
        <rFont val="微软雅黑"/>
        <family val="2"/>
        <charset val="134"/>
      </rPr>
      <t>且其定损备注内容中不含中文；
【备注】：
1.辅料项目备注内容中只要出现了中文则不击中规则；
2.仅校验点选辅料；</t>
    </r>
  </si>
  <si>
    <t>A：多项文本框</t>
  </si>
  <si>
    <t>A：必填，多项文本框</t>
  </si>
  <si>
    <t>A：其它辅料,其他</t>
  </si>
  <si>
    <t>【V2.4】
增加费用为零或空时的配置项
【背景】
该规则为行为规范类规则，费用为空或零的情况，不同项目述求不同，比如平安，用户要求比较严苛，所以为零或空时不触发规则，太保就会触发规则，因为之前费用为零或空，本次又新录入了金额提示出来也没有问题</t>
  </si>
  <si>
    <t>0107010034</t>
  </si>
  <si>
    <t>操作-前一次提交</t>
  </si>
  <si>
    <t>总配件费高于前一次提交</t>
  </si>
  <si>
    <t>总配件费用高于前一次提交</t>
  </si>
  <si>
    <t>【触发条件】
本次流转至本环节的配件总金额-前一次本环节提交或退回时的配件总金额&gt;A，则击中规则
注：
1、本次的总配件费为零或为空时不触发规则；
2、前一次的总配件费为零或为空时是否触发规则B，当配置为N时，前一次总配件费为零或空则不触发规则；
3、若本次流转至本环节的整单配件渠道与前一次本环节提交或退回时的整单配件渠道不同，则不触发规则
4、若两次对比任务中对应的款型不一致则不触发规则；
5、针对于预审核环节,取当前环节最新值与前一次本环节提交或退回时进行对比;
6、具体规则触发逻辑参考definition前一次第一次的说明；</t>
  </si>
  <si>
    <t>A：金额增幅
B：总配件费为零或空触发规则</t>
  </si>
  <si>
    <t>A：必填，单项文本框
B：必填，单选下拉框</t>
  </si>
  <si>
    <t>A：200
B：N</t>
  </si>
  <si>
    <t>(前一次本环节提交或退回时的配件总金额)：**元</t>
  </si>
  <si>
    <t>(本次流转至本环节的配件总金额or预审核环节的当前值)：**元</t>
  </si>
  <si>
    <t>0107010035</t>
  </si>
  <si>
    <t>操作-前一次进入</t>
  </si>
  <si>
    <t>总配件费高于前一次</t>
  </si>
  <si>
    <t>总配件费用高于前一次进入</t>
  </si>
  <si>
    <r>
      <rPr>
        <sz val="9"/>
        <rFont val="微软雅黑"/>
        <family val="2"/>
        <charset val="134"/>
      </rPr>
      <t>【触发条件】
1、本次流转至本环节的总配件费 -  前一次流转至本环节的总配件费 &gt; A，则击中规则
【备注】
1、本次的总配件费为零或为空时不触发规则；
2、前一次流转至本环节的总配件费为零或为空时</t>
    </r>
    <r>
      <rPr>
        <sz val="9"/>
        <color rgb="FF0070C0"/>
        <rFont val="微软雅黑"/>
        <family val="2"/>
        <charset val="134"/>
      </rPr>
      <t>是否</t>
    </r>
    <r>
      <rPr>
        <sz val="9"/>
        <rFont val="微软雅黑"/>
        <family val="2"/>
        <charset val="134"/>
      </rPr>
      <t>触发规则</t>
    </r>
    <r>
      <rPr>
        <sz val="9"/>
        <color rgb="FF0070C0"/>
        <rFont val="微软雅黑"/>
        <family val="2"/>
        <charset val="134"/>
      </rPr>
      <t>B，当配置为N时，前一次总配件费为零或空则不触发规则；</t>
    </r>
    <r>
      <rPr>
        <sz val="9"/>
        <color rgb="FF00B050"/>
        <rFont val="微软雅黑"/>
        <family val="2"/>
        <charset val="134"/>
      </rPr>
      <t xml:space="preserve">
</t>
    </r>
    <r>
      <rPr>
        <sz val="9"/>
        <color rgb="FF000000"/>
        <rFont val="微软雅黑"/>
        <family val="2"/>
        <charset val="134"/>
      </rPr>
      <t>3</t>
    </r>
    <r>
      <rPr>
        <sz val="9"/>
        <rFont val="微软雅黑"/>
        <family val="2"/>
        <charset val="134"/>
      </rPr>
      <t>、若本次流转至本环节的整单配件渠道与前一次流转至本环节的整单配件渠道不同，则不触发规则；
4、若两次对比任务中对应的款型不一致则不触发规则；
5、具体规则触发逻辑参考definition前一次第一次的说明；
6、该规则不适用预审核，预审核使用规则0107010094【总配件费用高于前一次进入（预审核）】做管控；</t>
    </r>
  </si>
  <si>
    <t>【触发条件】
1、本次流转至本环节的总配件费-前一次流转至本环节的总配件费&gt;A，则击中规则
【备注】
1、本次的总配件费为零或为空时不触发规则；
2、前一次流转至本环节的总配件费为零或为空时是否触发规则B，当配置为N时，前一次总配件费为零或空则不触发规则；
3、若本次流转至本环节的整单配件渠道与前一次流转至本环节的整单配件渠道不同，则不触发规则；
4、若两次对比任务中对应的款型不一致则不触发规则；
5、具体规则触发逻辑参考definition前一次第一次的说明；
6、该规则不适用预审核，预审核使用规则0107010094【总配件费用高于前一次进入（预审核）】做管控；</t>
  </si>
  <si>
    <t>A：金额增幅
B：前一次总配件费为零或空触发规则</t>
  </si>
  <si>
    <t>核损/复勘审核</t>
  </si>
  <si>
    <t>(前一次流转至本环节的总配件费)：**元</t>
  </si>
  <si>
    <t>(本次流转至本环节的总配件费)：**元</t>
  </si>
  <si>
    <t>0107010036</t>
  </si>
  <si>
    <t>操作-第一次进入</t>
  </si>
  <si>
    <t>总配件费高于第一次</t>
  </si>
  <si>
    <t>总配件费用高于第一次进入</t>
  </si>
  <si>
    <r>
      <rPr>
        <sz val="9"/>
        <rFont val="微软雅黑"/>
        <family val="2"/>
        <charset val="134"/>
      </rPr>
      <t>【触发条件】
1.进入本环节的次数&gt;A
2. 本次流转至本环节的总配件费 -  第一次流转至本环节的总配件费 &gt; B
【备注】：
1、本次的总配件费为零或为空时不触发规则；
2、第一次流转至本环节的总配件费为零或为空时</t>
    </r>
    <r>
      <rPr>
        <sz val="9"/>
        <color rgb="FF0070C0"/>
        <rFont val="微软雅黑"/>
        <family val="2"/>
        <charset val="134"/>
      </rPr>
      <t>是否</t>
    </r>
    <r>
      <rPr>
        <sz val="9"/>
        <rFont val="微软雅黑"/>
        <family val="2"/>
        <charset val="134"/>
      </rPr>
      <t>触发规则</t>
    </r>
    <r>
      <rPr>
        <sz val="9"/>
        <color rgb="FF0070C0"/>
        <rFont val="微软雅黑"/>
        <family val="2"/>
        <charset val="134"/>
      </rPr>
      <t>C，当配置为N时，第一次总配件费为零或空则不触发规则；</t>
    </r>
    <r>
      <rPr>
        <sz val="9"/>
        <rFont val="微软雅黑"/>
        <family val="2"/>
        <charset val="134"/>
      </rPr>
      <t xml:space="preserve">
3、若本次流转至本环节的整单配件渠道与第一次流转至本环节的整单配件渠道不同，则不触发规则；
4、若两次对比任务中对应的款型不一致则不触发规则；
5、具体规则触发逻辑参考definition前一次第一次的说明；</t>
    </r>
  </si>
  <si>
    <t>【触发条件】
1、进入本环节的次数&gt;A
2、本次流转至本环节的总配件费-第一次流转至本环节的总配件费&gt;B
【备注】：
1、本次的总配件费为零或为空时不触发规则；
2、第一次流转至本环节的总配件费为零或为空时是否触发规则C，当配置为N时，第一次总配件费为零或空则不触发规则；
3、若本次流转至本环节的整单配件渠道与第一次流转至本环节的整单配件渠道不同，则不触发规则；
4、若两次对比任务中对应的款型不一致则不触发规则；
5、具体规则触发逻辑参考definition前一次第一次的说明；</t>
  </si>
  <si>
    <t>A：次数
B：金额增幅
C：总配件费为零或空触发规则</t>
  </si>
  <si>
    <t>A：必填，单项文本框
B：必填，单项文本框
C：必填，单选下拉框</t>
  </si>
  <si>
    <t>A：2
B：0
C：N</t>
  </si>
  <si>
    <t>(第一次流转至本环节的总配件费)：**元</t>
  </si>
  <si>
    <t>0107010088</t>
  </si>
  <si>
    <t>操作-第一次提交</t>
  </si>
  <si>
    <t>总配件费高于第一次提交</t>
  </si>
  <si>
    <t>总配件费用高于第一次提交</t>
  </si>
  <si>
    <r>
      <rPr>
        <sz val="9"/>
        <rFont val="微软雅黑"/>
        <family val="2"/>
        <charset val="134"/>
      </rPr>
      <t>【触发条件】
1.本环节的提交次数&gt;A
2. 本次本环节的总配件费 -  本环节第一次提交时的总配件费 &gt; B
【备注】
1、本环节本次的总配件费为零或为空时不触发规则；
2、第一次的总配件费为零或为空时</t>
    </r>
    <r>
      <rPr>
        <sz val="9"/>
        <color rgb="FF0070C0"/>
        <rFont val="微软雅黑"/>
        <family val="2"/>
        <charset val="134"/>
      </rPr>
      <t>是否</t>
    </r>
    <r>
      <rPr>
        <sz val="9"/>
        <rFont val="微软雅黑"/>
        <family val="2"/>
        <charset val="134"/>
      </rPr>
      <t>触发规则</t>
    </r>
    <r>
      <rPr>
        <sz val="9"/>
        <color rgb="FF0070C0"/>
        <rFont val="微软雅黑"/>
        <family val="2"/>
        <charset val="134"/>
      </rPr>
      <t>D，当配置为N时，第一次总配件费为零或空则不触发规则；</t>
    </r>
    <r>
      <rPr>
        <sz val="9"/>
        <rFont val="微软雅黑"/>
        <family val="2"/>
        <charset val="134"/>
      </rPr>
      <t xml:space="preserve">
3、若本次本环节的整单配件渠道与第一次提交时的整单配件渠道不同，则不触发规则
4、若两次对比任务中对应的款型不一致则不触发规则
5、具体规则触发逻辑参考definition前一次第一次的说明
6、【支持配置为黄线规则】
6.1、本环节首次正常触发黄线规则；
6.2、满足黄线降级逻辑时该规则降为不触发，黄线规则降级逻辑：
a.第一次触发该规则时，记录“总配件费”为“基准金额”；
b.修改总配件费＜基准金额，且满足（基准金额-总配件费）/基准金额＞C%时，规则满足触发条件会降级为不触发，此后规则一直不再触发，并记录“核减金额”，核减金额=（基准金额-总配件费费）；
注：当没有记录到核减金额的前提下，每次总配件费调高会更新基准金额，若记录了核减金额，则基准金额不再更新；</t>
    </r>
  </si>
  <si>
    <t>【触发条件】
1、本环节的提交次数&gt;A
2、本次本环节的总配件费-本环节第一次提交时的总配件费&gt;B
【备注】
1、本环节本次的总配件费为零或为空时不触发规则；
2、第一次的总配件费为零或为空时是否触发规则D，当配置为N时，第一次总配件费为零或空则不触发规则；
3、若本次本环节的整单配件渠道与第一次提交时的整单配件渠道不同，则不触发规则
4、若两次对比任务中对应的款型不一致则不触发规则
5、具体规则触发逻辑参考definition前一次第一次的说明
6、【支持配置为黄线规则】
6.1、本环节首次正常触发黄线规则；
6.2、满足黄线降级逻辑时该规则降为不触发，黄线规则降级逻辑：
a.第一次触发该规则时，记录“总配件费”为“基准金额”；
b.修改总配件费＜基准金额，且满足（基准金额-总配件费）/基准金额＞C%时，规则满足触发条件会降级为不触发，此后规则一直不再触发，并记录“核减金额”，核减金额=（基准金额-总配件费费）；
注：当没有记录到核减金额的前提下，每次总配件费调高会更新基准金额，若记录了核减金额，则基准金额不再更新；</t>
  </si>
  <si>
    <t>A：次数
B：金额增幅
C：核减金额占比
D：第一次总配件费为零或空触发规则</t>
  </si>
  <si>
    <t>A：必填，单项文本框
B：必填，单项文本框
C：必填，比例
D：必填，单选下拉框</t>
  </si>
  <si>
    <t>A：2
B：0
C：0
D：N</t>
  </si>
  <si>
    <t>(第一次本环节提交的总配件费)：**元</t>
  </si>
  <si>
    <t>(本次本环节的总配件费)：**元</t>
  </si>
  <si>
    <t>0107010043</t>
  </si>
  <si>
    <t>总工时费高于前一次提交</t>
  </si>
  <si>
    <r>
      <rPr>
        <sz val="9"/>
        <rFont val="微软雅黑"/>
        <family val="2"/>
        <charset val="134"/>
      </rPr>
      <t>【触发条件】
本次流转至本环节的整单工时总金额 -  前一次本环节提交或退回时的整单工时总金额 &gt; A，则击中规则
注：
1、本次的整单工时总金额为零或为空不触发规则；前一次本环节提交或退回时的整单工时总金额为零或为空</t>
    </r>
    <r>
      <rPr>
        <sz val="9"/>
        <color rgb="FF0070C0"/>
        <rFont val="微软雅黑"/>
        <family val="2"/>
        <charset val="134"/>
      </rPr>
      <t>是否</t>
    </r>
    <r>
      <rPr>
        <sz val="9"/>
        <rFont val="微软雅黑"/>
        <family val="2"/>
        <charset val="134"/>
      </rPr>
      <t>触发规则</t>
    </r>
    <r>
      <rPr>
        <sz val="9"/>
        <color rgb="FF0070C0"/>
        <rFont val="微软雅黑"/>
        <family val="2"/>
        <charset val="134"/>
      </rPr>
      <t>B，当配置为N时，整单工时总金额为零或空则不触发规则；</t>
    </r>
    <r>
      <rPr>
        <sz val="9"/>
        <rFont val="微软雅黑"/>
        <family val="2"/>
        <charset val="134"/>
      </rPr>
      <t xml:space="preserve">
2、整单工时总金额为单项工时金额之和，包括换件操作对应的拆装和喷漆费用；
3、针对于预审核环节,取当前环节最新值与前一次本环节提交或退回时进行对比;
4、若两次对比任务中对应的款型不一致则不触发规则
5、若前一次修理厂为综修厂，本次为4S店则不触发规则
6、具体规则触发逻辑参考definition前一次第一次的说明；</t>
    </r>
  </si>
  <si>
    <t>【触发条件】
本次流转至本环节的整单工时总金额-前一次本环节提交或退回时的整单工时总金额&gt;A，则击中规则
注：
1、本次的整单工时总金额为零或为空不触发规则；前一次本环节提交或退回时的整单工时总金额为零或为空是否触发规则B，当配置为N时，整单工时总金额为零或空则不触发规则；
2、整单工时总金额为单项工时金额之和，包括换件操作对应的拆装和喷漆费用；
3、针对于预审核环节,取当前环节最新值与前一次本环节提交或退回时进行对比;
4、若两次对比任务中对应的款型不一致则不触发规则
5、若前一次修理厂为综修厂，本次为4S店则不触发规则
6、具体规则触发逻辑参考definition前一次第一次的说明；</t>
  </si>
  <si>
    <t>A：金额增幅
B：整单工时总金额为零或空触发规则</t>
  </si>
  <si>
    <t>A：0
B：N</t>
  </si>
  <si>
    <t>(前一次提交或退回时的整单工时总金额)：**元</t>
  </si>
  <si>
    <t>(本次流转至本环节的整单维修工时总金额or预审核环节的当前值)：**元</t>
  </si>
  <si>
    <t>0107010044</t>
  </si>
  <si>
    <t>总工时费高于前一次</t>
  </si>
  <si>
    <t>总工时费高于前一次进入</t>
  </si>
  <si>
    <r>
      <rPr>
        <sz val="9"/>
        <rFont val="微软雅黑"/>
        <family val="2"/>
        <charset val="134"/>
      </rPr>
      <t>【触发条件】：
本次流转至本环节的整单工时总金额 -  前一次流转至本环节的整单工时总金额 &gt; A，则击中规则
注：
1、本次的整单工时总金额为零或为空不触发规则；前一次本环节提交或退回时的整单工时总金额为零或为空</t>
    </r>
    <r>
      <rPr>
        <sz val="9"/>
        <color rgb="FF0070C0"/>
        <rFont val="微软雅黑"/>
        <family val="2"/>
        <charset val="134"/>
      </rPr>
      <t>是否</t>
    </r>
    <r>
      <rPr>
        <sz val="9"/>
        <rFont val="微软雅黑"/>
        <family val="2"/>
        <charset val="134"/>
      </rPr>
      <t>触发规则</t>
    </r>
    <r>
      <rPr>
        <sz val="9"/>
        <color rgb="FF0070C0"/>
        <rFont val="微软雅黑"/>
        <family val="2"/>
        <charset val="134"/>
      </rPr>
      <t>B，当配置为N时，整单工时总金额为零或空则不触发规则；</t>
    </r>
    <r>
      <rPr>
        <sz val="9"/>
        <rFont val="微软雅黑"/>
        <family val="2"/>
        <charset val="134"/>
      </rPr>
      <t xml:space="preserve">
2、整单工时总金额为单项工时金额之和，包括换件操作对应的拆装和喷漆费用；
3、若两次对比任务中对应的款型不一致则不触发规则
4、具体规则触发逻辑参考definition前一次第一次的说明；
5、若前一次修理厂为综修厂，本次为4S店则不触发规则；
6、该规则不适用预审核，预审核使用规则0107010095【总工时费高于前一次进入（预审核）】做管控；</t>
    </r>
  </si>
  <si>
    <t>【触发条件】
本次流转至本环节的整单工时总金额-前一次流转至本环节的整单工时总金额&gt;A，则击中规则
注：
1、本次的整单工时总金额为零或为空不触发规则；前一次本环节提交或退回时的整单工时总金额为零或为空是否触发规则B，当配置为N时，整单工时总金额为零或空则不触发规则；
2、整单工时总金额为单项工时金额之和，包括换件操作对应的拆装和喷漆费用；
3、若两次对比任务中对应的款型不一致则不触发规则
4、具体规则触发逻辑参考definition前一次第一次的说明；
5、若前一次修理厂为综修厂，本次为4S店则不触发规则；
6、该规则不适用预审核，预审核使用规则0107010095【总工时费高于前一次进入（预审核）】做管控；</t>
  </si>
  <si>
    <t>(前一次流转至本环节的整单维修总金额)：**元</t>
  </si>
  <si>
    <t>(本次流转至本环节的整单维修总金额)：**元</t>
  </si>
  <si>
    <t>0107010045</t>
  </si>
  <si>
    <t>总工时费高于第一次</t>
  </si>
  <si>
    <t>总工时费高于第一次进入</t>
  </si>
  <si>
    <r>
      <rPr>
        <sz val="9"/>
        <rFont val="微软雅黑"/>
        <family val="2"/>
        <charset val="134"/>
      </rPr>
      <t>【触发条件】：
1、进入本环节的次数＞A
2、本次流转至本环节的整单工时总金额 -  第一次流转至本环节的整单工时总金额 &gt; B，则击中规则
【备注】：
1、本次的整单工时总金额为零或为空不触发规则；第一次本环节提交或退回时的整单工时总金额为零或为空</t>
    </r>
    <r>
      <rPr>
        <sz val="9"/>
        <color rgb="FF0070C0"/>
        <rFont val="微软雅黑"/>
        <family val="2"/>
        <charset val="134"/>
      </rPr>
      <t>是否</t>
    </r>
    <r>
      <rPr>
        <sz val="9"/>
        <rFont val="微软雅黑"/>
        <family val="2"/>
        <charset val="134"/>
      </rPr>
      <t>触发规则</t>
    </r>
    <r>
      <rPr>
        <sz val="9"/>
        <color rgb="FF0070C0"/>
        <rFont val="微软雅黑"/>
        <family val="2"/>
        <charset val="134"/>
      </rPr>
      <t>C，当配置为N时，整单工时总金额为零或空则不触发规则；</t>
    </r>
    <r>
      <rPr>
        <sz val="9"/>
        <rFont val="微软雅黑"/>
        <family val="2"/>
        <charset val="134"/>
      </rPr>
      <t xml:space="preserve">
2、整单工时总金额为单项工时金额之和，包括换件操作对应的拆装和喷漆费用；
3、若两次对比任务中对应的款型不一致则不触发规则；
4、具体规则触发逻辑参考definition前一次第一次的说明；
5、若第一次修理厂为综修厂，本次为4S店则不触发规则</t>
    </r>
  </si>
  <si>
    <t>【触发条件】
1、进入本环节的次数＞A
2、本次流转至本环节的整单工时总金额-第一次流转至本环节的整单工时总金额&gt;B，则击中规则
【备注】：
1、本次的整单工时总金额为零或为空不触发规则；第一次本环节提交或退回时的整单工时总金额为零或为空是否触发规则C，当配置为N时，整单工时总金额为零或空则不触发规则；
2、整单工时总金额为单项工时金额之和，包括换件操作对应的拆装和喷漆费用；
3、若两次对比任务中对应的款型不一致则不触发规则；
4、具体规则触发逻辑参考definition前一次第一次的说明；
5、若第一次修理厂为综修厂，本次为4S店则不触发规则</t>
  </si>
  <si>
    <t>A：次数
B：金额增幅
C：整单工时总金额为零或空触发规则</t>
  </si>
  <si>
    <t>(第一次流转至本环节的整单维修总金额)：**元</t>
  </si>
  <si>
    <t>0107010089</t>
  </si>
  <si>
    <t>总工时费高于第一次提交</t>
  </si>
  <si>
    <t>【触发条件】
1、本环节的提交次数＞A
2、本次本环节的整单工时总金额-本环节第一次提交时的整单工时总金额&gt;B，则击中规则
【备注】：
1、本环节本次的整单工时总金额为零或为空不触发规则；第一次的整单工时总金额为零或为空是否触发规则D，当配置为N时，整单工时总金额为零或空则不触发规则；
2、整单工时总金额为单项工时金额之和，包括换件操作对应的拆装和喷漆费用；
3、若两次对比任务中对应的款型不一致则不触发规则；
4、具体规则触发逻辑参考definition前一次第一次的说明；
5、若第一次修理厂为综修厂，本次为4S店则不触发规则；
6、【支持配置为黄线规则】
6.1、本环节首次正常触发黄线规则；
6.2、满足黄线降级逻辑时该规则降为不触发，黄线规则降级逻辑：
a.第一次触发该规则时，记录“总工时费”为“基准金额”；
b.修改总工时费＜基准金额，且满足（基准金额-总工时费）/基准金额＞C%时，规则满足触发条件会降级为不触发，此后规则一直不再触发，并记录“核减金额”，核减金额=（基准金额-总工时费）；
注：当没有记录到核减金额的前提下，每次总工时费调高会更新基准金额，若记录了核减金额，则基准金额不再更新；</t>
  </si>
  <si>
    <t>A：次数
B：金额增幅
C：核减金额占比
D：整单工时总金额为零或空触发规则</t>
  </si>
  <si>
    <t>(第一次本环节提交的整单维修总金额)：**元</t>
  </si>
  <si>
    <t>(本次本环节的整单维修总金额)：**元</t>
  </si>
  <si>
    <t>0107010058</t>
  </si>
  <si>
    <t>总辅料费高于前一次提交</t>
  </si>
  <si>
    <r>
      <rPr>
        <sz val="9"/>
        <rFont val="微软雅黑"/>
        <family val="2"/>
        <charset val="134"/>
      </rPr>
      <t>【触发条件】：
本次流转至本环节的整单辅料金额 -  前一次本环节提交或退回时的整单辅料金额 &gt; A
注：
1. 本次的整单辅料费为0或空不触发此规则；前一次的整单辅料费为0或空</t>
    </r>
    <r>
      <rPr>
        <sz val="9"/>
        <color rgb="FF0070C0"/>
        <rFont val="微软雅黑"/>
        <family val="2"/>
        <charset val="134"/>
      </rPr>
      <t>是否</t>
    </r>
    <r>
      <rPr>
        <sz val="9"/>
        <rFont val="微软雅黑"/>
        <family val="2"/>
        <charset val="134"/>
      </rPr>
      <t>触发此规则</t>
    </r>
    <r>
      <rPr>
        <sz val="9"/>
        <color rgb="FF0070C0"/>
        <rFont val="微软雅黑"/>
        <family val="2"/>
        <charset val="134"/>
      </rPr>
      <t>B，当配置为N时，整单辅料费为零或空则不触发规则；</t>
    </r>
    <r>
      <rPr>
        <sz val="9"/>
        <rFont val="微软雅黑"/>
        <family val="2"/>
        <charset val="134"/>
      </rPr>
      <t xml:space="preserve">
2. 若两次对比任务中对应的款型不一致则不触发规则
3.针对于预审核环节,取当前环节最新值与前一次本环节提交或退回时进行对比;
4.具体规则触发逻辑参考definition前一次第一次的说明；
5.若修理厂类型发生变更则不触发规则；</t>
    </r>
  </si>
  <si>
    <t>【触发条件】
本次流转至本环节的整单辅料金额-前一次本环节提交或退回时的整单辅料金额&gt;A
注：
1、本次的整单辅料费为0或空不触发此规则；前一次的整单辅料费为0或空是否触发此规则B，当配置为N时，整单辅料费为零或空则不触发规则；
2、若两次对比任务中对应的款型不一致则不触发规则
3、针对于预审核环节,取当前环节最新值与前一次本环节提交或退回时进行对比;
4、具体规则触发逻辑参考definition前一次第一次的说明；
5、若修理厂类型发生变更则不触发规则；</t>
  </si>
  <si>
    <t>A：金额增幅
B：整单辅料费为零或空触发规则</t>
  </si>
  <si>
    <t>(前一次本环节提交或退回时的整单辅料金额)：**元</t>
  </si>
  <si>
    <t>(本次流转至本环节的整单辅料金额or预审核环节的当前值)：**元</t>
  </si>
  <si>
    <t>0107010059</t>
  </si>
  <si>
    <t>总辅料费高于前一次</t>
  </si>
  <si>
    <t>总辅料费高于前一次进入</t>
  </si>
  <si>
    <r>
      <rPr>
        <sz val="9"/>
        <rFont val="微软雅黑"/>
        <family val="2"/>
        <charset val="134"/>
      </rPr>
      <t>【触发条件】：
1、本次流转至本环节的整单辅料金额 -  前一次流转至本环节的整单辅料金额 &gt; A
【备注】：
1. 本次的整单辅料费为0或空不触发规则；前一次的整单辅料费为0或空</t>
    </r>
    <r>
      <rPr>
        <sz val="9"/>
        <color rgb="FF0070C0"/>
        <rFont val="微软雅黑"/>
        <family val="2"/>
        <charset val="134"/>
      </rPr>
      <t>是否</t>
    </r>
    <r>
      <rPr>
        <sz val="9"/>
        <rFont val="微软雅黑"/>
        <family val="2"/>
        <charset val="134"/>
      </rPr>
      <t>触发规则</t>
    </r>
    <r>
      <rPr>
        <sz val="9"/>
        <color rgb="FF0070C0"/>
        <rFont val="微软雅黑"/>
        <family val="2"/>
        <charset val="134"/>
      </rPr>
      <t>B，当配置为N时，整单辅料费为零或空则不触发规则；</t>
    </r>
    <r>
      <rPr>
        <sz val="9"/>
        <rFont val="微软雅黑"/>
        <family val="2"/>
        <charset val="134"/>
      </rPr>
      <t xml:space="preserve">
2. 若两次对比任务中对应的款型不一致则不触发规则
3.</t>
    </r>
    <r>
      <rPr>
        <strike/>
        <sz val="9"/>
        <rFont val="微软雅黑"/>
        <family val="2"/>
        <charset val="134"/>
      </rPr>
      <t>损</t>
    </r>
    <r>
      <rPr>
        <sz val="9"/>
        <rFont val="微软雅黑"/>
        <family val="2"/>
        <charset val="134"/>
      </rPr>
      <t xml:space="preserve">具体规则触发逻辑参考definition前一次第一次的说明；
4.该规则不适用预审核，预审核使用规则0107010095【总工时费高于前一次进入（预审核）】做管控
</t>
    </r>
  </si>
  <si>
    <t>【触发条件】
1、本次流转至本环节的整单辅料金额-前一次流转至本环节的整单辅料金额&gt;A
【备注】：
1、本次的整单辅料费为0或空不触发规则；前一次的整单辅料费为0或空是否触发规则B，当配置为N时，整单辅料费为零或空则不触发规则；
2、若两次对比任务中对应的款型不一致则不触发规则
3、损具体规则触发逻辑参考definition前一次第一次的说明；
4、该规则不适用预审核，预审核使用规则0107010095【总工时费高于前一次进入（预审核）】做管控</t>
  </si>
  <si>
    <t>(前一次流转至本环节的整单辅料金额)：**元</t>
  </si>
  <si>
    <t>(本次流转至本环节的整单辅料金额)：**元</t>
  </si>
  <si>
    <t>0107010060</t>
  </si>
  <si>
    <t>总辅料费高于第一次</t>
  </si>
  <si>
    <t>总辅料费高于第一次进入</t>
  </si>
  <si>
    <r>
      <rPr>
        <sz val="9"/>
        <rFont val="微软雅黑"/>
        <family val="2"/>
        <charset val="134"/>
      </rPr>
      <t>【触发条件】：
1. 进入本环节的次数&gt;A 
2、本次流转至本环节的整单辅料金额 - 第一次流转至本环节的整单辅料金额 &gt; B
【备注】：
1. 本次的整单辅料费为0或空不触发规则；第一次的整单辅料费为0或空</t>
    </r>
    <r>
      <rPr>
        <sz val="9"/>
        <color rgb="FF0070C0"/>
        <rFont val="微软雅黑"/>
        <family val="2"/>
        <charset val="134"/>
      </rPr>
      <t>是否</t>
    </r>
    <r>
      <rPr>
        <sz val="9"/>
        <rFont val="微软雅黑"/>
        <family val="2"/>
        <charset val="134"/>
      </rPr>
      <t>触发此规则</t>
    </r>
    <r>
      <rPr>
        <sz val="9"/>
        <color rgb="FF0070C0"/>
        <rFont val="微软雅黑"/>
        <family val="2"/>
        <charset val="134"/>
      </rPr>
      <t>C，当配置为N时，整单辅料费为零或空则不触发规则；</t>
    </r>
    <r>
      <rPr>
        <sz val="9"/>
        <rFont val="微软雅黑"/>
        <family val="2"/>
        <charset val="134"/>
      </rPr>
      <t xml:space="preserve">
2. 若两次对比任务中对应的款型不一致则不触发规则
3. 具体规则触发逻辑参考definition前一次第一次的说明；</t>
    </r>
  </si>
  <si>
    <t>【触发条件】
1、进入本环节的次数&gt;A
2、本次流转至本环节的整单辅料金额-第一次流转至本环节的整单辅料金额&gt;B
【备注】：
1、本次的整单辅料费为0或空不触发规则；第一次的整单辅料费为0或空是否触发此规则C，当配置为N时，整单辅料费为零或空则不触发规则；
2、若两次对比任务中对应的款型不一致则不触发规则
3、具体规则触发逻辑参考definition前一次第一次的说明；</t>
  </si>
  <si>
    <t>A：次数
B：金额增幅
C：整单辅料费为零或空触发规则</t>
  </si>
  <si>
    <t>(第一次流转至本环节的整单辅料金额)：**元</t>
  </si>
  <si>
    <t>0107010090</t>
  </si>
  <si>
    <t>总辅料费高于第一次提交</t>
  </si>
  <si>
    <r>
      <rPr>
        <sz val="9"/>
        <rFont val="微软雅黑"/>
        <family val="2"/>
        <charset val="134"/>
      </rPr>
      <t>【触发条件】：
1、本环节的提交次数&gt;A 
2、本次本环节的整单辅料金额 - 本环节第一次提交时的整单辅料金额 &gt; B
注：
1. 本环节本次的整单辅料费为0或空则不触发此规则；第一次的整单辅料费为0或空则</t>
    </r>
    <r>
      <rPr>
        <sz val="9"/>
        <color rgb="FF0070C0"/>
        <rFont val="微软雅黑"/>
        <family val="2"/>
        <charset val="134"/>
      </rPr>
      <t>是否</t>
    </r>
    <r>
      <rPr>
        <sz val="9"/>
        <rFont val="微软雅黑"/>
        <family val="2"/>
        <charset val="134"/>
      </rPr>
      <t>触发此规则</t>
    </r>
    <r>
      <rPr>
        <sz val="9"/>
        <color rgb="FF0070C0"/>
        <rFont val="微软雅黑"/>
        <family val="2"/>
        <charset val="134"/>
      </rPr>
      <t>D，当配置为N时，整单辅料费为零或空则不触发规则；</t>
    </r>
    <r>
      <rPr>
        <sz val="9"/>
        <rFont val="微软雅黑"/>
        <family val="2"/>
        <charset val="134"/>
      </rPr>
      <t xml:space="preserve">
2. 若两次对比任务中对应的款型不一致则不触发规则；
3. 具体规则触发逻辑参考definition前一次第一次的说明；
4.若本次修理厂类型与第一次修理厂类型不同则不触发规则；
5.【支持配置为黄线规则】
5.1.本环节首次正常触发黄线规则；
5.2.满足黄线降级逻辑时该规则降为不触发，黄线规则降级逻辑：
a.第一次触发该规则时，记录“总辅料费”为“基准金额”；
b.修改总辅料费＜基准金额，且满足（基准金额-总辅料费）/基准金额＞C%时，规则满足触发条件会降级为不触发，此后规则一直不再触发，并记录“核减金额”，核减金额=（基准金额-总辅料费）；
注：当没有记录到核减金额的前提下，每次总辅料费调高会更新基准金额，若记录了核减金额，则基准金额不再更新；</t>
    </r>
  </si>
  <si>
    <t>【触发条件】
1、本环节的提交次数&gt;A
2、本次本环节的整单辅料金额-本环节第一次提交时的整单辅料金额&gt;B
注：
1、本环节本次的整单辅料费为0或空则不触发此规则；第一次的整单辅料费为0或空则是否触发此规则D，当配置为N时，整单辅料费为零或空则不触发规则；
2、若两次对比任务中对应的款型不一致则不触发规则；
3、具体规则触发逻辑参考definition前一次第一次的说明；
4、若本次修理厂类型与第一次修理厂类型不同则不触发规则；
5、【支持配置为黄线规则】
5.1、本环节首次正常触发黄线规则；
5.2、满足黄线降级逻辑时该规则降为不触发，黄线规则降级逻辑：
a.第一次触发该规则时，记录“总辅料费”为“基准金额”；
b.修改总辅料费＜基准金额，且满足（基准金额-总辅料费）/基准金额＞C%时，规则满足触发条件会降级为不触发，此后规则一直不再触发，并记录“核减金额”，核减金额=（基准金额-总辅料费）；
注：当没有记录到核减金额的前提下，每次总辅料费调高会更新基准金额，若记录了核减金额，则基准金额不再更新；</t>
  </si>
  <si>
    <t>A：次数
B：金额增幅
C：核减金额占比
D：整单辅料费为零或空触发规则</t>
  </si>
  <si>
    <t>(第一次本环节提交的整单辅料金额)：**元</t>
  </si>
  <si>
    <t>(本次本环节的整单辅料金额)：**元</t>
  </si>
  <si>
    <t>0107010037</t>
  </si>
  <si>
    <r>
      <rPr>
        <sz val="9"/>
        <color rgb="FFFF0000"/>
        <rFont val="微软雅黑"/>
        <family val="2"/>
        <charset val="134"/>
      </rPr>
      <t>#触发项目#</t>
    </r>
    <r>
      <rPr>
        <sz val="9"/>
        <rFont val="微软雅黑"/>
        <family val="2"/>
        <charset val="134"/>
      </rPr>
      <t>操作类型与前一次提交不同</t>
    </r>
  </si>
  <si>
    <t>操作类型与前一次提交时不同</t>
  </si>
  <si>
    <t>【触发条件】
1、定损任务场景为A（首次定损任务/二次赔付任务）；
2、同一损失项目，本次与前一次在本环节提交或退回时的操作类型不同，且本次任务的操作类型为B，前一次的操作类型为C；
3、本次与前一次对比费用增幅差异＞D，则触发规则：
费用的获取逻辑：根据操作类型获取对应的费用类型，例如换件与维修，则判断（本次的折后材料费+折后维修费）-（前一次的折后材料费+折后维修费）＞D；
【备注】：
1、若两次对比任务中对应的款型不一致则不触发规则
2、同一损失项目匹配逻辑参考definition，被匹配到的前一次定损单的损失项目唯一才触发规则；若本次多个损失项目匹配到前一次定损单的同一个损失项目则触发多条。
3、针对于预审核环节,取当前环节最新值与前一次本环节提交或退回时进行对比;
4、当本次任务为二次赔付任务时，仅首轮与原任务最终定核损通过时损失项目校验，从第二轮开始的流转均是与前一轮信息比较；
5、具体规则触发逻辑参考definition前一次第一次的说明；
6、原任务指：同一事故同一车下所有定核损结束的历史单；
7、业务配置时需注意，通常配置D参数时：前一次为换件本次为维修需配置参数D；前一次为维修费本次为换件时无需配置参数D；</t>
  </si>
  <si>
    <t>A：定损任务场景
B：本次任务操作类型
C：前一次任务操作类型
D：增幅差异</t>
  </si>
  <si>
    <t>A：非必填，复选下拉框
B：非必填，复选下拉框
C：非必填，复选下拉框
D：非必填，单项文本框（当未配置时，则忽略是否金额增幅都会触发）</t>
  </si>
  <si>
    <t>A：首次定损任务
B：换件
C：维修
D：0</t>
  </si>
  <si>
    <t>(前一次在本环节提交或退回时的操作类型)</t>
  </si>
  <si>
    <t>(本次流转至本环节的操作类型or预审核环节的当前值)</t>
  </si>
  <si>
    <t>需剔除flag为1的项目：
折后配件费；折后维修费；折后拆装费；折后喷漆费；折后辅料费（技术核实配件和辅料是两张表不会校验操作类型）</t>
  </si>
  <si>
    <t>【V2.3】
修改参数D，支持以下场景
场景一：前一次换件，本次维修，且金额核增：
场景二：前一次维修，本次换件；</t>
  </si>
  <si>
    <t>0107010038</t>
  </si>
  <si>
    <r>
      <rPr>
        <sz val="9"/>
        <color rgb="FFFF0000"/>
        <rFont val="微软雅黑"/>
        <family val="2"/>
        <charset val="134"/>
      </rPr>
      <t>#触发项目#</t>
    </r>
    <r>
      <rPr>
        <sz val="9"/>
        <rFont val="微软雅黑"/>
        <family val="2"/>
        <charset val="134"/>
      </rPr>
      <t>操作类型与前一次不同</t>
    </r>
  </si>
  <si>
    <t>操作类型与前一次进入不同</t>
  </si>
  <si>
    <r>
      <rPr>
        <sz val="9"/>
        <rFont val="微软雅黑"/>
        <family val="2"/>
        <charset val="134"/>
      </rPr>
      <t>【触发条件】
1、定损任务场景为A（首次定损任务/二次赔付任务）；
2、同一损失项目，本次</t>
    </r>
    <r>
      <rPr>
        <sz val="9"/>
        <color rgb="FF0070C0"/>
        <rFont val="微软雅黑"/>
        <family val="2"/>
        <charset val="134"/>
      </rPr>
      <t>流转至本环节的操作类型</t>
    </r>
    <r>
      <rPr>
        <sz val="9"/>
        <rFont val="微软雅黑"/>
        <family val="2"/>
        <charset val="134"/>
      </rPr>
      <t xml:space="preserve">与前一次提交或流转至本环节时的操作类型不同，且当本次任务的操作类型为B，前一次的操作类型为C；
3、本次与前一次对比费用增幅差异＞D，则触发规则：
费用的获取逻辑：根据操作类型获取对应的费用类型，例如换件与维修，则判断（本次的折后材料费+折后维修费）-（前一次的折后材料费+折后维修费）＞D；
【备注】：
1. 若两次对比任务中对应的款型不一致则不触发规则
2.同一损失项目匹配逻辑参考definition，被匹配到的前一次定损单的损失项目唯一才触发规则；若本次多个损失项目匹配到前一次定损单的同一个损失项目则触发多条。
3、具体规则触发逻辑参考definition前一次第一次的说明；
4、当本次任务为二次赔付任务时，仅首轮与原任务最终定核损通过时损失项目校验，从第二轮开始的流转均是与前一轮信息比较；
5、原任务指：同一事故同一车下所有定核损结束的历史单；
</t>
    </r>
    <r>
      <rPr>
        <sz val="9"/>
        <color rgb="FF0070C0"/>
        <rFont val="微软雅黑"/>
        <family val="2"/>
        <charset val="134"/>
      </rPr>
      <t>6、业务配置时需注意，通常配置D参数时：前一次为换件本次为维修需配置参数D；前一次为维修费本次为换件时无需配置参数D；
7、该规则不适用预审核，预审核使用规则0107010097【操作类型与前一次进入（预审核）】做管控</t>
    </r>
  </si>
  <si>
    <t>【触发条件】
1、定损任务场景为A（首次定损任务/二次赔付任务）；
2、同一损失项目，本次流转至本环节的操作类型与前一次提交或流转至本环节时的操作类型不同，且当本次任务的操作类型为B，前一次的操作类型为C；
3、本次与前一次对比费用增幅差异＞D，则触发规则：
费用的获取逻辑：根据操作类型获取对应的费用类型，例如换件与维修，则判断（本次的折后材料费+折后维修费）-（前一次的折后材料费+折后维修费）＞D；
【备注】：
1、若两次对比任务中对应的款型不一致则不触发规则
2、同一损失项目匹配逻辑参考definition，被匹配到的前一次定损单的损失项目唯一才触发规则；若本次多个损失项目匹配到前一次定损单的同一个损失项目则触发多条。
3、具体规则触发逻辑参考definition前一次第一次的说明；
4、当本次任务为二次赔付任务时，仅首轮与原任务最终定核损通过时损失项目校验，从第二轮开始的流转均是与前一轮信息比较；
5、原任务指：同一事故同一车下所有定核损结束的历史单；
6、业务配置时需注意，通常配置D参数时：前一次为换件本次为维修需配置参数D；前一次为维修费本次为换件时无需配置参数D；
7、该规则不适用预审核，预审核使用规则0107010097【操作类型与前一次进入（预审核）】做管控</t>
  </si>
  <si>
    <t>(前一次流转至本环节的操作类型)</t>
  </si>
  <si>
    <t>(本次流转至本环节的操作类型）</t>
  </si>
  <si>
    <t>0107010039</t>
  </si>
  <si>
    <r>
      <rPr>
        <sz val="9"/>
        <color rgb="FFFF0000"/>
        <rFont val="微软雅黑"/>
        <family val="2"/>
        <charset val="134"/>
      </rPr>
      <t>#触发项目#</t>
    </r>
    <r>
      <rPr>
        <sz val="9"/>
        <rFont val="微软雅黑"/>
        <family val="2"/>
        <charset val="134"/>
      </rPr>
      <t>操作类型与第一次不同</t>
    </r>
  </si>
  <si>
    <t>操作类型与第一次进入不同</t>
  </si>
  <si>
    <r>
      <rPr>
        <sz val="9"/>
        <rFont val="微软雅黑"/>
        <family val="2"/>
        <charset val="134"/>
      </rPr>
      <t>【触发条件】
1、同一项目进入本环节的次数＞A；
1、同一损失项目,本次与第一次提交或流转至本环节时的操作类型不同，且本次对应的操作类型为B，第一次的操作类型为C；
3、本次与第一次对比对应的费用增幅差异＞D，则触发规则：
费用的获取逻辑：换件取折后材料费，维修取折后维修费，喷漆取折后喷漆费；拆装取折后拆装费，例如换件与维修，则判断（本次的折后材料费+折后维修费）-（前一次的折后材料费+折后维修费）＞D；
【备注】：
1、若两次对比任务中对应的款型不一致则不触发规则；
2、同一损失项目匹配逻辑参考definition，被匹配到的第一次定损单的损失项目唯一才触发规则；若本次多个损失项目匹配到第一次定损单的同一个损失项目则触发多条。
3、具体规则触发逻辑参考definition前一次第一次的说明；
4、</t>
    </r>
    <r>
      <rPr>
        <sz val="9"/>
        <color rgb="FF0070C0"/>
        <rFont val="微软雅黑"/>
        <family val="2"/>
        <charset val="134"/>
      </rPr>
      <t>业务配置时需注意，通常配置D参数时：前一次为换件本次为维修需配置参数D；前一次为维修费本次为换件时无需配置参数D；</t>
    </r>
  </si>
  <si>
    <t>【触发条件】
1、同一项目进入本环节的次数＞A；
1、同一损失项目,本次与第一次提交或流转至本环节时的操作类型不同，且本次对应的操作类型为B，第一次的操作类型为C；
3、本次与第一次对比对应的费用增幅差异＞D，则触发规则：
费用的获取逻辑：换件取折后材料费，维修取折后维修费，喷漆取折后喷漆费；拆装取折后拆装费，例如换件与维修，则判断（本次的折后材料费+折后维修费）-（前一次的折后材料费+折后维修费）＞D；
【备注】：
1、若两次对比任务中对应的款型不一致则不触发规则；
2、同一损失项目匹配逻辑参考definition，被匹配到的第一次定损单的损失项目唯一才触发规则；若本次多个损失项目匹配到第一次定损单的同一个损失项目则触发多条。
3、具体规则触发逻辑参考definition前一次第一次的说明；
4、业务配置时需注意，通常配置D参数时：前一次为换件本次为维修需配置参数D；前一次为维修费本次为换件时无需配置参数D；</t>
  </si>
  <si>
    <t>A：次数
B：本次操作类型
C：第一次操作类型
D：增幅差异
注：参数BC可配多个，可配undefined</t>
  </si>
  <si>
    <t>A：非必填，复选下拉框单项文本框
B：非必填，复选下拉框
C：非必填，复选下拉框
D：非必填，单项文本框（当未配置时，则忽略是否金额增幅都会触发）</t>
  </si>
  <si>
    <t>A：2
B：换件
C：维修
D：0</t>
  </si>
  <si>
    <t>(第一次流转至本环节的操作类型)</t>
  </si>
  <si>
    <t>(本次流转至本环节的操作类型)</t>
  </si>
  <si>
    <t>0107010040</t>
  </si>
  <si>
    <r>
      <rPr>
        <sz val="9"/>
        <color rgb="FFFF0000"/>
        <rFont val="微软雅黑"/>
        <family val="2"/>
        <charset val="134"/>
      </rPr>
      <t>#触发项目#</t>
    </r>
    <r>
      <rPr>
        <sz val="9"/>
        <rFont val="微软雅黑"/>
        <family val="2"/>
        <charset val="134"/>
      </rPr>
      <t>单项配件用量高于前一次提交</t>
    </r>
  </si>
  <si>
    <t>单项配件用量高于前一次提交时用量</t>
  </si>
  <si>
    <r>
      <rPr>
        <sz val="9"/>
        <rFont val="微软雅黑"/>
        <family val="2"/>
        <charset val="134"/>
      </rPr>
      <t>【触发条件】
本次流转至本环节的单项配件用量 - 前一次本环节提交或退回时的同一单项配件的用量 &gt; A，则击中规则
注：
1. 本次</t>
    </r>
    <r>
      <rPr>
        <strike/>
        <sz val="9"/>
        <color rgb="FF00B050"/>
        <rFont val="微软雅黑"/>
        <family val="2"/>
        <charset val="134"/>
      </rPr>
      <t>或前一次本环节提交或退回时的</t>
    </r>
    <r>
      <rPr>
        <sz val="9"/>
        <rFont val="微软雅黑"/>
        <family val="2"/>
        <charset val="134"/>
      </rPr>
      <t>单项配件用量为0或空不校验此项
2. 若两次对比任务中对应的款型不一致则不触发规则
3.同一损失项目匹配逻辑参考definition，被匹配到的前一次定损单的损失项目唯一才触发规则；若本次多个损失项目匹配到前一次定损单的同一个损失项目则触发多条。
4.针对于预审核环节,取当前环节最新值与前一次本环节提交或退回时进行对比;
5.具体规则触发逻辑参考definition前一次第一次的说明；</t>
    </r>
  </si>
  <si>
    <t>【触发条件】
本次流转至本环节的单项配件用量-前一次本环节提交或退回时的同一单项配件的用量&gt;A，则击中规则
注：
1、本次单项配件用量为0或空不校验此项
2、若两次对比任务中对应的款型不一致则不触发规则
3、同一损失项目匹配逻辑参考definition，被匹配到的前一次定损单的损失项目唯一才触发规则；若本次多个损失项目匹配到前一次定损单的同一个损失项目则触发多条。
4、针对于预审核环节,取当前环节最新值与前一次本环节提交或退回时进行对比;
5、具体规则触发逻辑参考definition前一次第一次的说明；</t>
  </si>
  <si>
    <t>A：用量增幅</t>
  </si>
  <si>
    <t>A：1</t>
  </si>
  <si>
    <t>(前一次本环节提交或退回时的同一单项配件的用量）：**</t>
  </si>
  <si>
    <t>(本次流转至本环节的单项配件用量or预审核环节的当前值)：**</t>
  </si>
  <si>
    <t>用量是应用传值，无需组件统计</t>
  </si>
  <si>
    <t>0107010041</t>
  </si>
  <si>
    <r>
      <rPr>
        <sz val="9"/>
        <color rgb="FFFF0000"/>
        <rFont val="微软雅黑"/>
        <family val="2"/>
        <charset val="134"/>
      </rPr>
      <t>#触发项目#</t>
    </r>
    <r>
      <rPr>
        <sz val="9"/>
        <rFont val="微软雅黑"/>
        <family val="2"/>
        <charset val="134"/>
      </rPr>
      <t>单项配件用量高于前一次</t>
    </r>
  </si>
  <si>
    <t>单项配件用量高于前一次进入</t>
  </si>
  <si>
    <r>
      <rPr>
        <sz val="9"/>
        <rFont val="微软雅黑"/>
        <family val="2"/>
        <charset val="134"/>
      </rPr>
      <t>【触发条件】
1、本次流转至本环节的单项配件用量 - 前一次流转至本环节的同一单项配件的用量 &gt; A，则击中规则
注：
1、本次</t>
    </r>
    <r>
      <rPr>
        <strike/>
        <sz val="9"/>
        <color rgb="FF0070C0"/>
        <rFont val="微软雅黑"/>
        <family val="2"/>
        <charset val="134"/>
      </rPr>
      <t>或前一次流转至本环节的</t>
    </r>
    <r>
      <rPr>
        <sz val="9"/>
        <rFont val="微软雅黑"/>
        <family val="2"/>
        <charset val="134"/>
      </rPr>
      <t>单项配件用量为0或空不校验此项；</t>
    </r>
    <r>
      <rPr>
        <sz val="9"/>
        <color rgb="FF0070C0"/>
        <rFont val="微软雅黑"/>
        <family val="2"/>
        <charset val="134"/>
      </rPr>
      <t>前一次用量需大于0；</t>
    </r>
    <r>
      <rPr>
        <sz val="9"/>
        <rFont val="微软雅黑"/>
        <family val="2"/>
        <charset val="134"/>
      </rPr>
      <t xml:space="preserve">
2、 若两次对比任务中对应的款型不一致则不触发规则
3、同一损失项目匹配逻辑参考definition，被匹配到的前一次定损单的损失项目唯一才触发规则；若本次多个损失项目匹配到前一次定损单的同一个损失项目则触发多条。
4、具体规则触发逻辑参考definition前一次第一次的说明；
</t>
    </r>
    <r>
      <rPr>
        <sz val="9"/>
        <color rgb="FF0070C0"/>
        <rFont val="微软雅黑"/>
        <family val="2"/>
        <charset val="134"/>
      </rPr>
      <t>5、该规则不适用预审核，预审核使用规则0107010098【单项配件用量高于前一次进入（预审核）】做管控</t>
    </r>
  </si>
  <si>
    <t>【触发条件】
1、本次流转至本环节的单项配件用量-前一次流转至本环节的同一单项配件的用量&gt;A，则击中规则
注：
1、本次单项配件用量为0或空不校验此项；前一次用量需大于0；
2、若两次对比任务中对应的款型不一致则不触发规则
3、同一损失项目匹配逻辑参考definition，被匹配到的前一次定损单的损失项目唯一才触发规则；若本次多个损失项目匹配到前一次定损单的同一个损失项目则触发多条。
4、具体规则触发逻辑参考definition前一次第一次的说明；
5、该规则不适用预审核，预审核使用规则0107010098【单项配件用量高于前一次进入（预审核）】做管控</t>
  </si>
  <si>
    <t>(前一次流转至本环节的同一单项配件的用量)：**</t>
  </si>
  <si>
    <t>(本次流转至本环节的单项配件用量)：**</t>
  </si>
  <si>
    <t>0107010042</t>
  </si>
  <si>
    <r>
      <rPr>
        <sz val="9"/>
        <color rgb="FFFF0000"/>
        <rFont val="微软雅黑"/>
        <family val="2"/>
        <charset val="134"/>
      </rPr>
      <t>#触发项目#</t>
    </r>
    <r>
      <rPr>
        <sz val="9"/>
        <rFont val="微软雅黑"/>
        <family val="2"/>
        <charset val="134"/>
      </rPr>
      <t>单项配件用量高于第一次</t>
    </r>
  </si>
  <si>
    <t>单项配件用量高于第一次进入</t>
  </si>
  <si>
    <t>【触发条件】
1、同一换件费项目进入本环节的次数&gt;A
2、本次流转至本环节的单项配件用量-第一次流转至本环节的同一单项配件的用量&gt;B，则击中规则
注：
1、本次单项配件用量为0或空不校验此项
2、若两次对比任务中对应的款型不一致则不触发规则
3、同一损失项目匹配逻辑参考definition，被匹配到的第一次定损单的损失项目唯一才触发规则；若本次多个损失项目匹配到第一次定损单的同一个损失项目则触发多条。
4、具体规则触发逻辑参考definition前一次第一次的说明；</t>
  </si>
  <si>
    <t>A：次数
B：用量增幅</t>
  </si>
  <si>
    <t>A：2
B：0</t>
  </si>
  <si>
    <t>(第一次流转至本环节的同一单项配件的用量)：**</t>
  </si>
  <si>
    <t>0107010082</t>
  </si>
  <si>
    <r>
      <rPr>
        <sz val="9"/>
        <color rgb="FFFF0000"/>
        <rFont val="微软雅黑"/>
        <family val="2"/>
        <charset val="134"/>
      </rPr>
      <t>#触发项目#</t>
    </r>
    <r>
      <rPr>
        <sz val="9"/>
        <rFont val="微软雅黑"/>
        <family val="2"/>
        <charset val="134"/>
      </rPr>
      <t>单项配件用量高于第一次提交</t>
    </r>
  </si>
  <si>
    <t>单项配件用量高于第一次提交</t>
  </si>
  <si>
    <r>
      <rPr>
        <sz val="9"/>
        <rFont val="微软雅黑"/>
        <family val="2"/>
        <charset val="134"/>
      </rPr>
      <t>【触发条件】
1.   同一</t>
    </r>
    <r>
      <rPr>
        <sz val="9"/>
        <color rgb="FF00B050"/>
        <rFont val="微软雅黑"/>
        <family val="2"/>
        <charset val="134"/>
      </rPr>
      <t>换件费</t>
    </r>
    <r>
      <rPr>
        <sz val="9"/>
        <rFont val="微软雅黑"/>
        <family val="2"/>
        <charset val="134"/>
      </rPr>
      <t>项目本环节的提交次数&gt;A
2、本次本环节的单项配件用量 - 第一次本环节提交的同一单项配件的用量 &gt; B，则击中规则
注：
1.本次</t>
    </r>
    <r>
      <rPr>
        <strike/>
        <sz val="9"/>
        <color rgb="FF00B050"/>
        <rFont val="微软雅黑"/>
        <family val="2"/>
        <charset val="134"/>
      </rPr>
      <t>或第一次的</t>
    </r>
    <r>
      <rPr>
        <sz val="9"/>
        <rFont val="微软雅黑"/>
        <family val="2"/>
        <charset val="134"/>
      </rPr>
      <t>单项配件用量为0或空不校验此项；
2.若两次对比任务中对应的款型不一致则不触发规则；
3.同一损失项目匹配逻辑参考definition，被匹配到的第一次定损单的损失项目唯一才触发规则；若本次多个损失项目匹配到第一次定损单的同一个损失项目则触发多条；
4.具体规则触发逻辑参考definition前一次第一次的说明；
5.【支持配置为黄线规则】
5.1.本环节首次正常触发黄线规则；
5.2.满足黄线降级逻辑时该规则降为不触发，黄线规则降级逻辑：
a.第一次触发该规则时，记录“单项配件用量”为“基准用量”；
b.修改配件用量＜基准用量，且满足（基准用量-配件用量）/基准用量＞C%时，规则满足触发条件会降级为不触发，此后规则一直不再触发，并记录“核减用量”，核减用量=（基准用量-配件用量）；
注：当没有记录到核减金额的前提下，每次单项配件用量调高会更新基准用量，若记录了核减用量，则基准用量不再更新；
c.当本次触发的一个项目与第一提交触发的多个项目匹配上时，在该多个项目中随机取一个项目进行降级比较；</t>
    </r>
  </si>
  <si>
    <t>【触发条件】
1、同一换件费项目本环节的提交次数&gt;A
2、本次本环节的单项配件用量-第一次本环节提交的同一单项配件的用量&gt;B，则击中规则
注：
1、本次单项配件用量为0或空不校验此项；
2、若两次对比任务中对应的款型不一致则不触发规则；
3、同一损失项目匹配逻辑参考definition，被匹配到的第一次定损单的损失项目唯一才触发规则；若本次多个损失项目匹配到第一次定损单的同一个损失项目则触发多条；
4、具体规则触发逻辑参考definition前一次第一次的说明；
5、【支持配置为黄线规则】
5.1、本环节首次正常触发黄线规则；
5.2、满足黄线降级逻辑时该规则降为不触发，黄线规则降级逻辑：
a.第一次触发该规则时，记录“单项配件用量”为“基准用量”；
b.修改配件用量＜基准用量，且满足（基准用量-配件用量）/基准用量＞C%时，规则满足触发条件会降级为不触发，此后规则一直不再触发，并记录“核减用量”，核减用量=（基准用量-配件用量）；
注：当没有记录到核减金额的前提下，每次单项配件用量调高会更新基准用量，若记录了核减用量，则基准用量不再更新；
c.当本次触发的一个项目与第一提交触发的多个项目匹配上时，在该多个项目中随机取一个项目进行降级比较；</t>
  </si>
  <si>
    <t>A：次数
B：用量增幅
C：核减用量占比</t>
  </si>
  <si>
    <t>A：必填，单项文本框
B：必填，单项文本框
C：必填，比例</t>
  </si>
  <si>
    <t>A：2
B：0
C：0</t>
  </si>
  <si>
    <t>(第一次本环节提交的同一单项配件的用量)：**</t>
  </si>
  <si>
    <t>(本次本环节的单项配件用量)：**</t>
  </si>
  <si>
    <t>【20201124】技术确认该条规则是本次定损单上的金额做校验的，非本次进入的金额</t>
  </si>
  <si>
    <r>
      <rPr>
        <sz val="9"/>
        <color rgb="FFFF0000"/>
        <rFont val="微软雅黑"/>
        <family val="2"/>
        <charset val="134"/>
      </rPr>
      <t>#触发项目#</t>
    </r>
    <r>
      <rPr>
        <sz val="9"/>
        <rFont val="微软雅黑"/>
        <family val="2"/>
        <charset val="134"/>
      </rPr>
      <t>单项配件费高于前一次提交</t>
    </r>
  </si>
  <si>
    <t>单项配件费本次进入与前一次提交相比较</t>
  </si>
  <si>
    <r>
      <rPr>
        <sz val="9"/>
        <rFont val="微软雅黑"/>
        <family val="2"/>
        <charset val="134"/>
      </rPr>
      <t>【触发条件】：
本次流转至本环节的单项配件折后单价 - 同一配件前一次本环节提交或退回时的配件折后单价&gt;A
【备注】：
1、本次单项配件折后单价为0或空时不校验此项
2、若本次与前一次对应的单项配件渠道不同，则不触发规则。
3、若两次对比任务中对应的款型不一致则不触发规则
4、同一损失项目的判断逻辑见definition，被匹配到的前一次定损单的损失项目唯一才触发规则；若本次多个损失项目匹配到前一次定损单的同一个损失项目则触发多条。
5、针对于预审核环节,取当前环节最新值与前一次本环节提交或退回时进行对比；
6、当损失项目</t>
    </r>
    <r>
      <rPr>
        <sz val="9"/>
        <color rgb="FF0070C0"/>
        <rFont val="微软雅黑"/>
        <family val="2"/>
        <charset val="134"/>
      </rPr>
      <t>（转换前名称、转换后名称、转后标准件ID其一）</t>
    </r>
    <r>
      <rPr>
        <sz val="9"/>
        <rFont val="微软雅黑"/>
        <family val="2"/>
        <charset val="134"/>
      </rPr>
      <t>为B/C时，则不参与规则校验；
7、具体规则触发逻辑参考definition前一次第一次的说明；</t>
    </r>
  </si>
  <si>
    <t>【触发条件】
本次流转至本环节的单项配件折后单价-同一配件前一次本环节提交或退回时的配件折后单价&gt;A
【备注】：
1、本次单项配件折后单价为0或空时不校验此项
2、若本次与前一次对应的单项配件渠道不同，则不触发规则。
3、若两次对比任务中对应的款型不一致则不触发规则
4、同一损失项目的判断逻辑见definition，被匹配到的前一次定损单的损失项目唯一才触发规则；若本次多个损失项目匹配到前一次定损单的同一个损失项目则触发多条。
5、针对于预审核环节,取当前环节最新值与前一次本环节提交或退回时进行对比；
6、当损失项目（转换前名称、转换后名称、转后标准件ID其一）为B/C时，则不参与规则校验；
7、具体规则触发逻辑参考definition前一次第一次的说明；</t>
  </si>
  <si>
    <t>A：增幅金额
B：标准件ID
C：配件名称</t>
  </si>
  <si>
    <t>A：必填，文本框
B：非必填，多项文本框
C：非必填，多项文本框</t>
  </si>
  <si>
    <t>A：200
B/C：undefined</t>
  </si>
  <si>
    <t>(前一次本环节提交或退回时的配件折后单价)：**元</t>
  </si>
  <si>
    <t>(本次流转至本环节的的单项配件折后单价or预审核环节的当前值)：**元</t>
  </si>
  <si>
    <t>以下字段剔除有效为true的项目：
本次流转至本环节的单项配件折后单价；
同一配件前一次本环节提交或退回时的配件折后单价</t>
  </si>
  <si>
    <t>1/4
2/1
2/2</t>
  </si>
  <si>
    <t>0107010032</t>
  </si>
  <si>
    <r>
      <rPr>
        <sz val="9"/>
        <color rgb="FFFF0000"/>
        <rFont val="微软雅黑"/>
        <family val="2"/>
        <charset val="134"/>
      </rPr>
      <t>#触发项目#</t>
    </r>
    <r>
      <rPr>
        <sz val="9"/>
        <rFont val="微软雅黑"/>
        <family val="2"/>
        <charset val="134"/>
      </rPr>
      <t>单项配件费高于前一次</t>
    </r>
  </si>
  <si>
    <t>单项配件费本次进入与前一次进入相比较</t>
  </si>
  <si>
    <r>
      <rPr>
        <sz val="9"/>
        <rFont val="微软雅黑"/>
        <family val="2"/>
        <charset val="134"/>
      </rPr>
      <t>【触发条件】：
1、本次流转至本环节的单项配件折后单价 - 同一配件前一次流转至本环节的配件折后单价&gt;A
注：
1、本次单项配件折后单价为0或空时不校验此项；前一次配件折后单价需大于0；
2、若本次与前一次对应的单项配件渠道不同，则不触发规则。
3、若两次对比任务中对应的款型不一致则不触发规则
4、同一损失项目的判断逻辑见definition，被匹配到的前一次定损单的损失项目唯一才触发规则；若本次多个损失项目匹配到前一次定损单的同一个损失项目则触发多条。
5、具体规则触发逻辑参考definition前一次第一次的说明
6、当损失项目</t>
    </r>
    <r>
      <rPr>
        <sz val="9"/>
        <color rgb="FF0070C0"/>
        <rFont val="微软雅黑"/>
        <family val="2"/>
        <charset val="134"/>
      </rPr>
      <t>（转换前名称、转换后名称、转后标准件ID其一）</t>
    </r>
    <r>
      <rPr>
        <sz val="9"/>
        <rFont val="微软雅黑"/>
        <family val="2"/>
        <charset val="134"/>
      </rPr>
      <t>为B/C时，则不参与规则校验；
7、该规则不适用预审核，预审核使用规则0107010099【单项配件费本次进入与前一次进入（预审核）】做管控</t>
    </r>
  </si>
  <si>
    <t>【触发条件】
1、本次流转至本环节的单项配件折后单价-同一配件前一次流转至本环节的配件折后单价&gt;A
注：
1、本次单项配件折后单价为0或空时不校验此项；前一次配件折后单价需大于0；
2、若本次与前一次对应的单项配件渠道不同，则不触发规则。
3、若两次对比任务中对应的款型不一致则不触发规则
4、同一损失项目的判断逻辑见definition，被匹配到的前一次定损单的损失项目唯一才触发规则；若本次多个损失项目匹配到前一次定损单的同一个损失项目则触发多条。
5、具体规则触发逻辑参考definition前一次第一次的说明
6、当损失项目（转换前名称、转换后名称、转后标准件ID其一）为B/C时，则不参与规则校验；
7、该规则不适用预审核，预审核使用规则0107010099【单项配件费本次进入与前一次进入（预审核）】做管控</t>
  </si>
  <si>
    <t>(前一次流转至本环节的配件折后单价)：**元</t>
  </si>
  <si>
    <t>(本次流转至本环节的单项配件折后单价)：**元</t>
  </si>
  <si>
    <t>组件按照统一逻辑过滤有效项目，有效项目的本次进入和前一次/第一次进入金额均为应用传值，所以标记为5</t>
  </si>
  <si>
    <t>【V2.4】
1.数据转换导致的使用转换前名称和转换后名称进行参数匹配
【V2.3.1】
1.实现逻辑中取有值得第一次比较
2.次数统计按照费用类型进行统计
【背景】
组件当前是按照整行的损失项目进行统计次数，但逻辑管控是按照费用类型区分的，次数统计也保持一致，调整为按照费用类型来统计计算，20210929与伟栋及PM沟通确认，太保项目也按照费用类型统计</t>
  </si>
  <si>
    <t>0107010033</t>
  </si>
  <si>
    <r>
      <rPr>
        <sz val="9"/>
        <color rgb="FFFF0000"/>
        <rFont val="微软雅黑"/>
        <family val="2"/>
        <charset val="134"/>
      </rPr>
      <t>#触发项目#</t>
    </r>
    <r>
      <rPr>
        <sz val="9"/>
        <rFont val="微软雅黑"/>
        <family val="2"/>
        <charset val="134"/>
      </rPr>
      <t>单项配件费高于第一次</t>
    </r>
  </si>
  <si>
    <t>单项配件费本次进入与第一次进入相比较</t>
  </si>
  <si>
    <r>
      <rPr>
        <sz val="9"/>
        <rFont val="微软雅黑"/>
        <family val="2"/>
        <charset val="134"/>
      </rPr>
      <t>【触发条件】
1.同一换件费项目进入本环节的次数&gt;A
2.本次流转至本环节的单项配件折后单价- 同一配件第一次流转至本环节的配件折后单价&gt;B，则击中规则
注：
1、本次单项配件折后单价为0或空时不触发规则
2、若本次与第一次对应的单项配件渠道不同，则不触发规则；
3、若两次对比任务中对应的款型不一致则不触发规则
4、同一损失项目匹配逻辑参考definition，被匹配到的第一次定损单的损失项目唯一才触发规则；若本次多个损失项目匹配到第一次定损单的同一个损失项目则触发多条。
5、具体规则触发逻辑参考definition前一次第一次的说明
6、当损失项目</t>
    </r>
    <r>
      <rPr>
        <sz val="9"/>
        <color rgb="FF0070C0"/>
        <rFont val="微软雅黑"/>
        <family val="2"/>
        <charset val="134"/>
      </rPr>
      <t>（转换前名称、转换后名称、转后标准件ID其一）</t>
    </r>
    <r>
      <rPr>
        <sz val="9"/>
        <rFont val="微软雅黑"/>
        <family val="2"/>
        <charset val="134"/>
      </rPr>
      <t>为C/D时，则不参与规则校验；</t>
    </r>
  </si>
  <si>
    <t>【触发条件】
1、同一换件费项目进入本环节的次数&gt;A
2、本次流转至本环节的单项配件折后单价-同一配件第一次流转至本环节的配件折后单价&gt;B，则击中规则
注：
1、本次单项配件折后单价为0或空时不触发规则
2、若本次与第一次对应的单项配件渠道不同，则不触发规则；
3、若两次对比任务中对应的款型不一致则不触发规则
4、同一损失项目匹配逻辑参考definition，被匹配到的第一次定损单的损失项目唯一才触发规则；若本次多个损失项目匹配到第一次定损单的同一个损失项目则触发多条。
5、具体规则触发逻辑参考definition前一次第一次的说明
6、当损失项目（转换前名称、转换后名称、转后标准件ID其一）为C/D时，则不参与规则校验；</t>
  </si>
  <si>
    <t>A：次数
B：金额增幅
C：标准件ID
D：配件名称</t>
  </si>
  <si>
    <t>A：2
B：0
C/D：undefined</t>
  </si>
  <si>
    <t>(第一次流转至本环节的配件折后单价)：**元</t>
  </si>
  <si>
    <t>0107010081</t>
  </si>
  <si>
    <r>
      <rPr>
        <sz val="9"/>
        <color rgb="FFFF0000"/>
        <rFont val="微软雅黑"/>
        <family val="2"/>
        <charset val="134"/>
      </rPr>
      <t>#触发项目#</t>
    </r>
    <r>
      <rPr>
        <sz val="9"/>
        <rFont val="微软雅黑"/>
        <family val="2"/>
        <charset val="134"/>
      </rPr>
      <t>单项配件费高于第一次提交</t>
    </r>
  </si>
  <si>
    <t>单项配件费高于第一次提交</t>
  </si>
  <si>
    <r>
      <rPr>
        <sz val="9"/>
        <rFont val="微软雅黑"/>
        <family val="2"/>
        <charset val="134"/>
      </rPr>
      <t>【触发条件】
1.同一换件费项目本环节的提交次数&gt;A
2.本次本环节的单项配件折后单价-同一配件第一次本环节提交的配件折后单价&gt;B，则击中规则
注：
1.本次或第一次的单项配件折后单价为0或空时不触发规则；
2. 若本次单项配件渠道不同，则不触发规则；
3.若两次对比任务中对应的款型不一致则不触发规则；
4.同一损失项目匹配逻辑参考definition，被匹配到的第一次定损单的损失项目唯一才触发规则；若本次多个损失项目匹配到第一次定损单的同一个损失项目则触发多条；
5.具体规则触发逻辑参考definition前一次第一次的说明；
6.当损失项目</t>
    </r>
    <r>
      <rPr>
        <sz val="9"/>
        <color rgb="FF0070C0"/>
        <rFont val="微软雅黑"/>
        <family val="2"/>
        <charset val="134"/>
      </rPr>
      <t>（转换前名称、转换后名称、转后标准件ID其一）</t>
    </r>
    <r>
      <rPr>
        <sz val="9"/>
        <rFont val="微软雅黑"/>
        <family val="2"/>
        <charset val="134"/>
      </rPr>
      <t>为C/D时，则不参与规则校验；
7.【支持配置为黄线规则】
7.1.本环节首次正常触发黄线规则；
7.2.满足黄线降级逻辑时该规则降为不触发，黄线规则降级逻辑：
a.第一次触发该规则时，记录“单项配件折后单价”为“基准金额”；
b.修改配件折后单价＜基准金额，且满足（基准金额-配件折后单价）/基准金额＞E%时，规则满足触发条件会降级为不触发，此后规则一直不再触发，并记录“核减金额”，核减金额=（基准金额-配件折后单价）；
注：当没有记录到核减金额的前提下，每次单项配件折后单价调高会更新基准金额，若记录了核减金额，则基准金额不再更新；
c.当本次触发的一个项目与第一提交触发的多个项目匹配上时，在该多个项目中随机取一个项目进行降级比较；</t>
    </r>
  </si>
  <si>
    <t>A：次数
B：金额增幅
C：标准件ID
D：配件名称
E：核减金额占比</t>
  </si>
  <si>
    <t>A：必填，单项文本框
B：必填，单项文本框
C：非必填，多项文本框
D：非必填，多项文本框
E：必填，比例</t>
  </si>
  <si>
    <t>A：2
B：0
C/D：undefined
E：0</t>
  </si>
  <si>
    <t>定损/核损/核价/复勘审核</t>
  </si>
  <si>
    <t>(第一次本环节提交的配件折后单价)：**元</t>
  </si>
  <si>
    <t>(本次本环节的单项配件折后单价)：**元</t>
  </si>
  <si>
    <t>0107010046</t>
  </si>
  <si>
    <r>
      <rPr>
        <sz val="9"/>
        <color rgb="FFFF0000"/>
        <rFont val="微软雅黑"/>
        <family val="2"/>
        <charset val="134"/>
      </rPr>
      <t>#触发项目#</t>
    </r>
    <r>
      <rPr>
        <sz val="9"/>
        <rFont val="微软雅黑"/>
        <family val="2"/>
        <charset val="134"/>
      </rPr>
      <t>单项维修工时费高于前一次提交</t>
    </r>
  </si>
  <si>
    <t>单项维修工时费高于前一次提交</t>
  </si>
  <si>
    <r>
      <rPr>
        <sz val="9"/>
        <rFont val="微软雅黑"/>
        <family val="2"/>
        <charset val="134"/>
      </rPr>
      <t>【触发条件】：
本次流转至本环节的单项折后维修工时费 - 同一单项前一次本环节提交或退回时的单项折后维修工时费&gt;A，则击中规则
【备注】：
1. 本次单项维修工时费为0或空时不校验此项
2. 若两次对比任务中对应的款型不一致则不触发规则
3.同一损失项目判断逻辑参考definition，被匹配到的前一次定损单的损失项目唯一才触发规则；若本次多个损失项目匹配到前一次定损单的同一个损失项目则触发多条。
4.针对于预审核环节,取当前环节最新值与前一次本环节提交或退回时进行对比;
5.若前一次修理厂为综修厂，本次为4S店则不触发规则
6、当损失项目</t>
    </r>
    <r>
      <rPr>
        <sz val="9"/>
        <color rgb="FF0070C0"/>
        <rFont val="微软雅黑"/>
        <family val="2"/>
        <charset val="134"/>
      </rPr>
      <t>（转换前名称、转换后名称、转后标准件ID其一）</t>
    </r>
    <r>
      <rPr>
        <sz val="9"/>
        <rFont val="微软雅黑"/>
        <family val="2"/>
        <charset val="134"/>
      </rPr>
      <t>为B/C时，则不参与规则校验；
7、具体规则触发逻辑参考definition前一次第一次的说明；</t>
    </r>
  </si>
  <si>
    <t>【触发条件】
本次流转至本环节的单项折后维修工时费-同一单项前一次本环节提交或退回时的单项折后维修工时费&gt;A，则击中规则
【备注】：
1、本次单项维修工时费为0或空时不校验此项
2、若两次对比任务中对应的款型不一致则不触发规则
3、同一损失项目判断逻辑参考definition，被匹配到的前一次定损单的损失项目唯一才触发规则；若本次多个损失项目匹配到前一次定损单的同一个损失项目则触发多条。
4、针对于预审核环节,取当前环节最新值与前一次本环节提交或退回时进行对比;
5、若前一次修理厂为综修厂，本次为4S店则不触发规则
6、当损失项目（转换前名称、转换后名称、转后标准件ID其一）为B/C时，则不参与规则校验；
7、具体规则触发逻辑参考definition前一次第一次的说明；</t>
  </si>
  <si>
    <t>A：金额增幅
B：标准件ID
C：配件名称</t>
  </si>
  <si>
    <t>A：0
B/C：undefined</t>
  </si>
  <si>
    <t>(前一次本环节提交或退回时的单项折后维修工时费)：**元</t>
  </si>
  <si>
    <t>(本次流转至本环节的单项折后维修工时费or预审核环节的当前值)：**元</t>
  </si>
  <si>
    <t>以下字段剔除有效为true的项目：
本次流转至本环节的单项折后维修工时费；
同一单项前一次本环节提交或退回时的单项折后维修工时费；</t>
  </si>
  <si>
    <t>0107010047</t>
  </si>
  <si>
    <r>
      <rPr>
        <sz val="9"/>
        <color rgb="FFFF0000"/>
        <rFont val="微软雅黑"/>
        <family val="2"/>
        <charset val="134"/>
      </rPr>
      <t>#触发项目#</t>
    </r>
    <r>
      <rPr>
        <sz val="9"/>
        <rFont val="微软雅黑"/>
        <family val="2"/>
        <charset val="134"/>
      </rPr>
      <t>单项维修工时费高于前一次</t>
    </r>
  </si>
  <si>
    <t>单项维修工时费高于前一次进入</t>
  </si>
  <si>
    <r>
      <rPr>
        <sz val="9"/>
        <rFont val="微软雅黑"/>
        <family val="2"/>
        <charset val="134"/>
      </rPr>
      <t>【触发条件】：
本次流转至本环节的单项折后维修工时费 - 同一单项前一次流转至本环节的单项折后维修工时费&gt;A，则击中规则
【备注】：
1. 本次单项维修金额为0或空时不校验此项；前一次折后维修费需大于0；
2. 若两次对比任务中对应的款型不一致则不触发规则
3.同一损失项目判断逻辑参考definition，被匹配到的前一次定损单的损失项目唯一才触发规则；若本次多个损失项目匹配到前一次定损单的同一个损失项目则触发多条；
4、具体规则触发逻辑参考definition前一次第一次的说明；
5.若前一次修理厂为综修厂，本次为4S店则不触发规则；
6、当损失项目</t>
    </r>
    <r>
      <rPr>
        <sz val="9"/>
        <color rgb="FF0070C0"/>
        <rFont val="微软雅黑"/>
        <family val="2"/>
        <charset val="134"/>
      </rPr>
      <t>（转换前名称、转换后名称、转后标准件ID其一）</t>
    </r>
    <r>
      <rPr>
        <sz val="9"/>
        <rFont val="微软雅黑"/>
        <family val="2"/>
        <charset val="134"/>
      </rPr>
      <t>为B/C时，则不参与规则校验；
7、该规则不适用预审核，预审核使用规则0107010100【单项维修工时费高于前一次进入（预审核）】做管控；</t>
    </r>
  </si>
  <si>
    <t>【触发条件】
本次流转至本环节的单项折后维修工时费-同一单项前一次流转至本环节的单项折后维修工时费&gt;A，则击中规则
【备注】：
1、本次单项维修金额为0或空时不校验此项；前一次折后维修费需大于0；
2、若两次对比任务中对应的款型不一致则不触发规则
3、同一损失项目判断逻辑参考definition，被匹配到的前一次定损单的损失项目唯一才触发规则；若本次多个损失项目匹配到前一次定损单的同一个损失项目则触发多条；
4、具体规则触发逻辑参考definition前一次第一次的说明；
5、若前一次修理厂为综修厂，本次为4S店则不触发规则；
6、当损失项目（转换前名称、转换后名称、转后标准件ID其一）为B/C时，则不参与规则校验；
7、该规则不适用预审核，预审核使用规则0107010100【单项维修工时费高于前一次进入（预审核）】做管控；</t>
  </si>
  <si>
    <t>(前一次流转至本环节的单项折后维修工时费)：**元</t>
  </si>
  <si>
    <t>(本次流转至本环节的单项折后维修工时费）：**元</t>
  </si>
  <si>
    <t>0107010048</t>
  </si>
  <si>
    <r>
      <rPr>
        <sz val="9"/>
        <color rgb="FFFF0000"/>
        <rFont val="微软雅黑"/>
        <family val="2"/>
        <charset val="134"/>
      </rPr>
      <t>#触发项目#</t>
    </r>
    <r>
      <rPr>
        <sz val="9"/>
        <rFont val="微软雅黑"/>
        <family val="2"/>
        <charset val="134"/>
      </rPr>
      <t>单项维修工时费高于第一次</t>
    </r>
  </si>
  <si>
    <t>单项维修工时费高于第一次进入</t>
  </si>
  <si>
    <r>
      <rPr>
        <sz val="9"/>
        <rFont val="微软雅黑"/>
        <family val="2"/>
        <charset val="134"/>
      </rPr>
      <t>【触发条件】：
1. 同一维修费项目进入本环节的次数＞A
2.本次流转至本环节的单项折后维修工时费 - 同一单项第一次流转至本环节时的折后维修工时费&gt;B，则击中规则
【备注】：
1、本次单项维修工时费为0或空时不校验此项
2、 若两次对比任务中对应的款型不一致则不触发规则
3、同一损失项目判断逻辑参考definition，被匹配到的第一次定损单的损失项目唯一才触发规则；若本次多个损失项目匹配到第一次定损单的同一个损失项目则触发多条。
4、具体规则触发逻辑参考definition前一次第一次的说明；
5、若第一次修理厂为综修厂，本次为4S店则不触发规则
6、当损失项目</t>
    </r>
    <r>
      <rPr>
        <sz val="9"/>
        <color rgb="FF0070C0"/>
        <rFont val="微软雅黑"/>
        <family val="2"/>
        <charset val="134"/>
      </rPr>
      <t>（转换前名称、转换后名称、转后标准件ID其一）</t>
    </r>
    <r>
      <rPr>
        <sz val="9"/>
        <rFont val="微软雅黑"/>
        <family val="2"/>
        <charset val="134"/>
      </rPr>
      <t>为C/D时，则不参与规则校验；</t>
    </r>
  </si>
  <si>
    <t>【触发条件】
1、同一维修费项目进入本环节的次数＞A
2、本次流转至本环节的单项折后维修工时费-同一单项第一次流转至本环节时的折后维修工时费&gt;B，则击中规则
【备注】：
1、本次单项维修工时费为0或空时不校验此项
2、若两次对比任务中对应的款型不一致则不触发规则
3、同一损失项目判断逻辑参考definition，被匹配到的第一次定损单的损失项目唯一才触发规则；若本次多个损失项目匹配到第一次定损单的同一个损失项目则触发多条。
4、具体规则触发逻辑参考definition前一次第一次的说明；
5、若第一次修理厂为综修厂，本次为4S店则不触发规则
6、当损失项目（转换前名称、转换后名称、转后标准件ID其一）为C/D时，则不参与规则校验；</t>
  </si>
  <si>
    <t>(第一次流转至本环节时的折后维修工时费)：**元</t>
  </si>
  <si>
    <t>(本次流转至本环节的单项折后维修工时费)：**元</t>
  </si>
  <si>
    <t>0107010083</t>
  </si>
  <si>
    <r>
      <rPr>
        <sz val="9"/>
        <color rgb="FFFF0000"/>
        <rFont val="微软雅黑"/>
        <family val="2"/>
        <charset val="134"/>
      </rPr>
      <t>#触发项目#</t>
    </r>
    <r>
      <rPr>
        <sz val="9"/>
        <rFont val="微软雅黑"/>
        <family val="2"/>
        <charset val="134"/>
      </rPr>
      <t>单项维修工时费高于第一次提交</t>
    </r>
  </si>
  <si>
    <t>单项维修工时费高于第一次提交</t>
  </si>
  <si>
    <r>
      <rPr>
        <sz val="9"/>
        <rFont val="微软雅黑"/>
        <family val="2"/>
        <charset val="134"/>
      </rPr>
      <t>【触发条件】：
1. 同一维修费项目本环节的提交次数＞A
2.本次本环节的单项折后维修工时费 - 同一单项第一次本环节提交时的折后维修工时费&gt;B，则击中规则
注：
1. 本环节本次的单项维修工时费为0或空时不校验此项
2.若两次对比任务中对应的款型不一致则不触发规则
3.同一损失项目判断逻辑参考definition，被匹配到的第一次定损单的损失项目唯一才触发规则；若本次多个损失项目匹配到第一次定损单的同一个损失项目则触发多条。
4.具体规则触发逻辑参考definition前一次第一次的说明；
5.若第一次修理厂为综修厂，本次为4S店则不触发规则
6.当损失项目</t>
    </r>
    <r>
      <rPr>
        <sz val="9"/>
        <color rgb="FF0070C0"/>
        <rFont val="微软雅黑"/>
        <family val="2"/>
        <charset val="134"/>
      </rPr>
      <t>（转换前名称、转换后名称、转后标准件ID其一）</t>
    </r>
    <r>
      <rPr>
        <sz val="9"/>
        <rFont val="微软雅黑"/>
        <family val="2"/>
        <charset val="134"/>
      </rPr>
      <t>为C/D时，则不参与规则校验；
7.【支持配置为黄线规则】
7.1.本环节首次正常触发黄线规则；
7.2.满足黄线降级逻辑时该规则降为不触发，黄线规则降级逻辑：
a.第一次触发该规则时，记录“单项工时费”为“基准金额”；
b.修改单项工时费＜基准金额，且满足（基准金额-单项工时费）/基准金额＞E%时，规则满足触发条件会降级为不触发，此后规则一直不再触发，并记录“核减金额”，核减金额=（基准金额-单项工时费）；
注：当没有记录到核减金额的前提下，每次单项工时费调高会更新基准金额，若记录了核减金额，则基准金额不再更新；
c.当本次触发的一个项目与第一提交触发的多个项目匹配上时，在该多个项目中随机取一个项目进行降级比较；</t>
    </r>
  </si>
  <si>
    <t>【触发条件】
1、同一维修费项目本环节的提交次数＞A
2、本次本环节的单项折后维修工时费-同一单项第一次本环节提交时的折后维修工时费&gt;B，则击中规则
注：
1、本环节本次的单项维修工时费为0或空时不校验此项
2、若两次对比任务中对应的款型不一致则不触发规则
3、同一损失项目判断逻辑参考definition，被匹配到的第一次定损单的损失项目唯一才触发规则；若本次多个损失项目匹配到第一次定损单的同一个损失项目则触发多条。
4、具体规则触发逻辑参考definition前一次第一次的说明；
5、若第一次修理厂为综修厂，本次为4S店则不触发规则
6、当损失项目（转换前名称、转换后名称、转后标准件ID其一）为C/D时，则不参与规则校验；
7、【支持配置为黄线规则】
7.1、本环节首次正常触发黄线规则；
7.2、满足黄线降级逻辑时该规则降为不触发，黄线规则降级逻辑：
a.第一次触发该规则时，记录“单项工时费”为“基准金额”；
b.修改单项工时费＜基准金额，且满足（基准金额-单项工时费）/基准金额＞E%时，规则满足触发条件会降级为不触发，此后规则一直不再触发，并记录“核减金额”，核减金额=（基准金额-单项工时费）；
注：当没有记录到核减金额的前提下，每次单项工时费调高会更新基准金额，若记录了核减金额，则基准金额不再更新；
c.当本次触发的一个项目与第一提交触发的多个项目匹配上时，在该多个项目中随机取一个项目进行降级比较；</t>
  </si>
  <si>
    <t>(第一次本环节提交的折后维修工时费)：**元</t>
  </si>
  <si>
    <t>(本次本环节的单项折后维修工时费)：**元</t>
  </si>
  <si>
    <t>0107010049</t>
  </si>
  <si>
    <r>
      <rPr>
        <sz val="9"/>
        <color rgb="FFFF0000"/>
        <rFont val="微软雅黑"/>
        <family val="2"/>
        <charset val="134"/>
      </rPr>
      <t>#触发项目#</t>
    </r>
    <r>
      <rPr>
        <sz val="9"/>
        <rFont val="微软雅黑"/>
        <family val="2"/>
        <charset val="134"/>
      </rPr>
      <t>单项拆装工时费高于前一次提交</t>
    </r>
  </si>
  <si>
    <t>单项拆装工时费高于前一次提交</t>
  </si>
  <si>
    <r>
      <rPr>
        <sz val="9"/>
        <rFont val="微软雅黑"/>
        <family val="2"/>
        <charset val="134"/>
      </rPr>
      <t>【触发条件】：
本次流转至本环节的单项折后拆装工时费 - 同一单项前一次本环节提交或退回的折后拆装工时费&gt;A，则击中规则
【备注】：
1、单项拆装工时费指操作类型为换件、维修、喷漆、拆装的项目的拆装费
2、本次</t>
    </r>
    <r>
      <rPr>
        <strike/>
        <sz val="9"/>
        <color rgb="FF00B050"/>
        <rFont val="微软雅黑"/>
        <family val="2"/>
        <charset val="134"/>
      </rPr>
      <t>或前一次</t>
    </r>
    <r>
      <rPr>
        <sz val="9"/>
        <rFont val="微软雅黑"/>
        <family val="2"/>
        <charset val="134"/>
      </rPr>
      <t>单项拆装工时费为0或空时不校验此项
3、若两次对比任务中对应的款型不一致则不触发规则
4、同一损失项目判断逻辑参考definition，被匹配到的前一次定损单的损失项目唯一才触发规则；若本次多个损失项目匹配到前一次定损单的同一个损失项目则触发多条。
5、针对于预审核环节,取当前环节最新值与前一次本环节提交或退回时进行对比;
6、若前一次修理厂为综修厂，本次为4S店则不触发规则；
7、具体规则触发逻辑参考definition前一次第一次的说明；</t>
    </r>
  </si>
  <si>
    <t>【触发条件】
本次流转至本环节的单项折后拆装工时费-同一单项前一次本环节提交或退回的折后拆装工时费&gt;A，则击中规则
【备注】：
1、单项拆装工时费指操作类型为换件、维修、喷漆、拆装的项目的拆装费
2、本次单项拆装工时费为0或空时不校验此项
3、若两次对比任务中对应的款型不一致则不触发规则
4、同一损失项目判断逻辑参考definition，被匹配到的前一次定损单的损失项目唯一才触发规则；若本次多个损失项目匹配到前一次定损单的同一个损失项目则触发多条。
5、针对于预审核环节,取当前环节最新值与前一次本环节提交或退回时进行对比;
6、若前一次修理厂为综修厂，本次为4S店则不触发规则；
7、具体规则触发逻辑参考definition前一次第一次的说明；</t>
  </si>
  <si>
    <t>A：金额增幅</t>
  </si>
  <si>
    <t>(前一次本环节提交或退回的折后拆装工时费)：**元</t>
  </si>
  <si>
    <t>(本次流转至本环节的单项折后拆装工时费/预审核环节的当前值)：**元</t>
  </si>
  <si>
    <t>0107010050</t>
  </si>
  <si>
    <r>
      <rPr>
        <sz val="9"/>
        <color rgb="FFFF0000"/>
        <rFont val="微软雅黑"/>
        <family val="2"/>
        <charset val="134"/>
      </rPr>
      <t>#触发项目#</t>
    </r>
    <r>
      <rPr>
        <sz val="9"/>
        <rFont val="微软雅黑"/>
        <family val="2"/>
        <charset val="134"/>
      </rPr>
      <t>单项拆装工时费高于前一次</t>
    </r>
  </si>
  <si>
    <t>单项拆装工时费高于前一次进入</t>
  </si>
  <si>
    <r>
      <rPr>
        <sz val="9"/>
        <rFont val="微软雅黑"/>
        <family val="2"/>
        <charset val="134"/>
      </rPr>
      <t>【触发条件】：
本次流转至本环节的单项折后拆装工时费 - 同一单项前一次流转至本环节的折后拆装工时费&gt;A，则击中规则
【备注】：
1、单项拆装工时费指操作类型为换件、维修、喷漆、拆装的项目的拆装费；
2、本次</t>
    </r>
    <r>
      <rPr>
        <strike/>
        <sz val="9"/>
        <color rgb="FF0070C0"/>
        <rFont val="微软雅黑"/>
        <family val="2"/>
        <charset val="134"/>
      </rPr>
      <t>或前一次</t>
    </r>
    <r>
      <rPr>
        <sz val="9"/>
        <rFont val="微软雅黑"/>
        <family val="2"/>
        <charset val="134"/>
      </rPr>
      <t>单项拆装工时费为0或空时不校验此项；</t>
    </r>
    <r>
      <rPr>
        <sz val="9"/>
        <color rgb="FF0070C0"/>
        <rFont val="微软雅黑"/>
        <family val="2"/>
        <charset val="134"/>
      </rPr>
      <t>前一次折后拆装费需大于0；</t>
    </r>
    <r>
      <rPr>
        <sz val="9"/>
        <rFont val="微软雅黑"/>
        <family val="2"/>
        <charset val="134"/>
      </rPr>
      <t xml:space="preserve">
3、 若两次对比任务中对应的款型不一致则不触发规则；
4、同一损失项目判断逻辑参考definition，被匹配到的前一次定损单的损失项目唯一才触发规则；若本次多个损失项目匹配到前一次定损单的同一个损失项目则触发多条；
5、具体规则触发逻辑参考definition前一次第一次的说明；
6、若前一次修理厂为综修厂，本次为4S店则不触发规则；
</t>
    </r>
    <r>
      <rPr>
        <sz val="9"/>
        <color rgb="FF0070C0"/>
        <rFont val="微软雅黑"/>
        <family val="2"/>
        <charset val="134"/>
      </rPr>
      <t>7、该规则不适用预审核，预审核使用规则0107010101【单项拆装工时费高于前一次进入（预审核）】做管控；</t>
    </r>
  </si>
  <si>
    <t>【触发条件】
本次流转至本环节的单项折后拆装工时费-同一单项前一次流转至本环节的折后拆装工时费&gt;A，则击中规则
【备注】：
1、单项拆装工时费指操作类型为换件、维修、喷漆、拆装的项目的拆装费；
2、本次单项拆装工时费为0或空时不校验此项；前一次折后拆装费需大于0；
3、若两次对比任务中对应的款型不一致则不触发规则；
4、同一损失项目判断逻辑参考definition，被匹配到的前一次定损单的损失项目唯一才触发规则；若本次多个损失项目匹配到前一次定损单的同一个损失项目则触发多条；
5、具体规则触发逻辑参考definition前一次第一次的说明；
6、若前一次修理厂为综修厂，本次为4S店则不触发规则；
7、该规则不适用预审核，预审核使用规则0107010101【单项拆装工时费高于前一次进入（预审核）】做管控；</t>
  </si>
  <si>
    <t>(前一次流转至本环节的折后拆装工时费）：**元</t>
  </si>
  <si>
    <t>(本次流转至本环节的单项折后拆装工时费)：**元</t>
  </si>
  <si>
    <t>0107010051</t>
  </si>
  <si>
    <r>
      <rPr>
        <sz val="9"/>
        <color rgb="FFFF0000"/>
        <rFont val="微软雅黑"/>
        <family val="2"/>
        <charset val="134"/>
      </rPr>
      <t>#触发项目#</t>
    </r>
    <r>
      <rPr>
        <sz val="9"/>
        <rFont val="微软雅黑"/>
        <family val="2"/>
        <charset val="134"/>
      </rPr>
      <t>单项拆装工时费高于第一次</t>
    </r>
  </si>
  <si>
    <t>单项拆装工时费高于第一次进入</t>
  </si>
  <si>
    <r>
      <rPr>
        <sz val="9"/>
        <rFont val="微软雅黑"/>
        <family val="2"/>
        <charset val="134"/>
      </rPr>
      <t>【触发条件】：
1. 同一</t>
    </r>
    <r>
      <rPr>
        <sz val="9"/>
        <color rgb="FF00B050"/>
        <rFont val="微软雅黑"/>
        <family val="2"/>
        <charset val="134"/>
      </rPr>
      <t>拆装费</t>
    </r>
    <r>
      <rPr>
        <sz val="9"/>
        <rFont val="微软雅黑"/>
        <family val="2"/>
        <charset val="134"/>
      </rPr>
      <t>项目进入本环节的次数＞A
2.本次流转至本环节的单项折后拆装工时费 - 同一单项第一次流转至本环节时的折后拆装工时费&gt;B，则击中规则
【备注】：
1、单项拆装工时费指操作类型为换件、维修、喷漆、拆装的项目的拆装费
2、本次</t>
    </r>
    <r>
      <rPr>
        <strike/>
        <sz val="9"/>
        <color rgb="FF00B050"/>
        <rFont val="微软雅黑"/>
        <family val="2"/>
        <charset val="134"/>
      </rPr>
      <t>或第一次</t>
    </r>
    <r>
      <rPr>
        <sz val="9"/>
        <rFont val="微软雅黑"/>
        <family val="2"/>
        <charset val="134"/>
      </rPr>
      <t>单项拆装工时费为0或空时不校验此项
3、 若两次对比任务中对应的款型不一致则不触发规则
4、同一损失项目判断逻辑参考definition，被匹配到的第一次定损单的损失项目唯一才触发规则；若本次多个损失项目匹配到第一次定损单的同一个损失项目则触发多条。
5、具体规则触发逻辑参考definition前一次第一次的说明；
6、若第一次修理厂为综修厂，本次为4S店则不触发规则；</t>
    </r>
  </si>
  <si>
    <t>【触发条件】
1、同一拆装费项目进入本环节的次数＞A
2、本次流转至本环节的单项折后拆装工时费-同一单项第一次流转至本环节时的折后拆装工时费&gt;B，则击中规则
【备注】：
1、单项拆装工时费指操作类型为换件、维修、喷漆、拆装的项目的拆装费
2、本次单项拆装工时费为0或空时不校验此项
3、若两次对比任务中对应的款型不一致则不触发规则
4、同一损失项目判断逻辑参考definition，被匹配到的第一次定损单的损失项目唯一才触发规则；若本次多个损失项目匹配到第一次定损单的同一个损失项目则触发多条。
5、具体规则触发逻辑参考definition前一次第一次的说明；
6、若第一次修理厂为综修厂，本次为4S店则不触发规则；</t>
  </si>
  <si>
    <t>A：次数
B：金额增幅</t>
  </si>
  <si>
    <t>(第一次流转至本环节时的折后拆装工时费）：**元</t>
  </si>
  <si>
    <t>0107010084</t>
  </si>
  <si>
    <r>
      <rPr>
        <sz val="9"/>
        <color rgb="FFFF0000"/>
        <rFont val="微软雅黑"/>
        <family val="2"/>
        <charset val="134"/>
      </rPr>
      <t>#触发项目#</t>
    </r>
    <r>
      <rPr>
        <sz val="9"/>
        <rFont val="微软雅黑"/>
        <family val="2"/>
        <charset val="134"/>
      </rPr>
      <t>单项拆装工时费高于第一次提交</t>
    </r>
  </si>
  <si>
    <t>单项拆装工时费高于第一次提交</t>
  </si>
  <si>
    <r>
      <rPr>
        <sz val="9"/>
        <rFont val="微软雅黑"/>
        <family val="2"/>
        <charset val="134"/>
      </rPr>
      <t>【触发条件】：
1. 同一拆装费项目本环节的提交次数＞A
2.本次本环节的单项折后拆装工时费 - 同一单项本环节第一次提交时的折后拆装工时费&gt;B，则击中规则
注：
1.单项拆装工时费指操作类型为换件、维修、喷漆、拆装的项目的拆装费
2.本环节本次的单项拆装工时费为0或空时不校验此项
3.若两次对比任务中对应的款型不一致则不触发规则
4.同一损失项目判断逻辑参考definition，被匹配到的第一次定损单的损失项目唯一才触发规则；若本次多个损失项目匹配到第一次定损单的同一个损失项目则触发多条；
5.具体规则触发逻辑参考definition前一次第一次的说明；
6.若第一次修理厂为综修厂，本次为4S店则不触发规则；
7.当损失项目</t>
    </r>
    <r>
      <rPr>
        <sz val="9"/>
        <color rgb="FF0070C0"/>
        <rFont val="微软雅黑"/>
        <family val="2"/>
        <charset val="134"/>
      </rPr>
      <t>（转换前名称、转换后名称、转后标准件ID其一）</t>
    </r>
    <r>
      <rPr>
        <sz val="9"/>
        <rFont val="微软雅黑"/>
        <family val="2"/>
        <charset val="134"/>
      </rPr>
      <t>为C/D时，则不参与规则校验；
8.【支持配置为黄线规则】
8.1.本环节首次正常触发黄线规则；
8.2.满足黄线降级逻辑时该规则降为不触发，黄线规则降级逻辑：
a.第一次触发该规则时，记录“单项工时费”为“基准金额”；
b.修改单项工时费＜基准金额，且满足（基准金额-单项工时费）/基准金额＞E%时，规则满足触发条件会降级为不触发，此后规则一直不再触发，并记录“核减金额”，核减金额=（基准金额-单项工时费）；
注：当没有记录到核减金额的前提下，每次单项工时费调高会更新基准金额，若记录了核减金额，则基准金额不再更新；
c.当本次触发的一个项目与第一提交触发的多个项目匹配上时，在该多个项目中随机取一个项目进行降级比较；</t>
    </r>
  </si>
  <si>
    <t>【触发条件】
1、同一拆装费项目本环节的提交次数＞A
2、本次本环节的单项折后拆装工时费-同一单项本环节第一次提交时的折后拆装工时费&gt;B，则击中规则
注：
1、单项拆装工时费指操作类型为换件、维修、喷漆、拆装的项目的拆装费
2、本环节本次的单项拆装工时费为0或空时不校验此项
3、若两次对比任务中对应的款型不一致则不触发规则
4、同一损失项目判断逻辑参考definition，被匹配到的第一次定损单的损失项目唯一才触发规则；若本次多个损失项目匹配到第一次定损单的同一个损失项目则触发多条；
5、具体规则触发逻辑参考definition前一次第一次的说明；
6、若第一次修理厂为综修厂，本次为4S店则不触发规则；
7、当损失项目（转换前名称、转换后名称、转后标准件ID其一）为C/D时，则不参与规则校验；
8、【支持配置为黄线规则】
8.1、本环节首次正常触发黄线规则；
8.2、满足黄线降级逻辑时该规则降为不触发，黄线规则降级逻辑：
a.第一次触发该规则时，记录“单项工时费”为“基准金额”；
b.修改单项工时费＜基准金额，且满足（基准金额-单项工时费）/基准金额＞E%时，规则满足触发条件会降级为不触发，此后规则一直不再触发，并记录“核减金额”，核减金额=（基准金额-单项工时费）；
注：当没有记录到核减金额的前提下，每次单项工时费调高会更新基准金额，若记录了核减金额，则基准金额不再更新；
c.当本次触发的一个项目与第一提交触发的多个项目匹配上时，在该多个项目中随机取一个项目进行降级比较；</t>
  </si>
  <si>
    <t>(第一次本环节提交的折后拆装工时费）：**元</t>
  </si>
  <si>
    <t>(本次本环节的单项折后拆装工时费)：**元</t>
  </si>
  <si>
    <t>0107010052</t>
  </si>
  <si>
    <r>
      <rPr>
        <sz val="9"/>
        <color rgb="FFFF0000"/>
        <rFont val="微软雅黑"/>
        <family val="2"/>
        <charset val="134"/>
      </rPr>
      <t>#触发项目#</t>
    </r>
    <r>
      <rPr>
        <sz val="9"/>
        <rFont val="微软雅黑"/>
        <family val="2"/>
        <charset val="134"/>
      </rPr>
      <t>单项喷漆工时费高于前一次提交</t>
    </r>
  </si>
  <si>
    <t>单项喷漆工时费高于前一次提交</t>
  </si>
  <si>
    <r>
      <rPr>
        <sz val="9"/>
        <rFont val="微软雅黑"/>
        <family val="2"/>
        <charset val="134"/>
      </rPr>
      <t>【触发条件】：
本次流转至本环节的单项损失项目的喷漆工时费 - 同一单项前一次本环节提交或退回时的折后喷漆费&gt;A，则击中规则
【备注】：
1、单项喷漆工时费指操作类型为换件、维修、喷漆的项目的喷漆费
2、本次</t>
    </r>
    <r>
      <rPr>
        <strike/>
        <sz val="9"/>
        <color rgb="FF00B050"/>
        <rFont val="微软雅黑"/>
        <family val="2"/>
        <charset val="134"/>
      </rPr>
      <t>或前一次</t>
    </r>
    <r>
      <rPr>
        <sz val="9"/>
        <rFont val="微软雅黑"/>
        <family val="2"/>
        <charset val="134"/>
      </rPr>
      <t>单项喷漆工时费为0或空时不校验此项
3、同一损失项目判断逻辑参考definition，被匹配到的前一次定损单的损失项目唯一才触发规则；若本次多个损失项目匹配到前一次定损单的同一个损失项目则触发多条。
4、若两次对比任务中对应的款型不一致则不触发规则
5、针对于预审核环节,取当前环节最新值与前一次本环节提交或退回时进行对比;
6、若前一次修理厂为综修厂，本次为4S店则不触发规则；
7、具体规则触发逻辑参考definition前一次第一次的说明；</t>
    </r>
  </si>
  <si>
    <t>【触发条件】
本次流转至本环节的单项损失项目的喷漆工时费-同一单项前一次本环节提交或退回时的折后喷漆费&gt;A，则击中规则
【备注】：
1、单项喷漆工时费指操作类型为换件、维修、喷漆的项目的喷漆费
2、本次单项喷漆工时费为0或空时不校验此项
3、同一损失项目判断逻辑参考definition，被匹配到的前一次定损单的损失项目唯一才触发规则；若本次多个损失项目匹配到前一次定损单的同一个损失项目则触发多条。
4、若两次对比任务中对应的款型不一致则不触发规则
5、针对于预审核环节,取当前环节最新值与前一次本环节提交或退回时进行对比;
6、若前一次修理厂为综修厂，本次为4S店则不触发规则；
7、具体规则触发逻辑参考definition前一次第一次的说明；</t>
  </si>
  <si>
    <t>(前一次本环节提交或退回时的折后喷漆费)：**元</t>
  </si>
  <si>
    <t>(本次本环节提交的单项损失项目的喷漆工时费)：**元</t>
  </si>
  <si>
    <t>0107010053</t>
  </si>
  <si>
    <r>
      <rPr>
        <sz val="9"/>
        <color rgb="FFFF0000"/>
        <rFont val="微软雅黑"/>
        <family val="2"/>
        <charset val="134"/>
      </rPr>
      <t>#触发项目#</t>
    </r>
    <r>
      <rPr>
        <sz val="9"/>
        <rFont val="微软雅黑"/>
        <family val="2"/>
        <charset val="134"/>
      </rPr>
      <t>单项喷漆工时费高于前一次</t>
    </r>
  </si>
  <si>
    <t>单项喷漆工时费高于前一次进入</t>
  </si>
  <si>
    <r>
      <rPr>
        <sz val="9"/>
        <rFont val="微软雅黑"/>
        <family val="2"/>
        <charset val="134"/>
      </rPr>
      <t>【触发条件】：
本次流转至本环节的单项损失项目的喷漆工时费 - 同一单项前一次流转至本环节时的折后喷漆费&gt;A，则击中规则
【备注】：
1、单项喷漆工时费指操作类型为换件、维修、喷漆的项目的喷漆费；
2、本次</t>
    </r>
    <r>
      <rPr>
        <strike/>
        <sz val="9"/>
        <color rgb="FF0070C0"/>
        <rFont val="微软雅黑"/>
        <family val="2"/>
        <charset val="134"/>
      </rPr>
      <t>或前一次</t>
    </r>
    <r>
      <rPr>
        <sz val="9"/>
        <rFont val="微软雅黑"/>
        <family val="2"/>
        <charset val="134"/>
      </rPr>
      <t>单项喷漆工时费为0或空时不校验此项；</t>
    </r>
    <r>
      <rPr>
        <sz val="9"/>
        <color rgb="FF0070C0"/>
        <rFont val="微软雅黑"/>
        <family val="2"/>
        <charset val="134"/>
      </rPr>
      <t>前一次折后喷漆费需大于0；</t>
    </r>
    <r>
      <rPr>
        <sz val="9"/>
        <rFont val="微软雅黑"/>
        <family val="2"/>
        <charset val="134"/>
      </rPr>
      <t xml:space="preserve">
3、同一损失项目判断逻辑参考definition，被匹配到的前一次定损单的损失项目唯一才触发规则；若本次多个损失项目匹配到前一次定损单的同一个损失项目则触发多条；
4、若两次对比任务中对应的款型不一致则不触发规则；
5、具体规则触发逻辑参考definition前一次第一次的说明；
6、若前一次修理厂为综修厂，本次为4S店则不触发规则；
</t>
    </r>
    <r>
      <rPr>
        <sz val="9"/>
        <color rgb="FF0070C0"/>
        <rFont val="微软雅黑"/>
        <family val="2"/>
        <charset val="134"/>
      </rPr>
      <t>7、该规则不适用预审核，预审核使用规则0107010102【单项喷漆工时费高于前一次进入（预审核）】做管控；</t>
    </r>
  </si>
  <si>
    <t>【触发条件】
本次流转至本环节的单项损失项目的喷漆工时费-同一单项前一次流转至本环节时的折后喷漆费&gt;A，则击中规则
【备注】：
1、单项喷漆工时费指操作类型为换件、维修、喷漆的项目的喷漆费；
2、本次单项喷漆工时费为0或空时不校验此项；前一次折后喷漆费需大于0；
3、同一损失项目判断逻辑参考definition，被匹配到的前一次定损单的损失项目唯一才触发规则；若本次多个损失项目匹配到前一次定损单的同一个损失项目则触发多条；
4、若两次对比任务中对应的款型不一致则不触发规则；
5、具体规则触发逻辑参考definition前一次第一次的说明；
6、若前一次修理厂为综修厂，本次为4S店则不触发规则；
7、该规则不适用预审核，预审核使用规则0107010102【单项喷漆工时费高于前一次进入（预审核）】做管控；</t>
  </si>
  <si>
    <t>(前一次流转至本环节时的折后喷漆费)：**元</t>
  </si>
  <si>
    <t>(本次流转至本环节的单项损失项目的喷漆工时费)：**元</t>
  </si>
  <si>
    <t>0107010054</t>
  </si>
  <si>
    <r>
      <rPr>
        <sz val="9"/>
        <color rgb="FFFF0000"/>
        <rFont val="微软雅黑"/>
        <family val="2"/>
        <charset val="134"/>
      </rPr>
      <t>#触发项目#</t>
    </r>
    <r>
      <rPr>
        <sz val="9"/>
        <rFont val="微软雅黑"/>
        <family val="2"/>
        <charset val="134"/>
      </rPr>
      <t>单项喷漆工时费高于第一次</t>
    </r>
  </si>
  <si>
    <t>单项喷漆工时费高于第一次进入</t>
  </si>
  <si>
    <r>
      <rPr>
        <sz val="9"/>
        <rFont val="微软雅黑"/>
        <family val="2"/>
        <charset val="134"/>
      </rPr>
      <t>【触发条件】：
1. 同一</t>
    </r>
    <r>
      <rPr>
        <sz val="9"/>
        <color rgb="FF00B050"/>
        <rFont val="微软雅黑"/>
        <family val="2"/>
        <charset val="134"/>
      </rPr>
      <t>喷漆费</t>
    </r>
    <r>
      <rPr>
        <sz val="9"/>
        <rFont val="微软雅黑"/>
        <family val="2"/>
        <charset val="134"/>
      </rPr>
      <t>项目进入本环节的次数＞A
2.本次流转至本环节的单项损失项目的喷漆工时费 - 同一单项第一次流转至本环节时的折后喷漆费&gt;B，则击中规则
【备注】：
1. 单项喷漆工时费指操作类型为换件、维修、喷漆的项目的喷漆费
2.本次</t>
    </r>
    <r>
      <rPr>
        <strike/>
        <sz val="9"/>
        <color rgb="FF00B050"/>
        <rFont val="微软雅黑"/>
        <family val="2"/>
        <charset val="134"/>
      </rPr>
      <t>或 第一次</t>
    </r>
    <r>
      <rPr>
        <sz val="9"/>
        <rFont val="微软雅黑"/>
        <family val="2"/>
        <charset val="134"/>
      </rPr>
      <t>单项喷漆工时费为0或空时不校验此项
3. 若两次对比任务中对应的款型不一致则不触发规则
4.同一损失项目判断逻辑参考definition，被匹配到的第一次定损单的损失项目唯一才触发规则；若本次多个损失项目匹配到第一次定损单的同一个损失项目则触发多条。
5、具体规则触发逻辑参考definition前一次第一次的说明；
6.若第一次修理厂为综修厂，本次为4S店则不触发规则；</t>
    </r>
  </si>
  <si>
    <t>【触发条件】
1、同一喷漆费项目进入本环节的次数＞A
2、本次流转至本环节的单项损失项目的喷漆工时费-同一单项第一次流转至本环节时的折后喷漆费&gt;B，则击中规则
【备注】：
1、单项喷漆工时费指操作类型为换件、维修、喷漆的项目的喷漆费
2、本次单项喷漆工时费为0或空时不校验此项
3、若两次对比任务中对应的款型不一致则不触发规则
4、同一损失项目判断逻辑参考definition，被匹配到的第一次定损单的损失项目唯一才触发规则；若本次多个损失项目匹配到第一次定损单的同一个损失项目则触发多条。
5、具体规则触发逻辑参考definition前一次第一次的说明；
6、若第一次修理厂为综修厂，本次为4S店则不触发规则；</t>
  </si>
  <si>
    <t>(第一次流转至本环节时的折后喷漆费)：**元</t>
  </si>
  <si>
    <t>0107010085</t>
  </si>
  <si>
    <r>
      <rPr>
        <sz val="9"/>
        <color rgb="FFFF0000"/>
        <rFont val="微软雅黑"/>
        <family val="2"/>
        <charset val="134"/>
      </rPr>
      <t>#触发项目#</t>
    </r>
    <r>
      <rPr>
        <sz val="9"/>
        <rFont val="微软雅黑"/>
        <family val="2"/>
        <charset val="134"/>
      </rPr>
      <t>单项喷漆工时费高于第一次提交</t>
    </r>
  </si>
  <si>
    <t>单项喷漆工时费高于第一次提交</t>
  </si>
  <si>
    <r>
      <rPr>
        <sz val="9"/>
        <rFont val="微软雅黑"/>
        <family val="2"/>
        <charset val="134"/>
      </rPr>
      <t>【触发条件】：
1. 同一喷漆费项目本环节的提交次数＞A
2.本次本环节的单项喷漆工时费 - 同一单项本环节第一次提交时的折后喷漆费&gt;B，则击中规则
注：
1.单项喷漆工时费指操作类型为换件、维修、喷漆的项目的喷漆费
2.本环节本次的单项喷漆工时费为0或空时不校验此项
3.若两次对比任务中对应的款型不一致则不触发规则
4.同一损失项目判断逻辑参考definition，被匹配到的第一次定损单的损失项目唯一才触发规则；若本次多个损失项目匹配到第一次定损单的同一个损失项目则触发多条。
5.具体规则触发逻辑参考definition前一次第一次的说明；
6.若第一次修理厂为综修厂，本次为4S店则不触发规则；
7.当损失项目</t>
    </r>
    <r>
      <rPr>
        <sz val="9"/>
        <color rgb="FF0070C0"/>
        <rFont val="微软雅黑"/>
        <family val="2"/>
        <charset val="134"/>
      </rPr>
      <t>（转换前名称、转换后名称、转后标准件ID其一）</t>
    </r>
    <r>
      <rPr>
        <sz val="9"/>
        <rFont val="微软雅黑"/>
        <family val="2"/>
        <charset val="134"/>
      </rPr>
      <t>为C/D时，则不参与规则校验；
8.【支持配置为黄线规则】
8.1.本环节首次正常触发黄线规则；
8.2.满足黄线降级逻辑时该规则降为不触发，黄线规则降级逻辑：
a.第一次触发该规则时，记录“单项工时费”为“基准金额”；
b.修改单项工时费＜基准金额，且满足（基准金额-单项工时费）/基准金额＞E%时，规则满足触发条件会降级为不触发，此后规则一直不再触发，并记录“核减金额”，核减金额=（基准金额-单项工时费）；
注：当没有记录到核减金额的前提下，每次单项工时费调高会更新基准金额，若记录了核减金额，则基准金额不再更新；
c.当本次触发的一个项目与第一提交触发的多个项目匹配上时，在该多个项目中随机取一个项目进行降级比较；</t>
    </r>
  </si>
  <si>
    <t>【触发条件】
1、同一喷漆费项目本环节的提交次数＞A
2、本次本环节的单项喷漆工时费-同一单项本环节第一次提交时的折后喷漆费&gt;B，则击中规则
注：
1、单项喷漆工时费指操作类型为换件、维修、喷漆的项目的喷漆费
2、本环节本次的单项喷漆工时费为0或空时不校验此项
3、若两次对比任务中对应的款型不一致则不触发规则
4、同一损失项目判断逻辑参考definition，被匹配到的第一次定损单的损失项目唯一才触发规则；若本次多个损失项目匹配到第一次定损单的同一个损失项目则触发多条。
5、具体规则触发逻辑参考definition前一次第一次的说明；
6、若第一次修理厂为综修厂，本次为4S店则不触发规则；
7、当损失项目（转换前名称、转换后名称、转后标准件ID其一）为C/D时，则不参与规则校验；
8、【支持配置为黄线规则】
8.1、本环节首次正常触发黄线规则；
8.2、满足黄线降级逻辑时该规则降为不触发，黄线规则降级逻辑：
a.第一次触发该规则时，记录“单项工时费”为“基准金额”；
b.修改单项工时费＜基准金额，且满足（基准金额-单项工时费）/基准金额＞E%时，规则满足触发条件会降级为不触发，此后规则一直不再触发，并记录“核减金额”，核减金额=（基准金额-单项工时费）；
注：当没有记录到核减金额的前提下，每次单项工时费调高会更新基准金额，若记录了核减金额，则基准金额不再更新；
c.当本次触发的一个项目与第一提交触发的多个项目匹配上时，在该多个项目中随机取一个项目进行降级比较；</t>
  </si>
  <si>
    <t>(第一次本环节提交的折后喷漆费)：**元</t>
  </si>
  <si>
    <t>(本次本环节的单项损失项目的喷漆工时费)：**元</t>
  </si>
  <si>
    <t>0107010055</t>
  </si>
  <si>
    <r>
      <rPr>
        <sz val="9"/>
        <color rgb="FFFF0000"/>
        <rFont val="微软雅黑"/>
        <family val="2"/>
        <charset val="134"/>
      </rPr>
      <t>#触发项目#</t>
    </r>
    <r>
      <rPr>
        <sz val="9"/>
        <rFont val="微软雅黑"/>
        <family val="2"/>
        <charset val="134"/>
      </rPr>
      <t>单项辅料费高于前一次提交</t>
    </r>
  </si>
  <si>
    <t>单项辅料金额高于前一次提交</t>
  </si>
  <si>
    <r>
      <rPr>
        <sz val="9"/>
        <rFont val="微软雅黑"/>
        <family val="2"/>
        <charset val="134"/>
      </rPr>
      <t>【触发条件】
本次流转至本环节的单项辅料折后材料费 - 同一辅料前一次本环节提交或退回时的折后材料费&gt;A，则击中规则
注：
1. 本次</t>
    </r>
    <r>
      <rPr>
        <strike/>
        <sz val="9"/>
        <color rgb="FF00B050"/>
        <rFont val="微软雅黑"/>
        <family val="2"/>
        <charset val="134"/>
      </rPr>
      <t>或前一次</t>
    </r>
    <r>
      <rPr>
        <sz val="9"/>
        <rFont val="微软雅黑"/>
        <family val="2"/>
        <charset val="134"/>
      </rPr>
      <t>单项辅料金额为0或空时不校验此项
2.若两次对比任务中对应的款型不一致则不触发规则
3.同一辅料的判断参考definition逻辑
4.针对于预审核环节,取当前环节最新值与前一次本环节提交或退回时进行对比;
5.具体规则触发逻辑参考definition前一次第一次的说明；
6.若修理厂类型发生变更则不触发规则；</t>
    </r>
  </si>
  <si>
    <t>【触发条件】
本次流转至本环节的单项辅料折后材料费-同一辅料前一次本环节提交或退回时的折后材料费&gt;A，则击中规则
注：
1、本次单项辅料金额为0或空时不校验此项
2、若两次对比任务中对应的款型不一致则不触发规则
3、同一辅料的判断参考definition逻辑
4、针对于预审核环节,取当前环节最新值与前一次本环节提交或退回时进行对比;
5、具体规则触发逻辑参考definition前一次第一次的说明；
6、若修理厂类型发生变更则不触发规则；</t>
  </si>
  <si>
    <t>(前一次本环节提交或退回时的折后材料费)：**元</t>
  </si>
  <si>
    <t>(本次流转至本环节的单项辅料折后材料费or预审核环节的当前值)：**元</t>
  </si>
  <si>
    <t>需剔除flag为1的项目：
折后辅料费</t>
  </si>
  <si>
    <t>0107010056</t>
  </si>
  <si>
    <r>
      <rPr>
        <sz val="9"/>
        <color rgb="FFFF0000"/>
        <rFont val="微软雅黑"/>
        <family val="2"/>
        <charset val="134"/>
      </rPr>
      <t>#触发项目#</t>
    </r>
    <r>
      <rPr>
        <sz val="9"/>
        <rFont val="微软雅黑"/>
        <family val="2"/>
        <charset val="134"/>
      </rPr>
      <t>单项辅料费高于前一次</t>
    </r>
  </si>
  <si>
    <t>单项辅料金额高于前一次进入</t>
  </si>
  <si>
    <r>
      <rPr>
        <sz val="9"/>
        <rFont val="微软雅黑"/>
        <family val="2"/>
        <charset val="134"/>
      </rPr>
      <t>【触发条件】
1.同一辅料，本次流转至本环节的折后材料费 - 前一次流转至本环节的折后材料费&gt;A，则击中规则
【备注】：
1.本次</t>
    </r>
    <r>
      <rPr>
        <strike/>
        <sz val="9"/>
        <color rgb="FF00B050"/>
        <rFont val="微软雅黑"/>
        <family val="2"/>
        <charset val="134"/>
      </rPr>
      <t>或 前一次</t>
    </r>
    <r>
      <rPr>
        <sz val="9"/>
        <rFont val="微软雅黑"/>
        <family val="2"/>
        <charset val="134"/>
      </rPr>
      <t xml:space="preserve">单项辅料折后材料费为0或空时不校验此项；
2. 若两次对比任务中对应的款型不一致则不触发规则；
3.同一辅料的判断参考definition逻辑；
4.具体规则触发逻辑参考definition前一次第一次的说明；
</t>
    </r>
    <r>
      <rPr>
        <sz val="9"/>
        <color rgb="FF0070C0"/>
        <rFont val="微软雅黑"/>
        <family val="2"/>
        <charset val="134"/>
      </rPr>
      <t>5.该规则不适用预审核，预审核使用规则0107010103【单项辅料金额高于前一次进入（预审核）】管控；</t>
    </r>
    <r>
      <rPr>
        <sz val="9"/>
        <rFont val="微软雅黑"/>
        <family val="2"/>
        <charset val="134"/>
      </rPr>
      <t xml:space="preserve">
 </t>
    </r>
  </si>
  <si>
    <t>【触发条件】
1、同一辅料，本次流转至本环节的折后材料费-前一次流转至本环节的折后材料费&gt;A，则击中规则
【备注】：
1、本次单项辅料折后材料费为0或空时不校验此项；
2、若两次对比任务中对应的款型不一致则不触发规则；
3、同一辅料的判断参考definition逻辑；
4、具体规则触发逻辑参考definition前一次第一次的说明；
5、该规则不适用预审核，预审核使用规则0107010103【单项辅料金额高于前一次进入（预审核）】管控；</t>
  </si>
  <si>
    <t>(前一次流转至本环节的折后材料费)：**元</t>
  </si>
  <si>
    <t>(本次流转至本环节的折后材料费)：**元</t>
  </si>
  <si>
    <t>0107010057</t>
  </si>
  <si>
    <r>
      <rPr>
        <sz val="9"/>
        <color rgb="FFFF0000"/>
        <rFont val="微软雅黑"/>
        <family val="2"/>
        <charset val="134"/>
      </rPr>
      <t>#触发项目#</t>
    </r>
    <r>
      <rPr>
        <sz val="9"/>
        <rFont val="微软雅黑"/>
        <family val="2"/>
        <charset val="134"/>
      </rPr>
      <t>单项辅料费高于第一次</t>
    </r>
  </si>
  <si>
    <t>单项辅料金额高于第一次进入</t>
  </si>
  <si>
    <r>
      <rPr>
        <sz val="9"/>
        <rFont val="微软雅黑"/>
        <family val="2"/>
        <charset val="134"/>
      </rPr>
      <t>【触发条件】：
1.同一</t>
    </r>
    <r>
      <rPr>
        <sz val="9"/>
        <color rgb="FF00B050"/>
        <rFont val="微软雅黑"/>
        <family val="2"/>
        <charset val="134"/>
      </rPr>
      <t>辅料费</t>
    </r>
    <r>
      <rPr>
        <sz val="9"/>
        <rFont val="微软雅黑"/>
        <family val="2"/>
        <charset val="134"/>
      </rPr>
      <t>项目进入本环节的次数&gt;A
2.同一辅料，本次流转至本环节的单项辅料折后材料费 - 第一次流转至本环节的单项辅料折后材料费&gt;B，则击中规则
【备注】：
1.本次</t>
    </r>
    <r>
      <rPr>
        <strike/>
        <sz val="9"/>
        <color rgb="FF00B050"/>
        <rFont val="微软雅黑"/>
        <family val="2"/>
        <charset val="134"/>
      </rPr>
      <t>或 第一次</t>
    </r>
    <r>
      <rPr>
        <sz val="9"/>
        <rFont val="微软雅黑"/>
        <family val="2"/>
        <charset val="134"/>
      </rPr>
      <t>单项辅料折后材料费为0或空时不校验此项
2.若两次对比任务中对应的款型不一致则不触发规则
3.同一辅料的判断参考definition逻辑
4.具体规则触发逻辑参考definition前一次第一次的说明；</t>
    </r>
  </si>
  <si>
    <t>【触发条件】
1、同一辅料费项目进入本环节的次数&gt;A
2、同一辅料，本次流转至本环节的单项辅料折后材料费-第一次流转至本环节的单项辅料折后材料费&gt;B，则击中规则
【备注】：
1、本次单项辅料折后材料费为0或空时不校验此项
2、若两次对比任务中对应的款型不一致则不触发规则
3、同一辅料的判断参考definition逻辑
4、具体规则触发逻辑参考definition前一次第一次的说明；</t>
  </si>
  <si>
    <t>(第一次流转至本环节的单项辅料折后材料费)：**元</t>
  </si>
  <si>
    <t>(本次流转至本环节的单项辅料折后材料费)：**元</t>
  </si>
  <si>
    <t>0107010086</t>
  </si>
  <si>
    <r>
      <rPr>
        <sz val="9"/>
        <color rgb="FFFF0000"/>
        <rFont val="微软雅黑"/>
        <family val="2"/>
        <charset val="134"/>
      </rPr>
      <t>#触发项目#</t>
    </r>
    <r>
      <rPr>
        <sz val="9"/>
        <rFont val="微软雅黑"/>
        <family val="2"/>
        <charset val="134"/>
      </rPr>
      <t>单项辅料费高于第一次提交</t>
    </r>
  </si>
  <si>
    <t>单项辅料金额高于第一次提交</t>
  </si>
  <si>
    <r>
      <rPr>
        <sz val="9"/>
        <rFont val="微软雅黑"/>
        <family val="2"/>
        <charset val="134"/>
      </rPr>
      <t>【触发条件】：
1.同一</t>
    </r>
    <r>
      <rPr>
        <sz val="9"/>
        <color rgb="FF00B050"/>
        <rFont val="微软雅黑"/>
        <family val="2"/>
        <charset val="134"/>
      </rPr>
      <t>辅料费</t>
    </r>
    <r>
      <rPr>
        <sz val="9"/>
        <rFont val="微软雅黑"/>
        <family val="2"/>
        <charset val="134"/>
      </rPr>
      <t>项目本环节的提交次数&gt;A
2.本次本环节的单项辅料折后材料费 - 同一辅料本环节第一次提交时的单项辅料折后材料费&gt;B，则击中规则
注：
1.本环节本次</t>
    </r>
    <r>
      <rPr>
        <strike/>
        <sz val="9"/>
        <color rgb="FF00B050"/>
        <rFont val="微软雅黑"/>
        <family val="2"/>
        <charset val="134"/>
      </rPr>
      <t>或第一次</t>
    </r>
    <r>
      <rPr>
        <sz val="9"/>
        <rFont val="微软雅黑"/>
        <family val="2"/>
        <charset val="134"/>
      </rPr>
      <t>的单项辅料折后材料费为0或空时不校验此项
2. 若两次对比任务中对应的款型不一致则不触发规则
3.同一辅料的判断参考definition逻辑
4.具体规则触发逻辑参考definition前一次第一次的说明；
5.若本次修理厂类型与第一次修理厂类型不同则不触发规则；
6【支持配置为黄线规则】
6.1.本环节首次正常触发黄线规则；
6.2.满足黄线降级逻辑时该规则降为不触发，黄线规则降级逻辑：
a.第一次触发该规则时，记录“单项辅料费”为“基准金额”；
b.修改单项辅料费＜基准金额，且满足（基准金额-单项辅料费）/基准金额＞C%时，规则满足触发条件会降级为不触发，此后规则一直不再触发，并记录“核减金额”，核减金额=（基准金额-单项辅料费）；
注：当没有记录到核减金额的前提下，每次单项辅料费调高会更新基准金额，若记录了核减金额，则基准金额不再更新；
c.当本次触发的一个项目与第一提交触发的多个项目匹配上时，在该多个项目中随机取一个项目进行降级比较；</t>
    </r>
  </si>
  <si>
    <t>【触发条件】
1、同一辅料费项目本环节的提交次数&gt;A
2、本次本环节的单项辅料折后材料费-同一辅料本环节第一次提交时的单项辅料折后材料费&gt;B，则击中规则
注：
1、本环节本次的单项辅料折后材料费为0或空时不校验此项
2、若两次对比任务中对应的款型不一致则不触发规则
3、同一辅料的判断参考definition逻辑
4、具体规则触发逻辑参考definition前一次第一次的说明；
5、若本次修理厂类型与第一次修理厂类型不同则不触发规则；
6【支持配置为黄线规则】
6.1、本环节首次正常触发黄线规则；
6.2、满足黄线降级逻辑时该规则降为不触发，黄线规则降级逻辑：
a.第一次触发该规则时，记录“单项辅料费”为“基准金额”；
b.修改单项辅料费＜基准金额，且满足（基准金额-单项辅料费）/基准金额＞C%时，规则满足触发条件会降级为不触发，此后规则一直不再触发，并记录“核减金额”，核减金额=（基准金额-单项辅料费）；
注：当没有记录到核减金额的前提下，每次单项辅料费调高会更新基准金额，若记录了核减金额，则基准金额不再更新；
c.当本次触发的一个项目与第一提交触发的多个项目匹配上时，在该多个项目中随机取一个项目进行降级比较；</t>
  </si>
  <si>
    <t>A：次数
B：金额增幅
C：核减金额占比</t>
  </si>
  <si>
    <t>(第一次本环节提交的单项辅料折后材料费)：**元</t>
  </si>
  <si>
    <t>(本次本环节的单项辅料折后材料费)：**元</t>
  </si>
  <si>
    <t>0107010061</t>
  </si>
  <si>
    <r>
      <rPr>
        <sz val="9"/>
        <color rgb="FFFF0000"/>
        <rFont val="微软雅黑"/>
        <family val="2"/>
        <charset val="134"/>
      </rPr>
      <t>#触发项目#</t>
    </r>
    <r>
      <rPr>
        <sz val="9"/>
        <rFont val="微软雅黑"/>
        <family val="2"/>
        <charset val="134"/>
      </rPr>
      <t>单项辅料用量高于前一次提交</t>
    </r>
  </si>
  <si>
    <t>单项辅料用量高于前一次提交</t>
  </si>
  <si>
    <r>
      <rPr>
        <sz val="9"/>
        <rFont val="微软雅黑"/>
        <family val="2"/>
        <charset val="134"/>
      </rPr>
      <t>【触发条件】
同一辅料，本次流转至本环节的单项辅料用量  - 前一次本环节提交提交或退回时的同一辅料的用量 &gt; A，则击中规则
【备注】：
1. 本次</t>
    </r>
    <r>
      <rPr>
        <strike/>
        <sz val="9"/>
        <color rgb="FF00B050"/>
        <rFont val="微软雅黑"/>
        <family val="2"/>
        <charset val="134"/>
      </rPr>
      <t>或前一次</t>
    </r>
    <r>
      <rPr>
        <sz val="9"/>
        <rFont val="微软雅黑"/>
        <family val="2"/>
        <charset val="134"/>
      </rPr>
      <t>单项辅料用量为0或空不校验此项
2. 若两次对比任务中对应的款型不一致则不触发规则
3.同一辅料的判断参考definition逻辑
4.针对于预审核环节,取当前环节最新值与前一次本环节提交或退回时进行对比;
5.若修理厂类型发生变更则不触发规则；
6.具体规则触发逻辑参考definition前一次第一次的说明；</t>
    </r>
  </si>
  <si>
    <t>【触发条件】
同一辅料，本次流转至本环节的单项辅料用量-前一次本环节提交提交或退回时的同一辅料的用量&gt;A，则击中规则
【备注】：
1、本次单项辅料用量为0或空不校验此项
2、若两次对比任务中对应的款型不一致则不触发规则
3、同一辅料的判断参考definition逻辑
4、针对于预审核环节,取当前环节最新值与前一次本环节提交或退回时进行对比;
5、若修理厂类型发生变更则不触发规则；
6、具体规则触发逻辑参考definition前一次第一次的说明；</t>
  </si>
  <si>
    <t>(前一次本环节提交提交或退回时的同一辅料的用量)：**</t>
  </si>
  <si>
    <t>(本次流转至本环节的单项辅料用量or预审核环节的当前值)：**</t>
  </si>
  <si>
    <t>0107010062</t>
  </si>
  <si>
    <r>
      <rPr>
        <sz val="9"/>
        <color rgb="FFFF0000"/>
        <rFont val="微软雅黑"/>
        <family val="2"/>
        <charset val="134"/>
      </rPr>
      <t>#触发项目#</t>
    </r>
    <r>
      <rPr>
        <sz val="9"/>
        <rFont val="微软雅黑"/>
        <family val="2"/>
        <charset val="134"/>
      </rPr>
      <t>单项辅料用量高于前一次</t>
    </r>
  </si>
  <si>
    <t>单项辅料用量高于前一次进入</t>
  </si>
  <si>
    <r>
      <rPr>
        <sz val="9"/>
        <rFont val="微软雅黑"/>
        <family val="2"/>
        <charset val="134"/>
      </rPr>
      <t>【触发条件】：
1、同一辅料，本次流转至本环节的用量  - 前一次流转至本环节的的用量 &gt; A，则击中规则；
【备注】：
1.本次</t>
    </r>
    <r>
      <rPr>
        <strike/>
        <sz val="9"/>
        <color rgb="FF0070C0"/>
        <rFont val="微软雅黑"/>
        <family val="2"/>
        <charset val="134"/>
      </rPr>
      <t>或 前一次</t>
    </r>
    <r>
      <rPr>
        <sz val="9"/>
        <rFont val="微软雅黑"/>
        <family val="2"/>
        <charset val="134"/>
      </rPr>
      <t>单项辅料用量为0或空不校验此项；</t>
    </r>
    <r>
      <rPr>
        <sz val="9"/>
        <color rgb="FF0070C0"/>
        <rFont val="微软雅黑"/>
        <family val="2"/>
        <charset val="134"/>
      </rPr>
      <t>前一次用量需大于0；</t>
    </r>
    <r>
      <rPr>
        <sz val="9"/>
        <rFont val="微软雅黑"/>
        <family val="2"/>
        <charset val="134"/>
      </rPr>
      <t xml:space="preserve">
2. 若两次对比任务中对应的款型不一致则不触发规则；
3.同一辅料的判断参考definition逻辑；
4.具体规则触发逻辑参考definition前一次第一次的说明；
5.若修理厂类型发生变更则不触发规则；
</t>
    </r>
    <r>
      <rPr>
        <sz val="9"/>
        <color rgb="FF0070C0"/>
        <rFont val="微软雅黑"/>
        <family val="2"/>
        <charset val="134"/>
      </rPr>
      <t>6.该规则不适用预审核，预审核使用规则0107010104【单项辅料用量高于前一次进入（预审核）】管控；</t>
    </r>
  </si>
  <si>
    <t>【触发条件】
1、同一辅料，本次流转至本环节的用量-前一次流转至本环节的的用量&gt;A，则击中规则；
【备注】：
1、本次单项辅料用量为0或空不校验此项；前一次用量需大于0；
2、若两次对比任务中对应的款型不一致则不触发规则；
3、同一辅料的判断参考definition逻辑；
4、具体规则触发逻辑参考definition前一次第一次的说明；
5、若修理厂类型发生变更则不触发规则；
6、该规则不适用预审核，预审核使用规则0107010104【单项辅料用量高于前一次进入（预审核）】管控；</t>
  </si>
  <si>
    <t>(前一次流转至本环节的的用量)：**</t>
  </si>
  <si>
    <t>(本次流转至本环节的用量)：**</t>
  </si>
  <si>
    <t>0107010063</t>
  </si>
  <si>
    <r>
      <rPr>
        <sz val="9"/>
        <color rgb="FFFF0000"/>
        <rFont val="微软雅黑"/>
        <family val="2"/>
        <charset val="134"/>
      </rPr>
      <t>#触发项目#</t>
    </r>
    <r>
      <rPr>
        <sz val="9"/>
        <rFont val="微软雅黑"/>
        <family val="2"/>
        <charset val="134"/>
      </rPr>
      <t>单项辅料用量高于第一次</t>
    </r>
  </si>
  <si>
    <t>单项辅料用量高于第一次进入</t>
  </si>
  <si>
    <r>
      <rPr>
        <sz val="9"/>
        <rFont val="微软雅黑"/>
        <family val="2"/>
        <charset val="134"/>
      </rPr>
      <t>【触发条件】：
1、同一</t>
    </r>
    <r>
      <rPr>
        <sz val="9"/>
        <color rgb="FF00B050"/>
        <rFont val="微软雅黑"/>
        <family val="2"/>
        <charset val="134"/>
      </rPr>
      <t>辅料费</t>
    </r>
    <r>
      <rPr>
        <sz val="9"/>
        <rFont val="微软雅黑"/>
        <family val="2"/>
        <charset val="134"/>
      </rPr>
      <t>项目进入本环节的次数&gt;A
2、同一辅料，本次流转至本环节的用量 - 第一次流转至本环节的用量 &gt; B，则击中规则
【备注】：
1. 本次</t>
    </r>
    <r>
      <rPr>
        <strike/>
        <sz val="9"/>
        <color rgb="FF00B050"/>
        <rFont val="微软雅黑"/>
        <family val="2"/>
        <charset val="134"/>
      </rPr>
      <t>或第一次</t>
    </r>
    <r>
      <rPr>
        <sz val="9"/>
        <rFont val="微软雅黑"/>
        <family val="2"/>
        <charset val="134"/>
      </rPr>
      <t>单项辅料用量为0或空不校验此项
2. 若两次对比任务中对应的款型不一致则不触发规则
3.同一辅料的判断参考definition逻辑
4.具体规则触发逻辑参考definition前一次第一次的说明；
5.若修理厂类型发生变更则不触发规则</t>
    </r>
  </si>
  <si>
    <t>【触发条件】
1、同一辅料费项目进入本环节的次数&gt;A
2、同一辅料，本次流转至本环节的用量-第一次流转至本环节的用量&gt;B，则击中规则
【备注】：
1、本次单项辅料用量为0或空不校验此项
2、若两次对比任务中对应的款型不一致则不触发规则
3、同一辅料的判断参考definition逻辑
4、具体规则触发逻辑参考definition前一次第一次的说明；
5、若修理厂类型发生变更则不触发规则</t>
  </si>
  <si>
    <t>(第一次流转至本环节的用量)：**</t>
  </si>
  <si>
    <t>0107010087</t>
  </si>
  <si>
    <r>
      <rPr>
        <sz val="9"/>
        <color rgb="FFFF0000"/>
        <rFont val="微软雅黑"/>
        <family val="2"/>
        <charset val="134"/>
      </rPr>
      <t>#触发项目#</t>
    </r>
    <r>
      <rPr>
        <sz val="9"/>
        <rFont val="微软雅黑"/>
        <family val="2"/>
        <charset val="134"/>
      </rPr>
      <t>单项辅料用量高于第一次提交</t>
    </r>
  </si>
  <si>
    <t>单项辅料用量高于第一次提交</t>
  </si>
  <si>
    <r>
      <rPr>
        <sz val="9"/>
        <rFont val="微软雅黑"/>
        <family val="2"/>
        <charset val="134"/>
      </rPr>
      <t>【触发条件】：
1、同一</t>
    </r>
    <r>
      <rPr>
        <sz val="9"/>
        <color rgb="FF00B050"/>
        <rFont val="微软雅黑"/>
        <family val="2"/>
        <charset val="134"/>
      </rPr>
      <t>辅料费</t>
    </r>
    <r>
      <rPr>
        <sz val="9"/>
        <rFont val="微软雅黑"/>
        <family val="2"/>
        <charset val="134"/>
      </rPr>
      <t>项目本环节的提交次数&gt;A
2、本次本环节的单项辅料用量 - 同一辅料本环节第一次提交的单项辅料用量 &gt; B，则击中规则
注：
1. 本环节本次</t>
    </r>
    <r>
      <rPr>
        <strike/>
        <sz val="9"/>
        <color rgb="FF00B050"/>
        <rFont val="微软雅黑"/>
        <family val="2"/>
        <charset val="134"/>
      </rPr>
      <t>或第一次</t>
    </r>
    <r>
      <rPr>
        <sz val="9"/>
        <rFont val="微软雅黑"/>
        <family val="2"/>
        <charset val="134"/>
      </rPr>
      <t>的单项辅料用量为0或空不校验此项
2. 若两次对比任务中对应的款型不一致则不触发规则
3.同一辅料的判断参考definition逻辑
4.具体规则触发逻辑参考definition前一次第一次的说明；
5.若本次修理厂类型与第一次修理厂类型不同则不触发规则
6.【支持配置为黄线规则】
6.1.本环节首次正常触发黄线规则；
6.2.满足黄线降级逻辑时该规则降为不触发，黄线规则降级逻辑：
a.第一次触发该规则时，记录“单项辅料用量”为“基准用量”；
b.修改单项辅料用量＜基准用量，且满足（基准用量-单项辅料用量）/基准用量＞C%时，规则满足触发条件会降级为不触发，此后规则一直不再触发，并记录“核减用量”，核减用量=（基准用量-单项辅料用量）；
注：当没有记录到核减用量的前提下，每次单项辅料用量调高会更新基用量，若记录了核减用量，则基准用量不再更新；
c.当本次触发的一个项目与第一提交触发的多个项目匹配上时，在该多个项目中随机取一个项目进行降级比较；</t>
    </r>
  </si>
  <si>
    <t>【触发条件】
1、同一辅料费项目本环节的提交次数&gt;A
2、本次本环节的单项辅料用量-同一辅料本环节第一次提交的单项辅料用量&gt;B，则击中规则
注：
1、本环节本次的单项辅料用量为0或空不校验此项
2、若两次对比任务中对应的款型不一致则不触发规则
3、同一辅料的判断参考definition逻辑
4、具体规则触发逻辑参考definition前一次第一次的说明；
5、若本次修理厂类型与第一次修理厂类型不同则不触发规则
6、【支持配置为黄线规则】
6.1、本环节首次正常触发黄线规则；
6.2、满足黄线降级逻辑时该规则降为不触发，黄线规则降级逻辑：
a.第一次触发该规则时，记录“单项辅料用量”为“基准用量”；
b.修改单项辅料用量＜基准用量，且满足（基准用量-单项辅料用量）/基准用量＞C%时，规则满足触发条件会降级为不触发，此后规则一直不再触发，并记录“核减用量”，核减用量=（基准用量-单项辅料用量）；
注：当没有记录到核减用量的前提下，每次单项辅料用量调高会更新基用量，若记录了核减用量，则基准用量不再更新；
c.当本次触发的一个项目与第一提交触发的多个项目匹配上时，在该多个项目中随机取一个项目进行降级比较；</t>
  </si>
  <si>
    <t>(第一次本环节提交的用量)：**</t>
  </si>
  <si>
    <t>(本次本环节的用量)：**</t>
  </si>
  <si>
    <t>0107010064</t>
  </si>
  <si>
    <t>项目出现了费用异常调整，请核实合理性</t>
  </si>
  <si>
    <t>【V2.4】
为零或空的参数调整为正向描述</t>
  </si>
  <si>
    <t>0107010094</t>
  </si>
  <si>
    <t>总配件费用高于前一次进入（预审核）</t>
  </si>
  <si>
    <r>
      <rPr>
        <sz val="9"/>
        <rFont val="微软雅黑"/>
        <family val="2"/>
        <charset val="134"/>
      </rPr>
      <t>【触发条件】
1、本环节的总配件费 -  前一次流转至本环节的总配件费 &gt; A，则击中规则
【备注】
1、前一次流转至本环节的总配件费为零或为空时是否</t>
    </r>
    <r>
      <rPr>
        <strike/>
        <sz val="9"/>
        <color rgb="FF0070C0"/>
        <rFont val="微软雅黑"/>
        <family val="2"/>
        <charset val="134"/>
      </rPr>
      <t>不</t>
    </r>
    <r>
      <rPr>
        <sz val="9"/>
        <rFont val="微软雅黑"/>
        <family val="2"/>
        <charset val="134"/>
      </rPr>
      <t>触发规则B；
当配置为</t>
    </r>
    <r>
      <rPr>
        <sz val="9"/>
        <color rgb="FF0070C0"/>
        <rFont val="微软雅黑"/>
        <family val="2"/>
        <charset val="134"/>
      </rPr>
      <t>N</t>
    </r>
    <r>
      <rPr>
        <strike/>
        <sz val="9"/>
        <color rgb="FF0070C0"/>
        <rFont val="微软雅黑"/>
        <family val="2"/>
        <charset val="134"/>
      </rPr>
      <t>Y</t>
    </r>
    <r>
      <rPr>
        <sz val="9"/>
        <rFont val="微软雅黑"/>
        <family val="2"/>
        <charset val="134"/>
      </rPr>
      <t>时，总配件费为零或空则不触发规则；
2、本次总配件费为零或为空时不触发规则；
3、若本次本环节的整单配件渠道与前一次流转至本环节的整单配件渠道不同，则不触发规则；
4、若两次对比任务中对应的款型不一致则不触发规则；
5、该规则仅适用预审核（预审核为在本环节及出本环节时执行该规则，例如定损提交至核损即进入核损时不执行该规则，使用规则0107010035【总配件费用高于前一次进入】做管控）</t>
    </r>
  </si>
  <si>
    <t>(本环节的总配件费)：**元</t>
  </si>
  <si>
    <t>0107010095</t>
  </si>
  <si>
    <t>总工时费高于前一次进入（预审核）</t>
  </si>
  <si>
    <r>
      <rPr>
        <sz val="9"/>
        <rFont val="微软雅黑"/>
        <family val="2"/>
        <charset val="134"/>
      </rPr>
      <t>【触发条件】：
本环节的整单工时总金额 -  前一次流转至本环节的整单工时总金额 &gt; A，则击中规则
注：
1、前一次本环节提交或退回时的整单工时总金额为零或为空是否</t>
    </r>
    <r>
      <rPr>
        <strike/>
        <sz val="9"/>
        <color rgb="FF0070C0"/>
        <rFont val="微软雅黑"/>
        <family val="2"/>
        <charset val="134"/>
      </rPr>
      <t>不</t>
    </r>
    <r>
      <rPr>
        <sz val="9"/>
        <rFont val="微软雅黑"/>
        <family val="2"/>
        <charset val="134"/>
      </rPr>
      <t>触发规则B；
当配置为</t>
    </r>
    <r>
      <rPr>
        <strike/>
        <sz val="9"/>
        <color rgb="FF0070C0"/>
        <rFont val="微软雅黑"/>
        <family val="2"/>
        <charset val="134"/>
      </rPr>
      <t>Y</t>
    </r>
    <r>
      <rPr>
        <sz val="9"/>
        <color rgb="FF0070C0"/>
        <rFont val="微软雅黑"/>
        <family val="2"/>
        <charset val="134"/>
      </rPr>
      <t>N</t>
    </r>
    <r>
      <rPr>
        <sz val="9"/>
        <rFont val="微软雅黑"/>
        <family val="2"/>
        <charset val="134"/>
      </rPr>
      <t>时，整单工时总金额为零或空则不触发规则；
2、本次总工时费为为零或为空时不触发规则；
整单工时总金额为单项工时金额之和，包括换件操作对应的拆装和喷漆费用；
3、若两次对比任务中对应的款型不一致则不触发规则
4、若前一次修理厂为综修厂，本次为4S店则不触发规则；
5、该规则仅适用预审核（预审核为在本环节及出本环节时执行该规则，例如定损提交至核损即进入核损时不执行该规则，使用规则0107010044【整单工时费高于前一次进入】做管控）</t>
    </r>
  </si>
  <si>
    <t>【触发条件】
本环节的整单工时总金额-前一次流转至本环节的整单工时总金额&gt;A，则击中规则
注：
1、前一次本环节提交或退回时的整单工时总金额为零或为空是否触发规则B；
当配置为N时，整单工时总金额为零或空则不触发规则；
2、本次总工时费为为零或为空时不触发规则；
整单工时总金额为单项工时金额之和，包括换件操作对应的拆装和喷漆费用；
3、若两次对比任务中对应的款型不一致则不触发规则
4、若前一次修理厂为综修厂，本次为4S店则不触发规则；
5、该规则仅适用预审核（预审核为在本环节及出本环节时执行该规则，例如定损提交至核损即进入核损时不执行该规则，使用规则0107010044【整单工时费高于前一次进入】做管控）</t>
  </si>
  <si>
    <t>(本环节的整单维修总金额)：**元</t>
  </si>
  <si>
    <t>0107010096</t>
  </si>
  <si>
    <t>总辅料费高于前一次进入（预审核）</t>
  </si>
  <si>
    <r>
      <rPr>
        <sz val="9"/>
        <rFont val="微软雅黑"/>
        <family val="2"/>
        <charset val="134"/>
      </rPr>
      <t>【触发条件】：
1、本环节的整单辅料金额 -  前一次流转至本环节的整单辅料金额 &gt; A
【备注】：
1、前一次整单辅料费为0或空是否</t>
    </r>
    <r>
      <rPr>
        <strike/>
        <sz val="9"/>
        <color rgb="FF0070C0"/>
        <rFont val="微软雅黑"/>
        <family val="2"/>
        <charset val="134"/>
      </rPr>
      <t>不</t>
    </r>
    <r>
      <rPr>
        <sz val="9"/>
        <rFont val="微软雅黑"/>
        <family val="2"/>
        <charset val="134"/>
      </rPr>
      <t>触发此规则B；
当配置为</t>
    </r>
    <r>
      <rPr>
        <strike/>
        <sz val="9"/>
        <color rgb="FF0070C0"/>
        <rFont val="微软雅黑"/>
        <family val="2"/>
        <charset val="134"/>
      </rPr>
      <t>Y</t>
    </r>
    <r>
      <rPr>
        <sz val="9"/>
        <color rgb="FF0070C0"/>
        <rFont val="微软雅黑"/>
        <family val="2"/>
        <charset val="134"/>
      </rPr>
      <t>N</t>
    </r>
    <r>
      <rPr>
        <sz val="9"/>
        <rFont val="微软雅黑"/>
        <family val="2"/>
        <charset val="134"/>
      </rPr>
      <t xml:space="preserve">时，整单辅料费为零或空则不触发规则；
2、本次总辅料费为零或为空时不触发规则；
若两次对比任务中对应的款型不一致则不触发规则
3、该规则仅适用预审核（预审核为在本环节及出本环节时执行该规则，例如定损提交至核损即进入核损时不执行该规则，使用规则0107010059【整单辅料费高于前一次进入】做管控）
</t>
    </r>
  </si>
  <si>
    <t>【触发条件】
1、本环节的整单辅料金额-前一次流转至本环节的整单辅料金额&gt;A
【备注】：
1、前一次整单辅料费为0或空是否触发此规则B；
当配置为N时，整单辅料费为零或空则不触发规则；
2、本次总辅料费为零或为空时不触发规则；
若两次对比任务中对应的款型不一致则不触发规则
3、该规则仅适用预审核（预审核为在本环节及出本环节时执行该规则，例如定损提交至核损即进入核损时不执行该规则，使用规则0107010059【整单辅料费高于前一次进入】做管控）</t>
  </si>
  <si>
    <t>(本环节的整单辅料金额)：**元</t>
  </si>
  <si>
    <t>0107010097</t>
  </si>
  <si>
    <t>操作类型与前一次进入（预审核）</t>
  </si>
  <si>
    <r>
      <rPr>
        <sz val="9"/>
        <rFont val="微软雅黑"/>
        <family val="2"/>
        <charset val="134"/>
      </rPr>
      <t>【触发条件】
1、定损任务场景为A（首次定损任务/二次赔付任务）；
2、同一损失项目，本次与前一次提交或流转至本环节时的操作类型不同，且当本次任务的操作类型为B，前一次的操作类型为C；
3、本次与前一次对比费用增幅差异＞D，则触发规则：
费用的获取逻辑：根据操作类型获取对应的费用类型，例如换件与维修，则判断（本次的折后材料费+折后维修费）-（前一次的折后材料费+折后维修费）＞D；
【备注】：
1. 若两次对比任务中对应的款型不一致则不触发规则
2.同一损失项目匹配逻辑参考definition，被匹配到的前一次定损单的损失项目唯一才触发规则；若本次多个损失项目匹配到前一次定损单的同一个损失项目则触发多条。
3、当本次任务为二次赔付任务时，仅首轮与原任务最终定核损通过时损失项目校验，从第二轮开始的流转均是与前一轮信息比较；
4、原任务指：同一事故同一车下所有定核损结束的历史单；
5、业务配置时需注意，通常配置D参数时：前一次为换件本次为维修需配置参数D；前一次为维修费本次为换件时无需配置参数D；
6、该规则仅适用预审核（预审核为在本环节及出本环节时执行该规则，例如定损提交至核损即进入核损时不执行该规则，使用</t>
    </r>
    <r>
      <rPr>
        <sz val="9"/>
        <color rgb="FF0070C0"/>
        <rFont val="微软雅黑"/>
        <family val="2"/>
        <charset val="134"/>
      </rPr>
      <t>规则0107010038【操作类型与前一次进入不同】</t>
    </r>
    <r>
      <rPr>
        <sz val="9"/>
        <rFont val="微软雅黑"/>
        <family val="2"/>
        <charset val="134"/>
      </rPr>
      <t>做管控）</t>
    </r>
  </si>
  <si>
    <t>【触发条件】
1、定损任务场景为A（首次定损任务/二次赔付任务）；
2、同一损失项目，本次与前一次提交或流转至本环节时的操作类型不同，且当本次任务的操作类型为B，前一次的操作类型为C；
3、本次与前一次对比费用增幅差异＞D，则触发规则：
费用的获取逻辑：根据操作类型获取对应的费用类型，例如换件与维修，则判断（本次的折后材料费+折后维修费）-（前一次的折后材料费+折后维修费）＞D；
【备注】：
1、若两次对比任务中对应的款型不一致则不触发规则
2、同一损失项目匹配逻辑参考definition，被匹配到的前一次定损单的损失项目唯一才触发规则；若本次多个损失项目匹配到前一次定损单的同一个损失项目则触发多条。
3、当本次任务为二次赔付任务时，仅首轮与原任务最终定核损通过时损失项目校验，从第二轮开始的流转均是与前一轮信息比较；
4、原任务指：同一事故同一车下所有定核损结束的历史单；
5、业务配置时需注意，通常配置D参数时：前一次为换件本次为维修需配置参数D；前一次为维修费本次为换件时无需配置参数D；
6、该规则仅适用预审核（预审核为在本环节及出本环节时执行该规则，例如定损提交至核损即进入核损时不执行该规则，使用规则0107010038【操作类型与前一次进入不同】做管控）</t>
  </si>
  <si>
    <t>(本环节的操作类型）</t>
  </si>
  <si>
    <t>需剔除flag为1的项目：
折后配件费；折后维修费；折后拆装费；折后喷漆费；（技术核实配件和辅料是两张表不会校验操作类型）</t>
  </si>
  <si>
    <t>0107010098</t>
  </si>
  <si>
    <t>单项配件用量高于前一次进入（预审核）</t>
  </si>
  <si>
    <r>
      <rPr>
        <sz val="9"/>
        <rFont val="微软雅黑"/>
        <family val="2"/>
        <charset val="134"/>
      </rPr>
      <t>【触发条件】
1、本环节的单项配件用量 - 前一次流转至本环节的同一单项配件的用量 &gt; A，则击中规则
注：
1、本次单项配件用量为0或空不校验此项；</t>
    </r>
    <r>
      <rPr>
        <sz val="9"/>
        <color rgb="FF0070C0"/>
        <rFont val="微软雅黑"/>
        <family val="2"/>
        <charset val="134"/>
      </rPr>
      <t>前一次用量需大于0；</t>
    </r>
    <r>
      <rPr>
        <sz val="9"/>
        <rFont val="微软雅黑"/>
        <family val="2"/>
        <charset val="134"/>
      </rPr>
      <t xml:space="preserve">
2、 若两次对比任务中对应的款型不一致则不触发规则
3、同一损失项目匹配逻辑参考definition，被匹配到的前一次定损单的损失项目唯一才触发规则；若本次多个损失项目匹配到前一次定损单的同一个损失项目则触发多条。
4、该规则仅适用预审核（预审核为在本环节及出本环节时执行该规则，例如定损提交至核损即进入核损时不执行该规则，使用规则</t>
    </r>
    <r>
      <rPr>
        <sz val="9"/>
        <color rgb="FF0070C0"/>
        <rFont val="微软雅黑"/>
        <family val="2"/>
        <charset val="134"/>
      </rPr>
      <t>0107010041【单项配件用量高于前一次进入】</t>
    </r>
    <r>
      <rPr>
        <sz val="9"/>
        <rFont val="微软雅黑"/>
        <family val="2"/>
        <charset val="134"/>
      </rPr>
      <t>做管控）</t>
    </r>
  </si>
  <si>
    <t>【触发条件】
1、本环节的单项配件用量-前一次流转至本环节的同一单项配件的用量&gt;A，则击中规则
注：
1、本次单项配件用量为0或空不校验此项；前一次用量需大于0；
2、若两次对比任务中对应的款型不一致则不触发规则
3、同一损失项目匹配逻辑参考definition，被匹配到的前一次定损单的损失项目唯一才触发规则；若本次多个损失项目匹配到前一次定损单的同一个损失项目则触发多条。
4、该规则仅适用预审核（预审核为在本环节及出本环节时执行该规则，例如定损提交至核损即进入核损时不执行该规则，使用规则0107010041【单项配件用量高于前一次进入】做管控）</t>
  </si>
  <si>
    <t>(本环节的单项配件用量)：**</t>
  </si>
  <si>
    <t>0107010099</t>
  </si>
  <si>
    <t>单项配件费本次进入与前一次进入（预审核）</t>
  </si>
  <si>
    <r>
      <rPr>
        <sz val="9"/>
        <rFont val="微软雅黑"/>
        <family val="2"/>
        <charset val="134"/>
      </rPr>
      <t>【触发条件】：
1、本环节的单项配件折后单价 - 同一配件前一次流转至本环节的配件折后单价&gt;A
注：
1、本次单项配件折后单价为0或空时不校验此项；前一次折后单价需大于0；
2、若本次与前一次对应的单项配件渠道不同，则不触发规则；
3、若两次对比任务中对应的款型不一致则不触发规则；
4、同一损失项目的判断逻辑见definition，被匹配到的前一次定损单的损失项目唯一才触发规则；若本次多个损失项目匹配到前一次定损单的同一个损失项目则触发多条。
5、当损失项目</t>
    </r>
    <r>
      <rPr>
        <sz val="9"/>
        <color rgb="FF0070C0"/>
        <rFont val="微软雅黑"/>
        <family val="2"/>
        <charset val="134"/>
      </rPr>
      <t>（转换前名称、转换后名称、转后标准件ID其一）</t>
    </r>
    <r>
      <rPr>
        <sz val="9"/>
        <rFont val="微软雅黑"/>
        <family val="2"/>
        <charset val="134"/>
      </rPr>
      <t>为B/C时，则不参与规则校验；
6、该规则仅适用预审核（预审核为在本环节及出本环节时执行该规则，例如定损提交至核损即进入核损时不执行该规则，使用规则0107010032【单项配件费本次进入与前一次进入相比较】做管控）</t>
    </r>
  </si>
  <si>
    <t>【触发条件】
1、本环节的单项配件折后单价-同一配件前一次流转至本环节的配件折后单价&gt;A
注：
1、本次单项配件折后单价为0或空时不校验此项；前一次折后单价需大于0；
2、若本次与前一次对应的单项配件渠道不同，则不触发规则；
3、若两次对比任务中对应的款型不一致则不触发规则；
4、同一损失项目的判断逻辑见definition，被匹配到的前一次定损单的损失项目唯一才触发规则；若本次多个损失项目匹配到前一次定损单的同一个损失项目则触发多条。
5、当损失项目（转换前名称、转换后名称、转后标准件ID其一）为B/C时，则不参与规则校验；
6、该规则仅适用预审核（预审核为在本环节及出本环节时执行该规则，例如定损提交至核损即进入核损时不执行该规则，使用规则0107010032【单项配件费本次进入与前一次进入相比较】做管控）</t>
  </si>
  <si>
    <t>(本环节的单项配件折后单价)：**元</t>
  </si>
  <si>
    <t>0107010100</t>
  </si>
  <si>
    <t>单项维修工时费高于前一次进入（预审核）</t>
  </si>
  <si>
    <r>
      <rPr>
        <sz val="9"/>
        <rFont val="微软雅黑"/>
        <family val="2"/>
        <charset val="134"/>
      </rPr>
      <t>【触发条件】：
1、本环节的单项折后维修工时费 - 同一单项前一次流转至本环节的单项折后维修工时费&gt;A，则击中规则
【备注】：
1、本次单项维修金额为0或空时不校验此项；前一次折后维修费需大于0；
2、若两次对比任务中对应的款型不一致则不触发规则；
3、同一损失项目判断逻辑参考definition，被匹配到的前一次定损单的损失项目唯一才触发规则；若本次多个损失项目匹配到前一次定损单的同一个损失项目则触发多条；
4、若前一次修理厂为综修厂，本次为4S店则不触发规则；
5、当损失项目</t>
    </r>
    <r>
      <rPr>
        <sz val="9"/>
        <color rgb="FF0070C0"/>
        <rFont val="微软雅黑"/>
        <family val="2"/>
        <charset val="134"/>
      </rPr>
      <t>（转换前名称、转换后名称、转后标准件ID其一）</t>
    </r>
    <r>
      <rPr>
        <sz val="9"/>
        <rFont val="微软雅黑"/>
        <family val="2"/>
        <charset val="134"/>
      </rPr>
      <t>为B/C时，则不参与规则校验；
6、该规则仅适用预审核（预审核为在本环节及出本环节时执行该规则，例如定损提交至核损即进入核损时不执行该规则，使用规则0107010047【单项维修工时费高于前一次进入】做管控）</t>
    </r>
  </si>
  <si>
    <t>【触发条件】
1、本环节的单项折后维修工时费-同一单项前一次流转至本环节的单项折后维修工时费&gt;A，则击中规则
【备注】：
1、本次单项维修金额为0或空时不校验此项；前一次折后维修费需大于0；
2、若两次对比任务中对应的款型不一致则不触发规则；
3、同一损失项目判断逻辑参考definition，被匹配到的前一次定损单的损失项目唯一才触发规则；若本次多个损失项目匹配到前一次定损单的同一个损失项目则触发多条；
4、若前一次修理厂为综修厂，本次为4S店则不触发规则；
5、当损失项目（转换前名称、转换后名称、转后标准件ID其一）为B/C时，则不参与规则校验；
6、该规则仅适用预审核（预审核为在本环节及出本环节时执行该规则，例如定损提交至核损即进入核损时不执行该规则，使用规则0107010047【单项维修工时费高于前一次进入】做管控）</t>
  </si>
  <si>
    <t>(本环节的单项折后维修工时费）：**元</t>
  </si>
  <si>
    <t>0107010101</t>
  </si>
  <si>
    <t>单项拆装工时费高于前一次进入（预审核）</t>
  </si>
  <si>
    <r>
      <rPr>
        <sz val="9"/>
        <rFont val="微软雅黑"/>
        <family val="2"/>
        <charset val="134"/>
      </rPr>
      <t>【触发条件】：
1、本环节的单项折后拆装工时费 - 同一单项前一次流转至本环节的折后拆装工时费&gt;A，则击中规则
【备注】：
1、单项拆装工时费指操作类型为换件、维修、喷漆、拆装的项目的拆装费；
2、本次单项拆装工时费为0或空时不校验此项；</t>
    </r>
    <r>
      <rPr>
        <sz val="9"/>
        <color rgb="FF0070C0"/>
        <rFont val="微软雅黑"/>
        <family val="2"/>
        <charset val="134"/>
      </rPr>
      <t>前一次折后拆装费需大于0；</t>
    </r>
    <r>
      <rPr>
        <sz val="9"/>
        <rFont val="微软雅黑"/>
        <family val="2"/>
        <charset val="134"/>
      </rPr>
      <t xml:space="preserve">
3、 若两次对比任务中对应的款型不一致则不触发规则；
4、同一损失项目判断逻辑参考definition，被匹配到的前一次定损单的损失项目唯一才触发规则；若本次多个损失项目匹配到前一次定损单的同一个损失项目则触发多条。
5、若前一次修理厂为综修厂，本次为4S店则不触发规则；
6、该规则仅适用预审核（预审核为在本环节及出本环节时执行该规则，例如定损提交至核损即进入核损时不执行该规则，使用规则</t>
    </r>
    <r>
      <rPr>
        <sz val="9"/>
        <color rgb="FF0070C0"/>
        <rFont val="微软雅黑"/>
        <family val="2"/>
        <charset val="134"/>
      </rPr>
      <t>0107010050【单项拆装工时费高于前一次进入】</t>
    </r>
    <r>
      <rPr>
        <sz val="9"/>
        <rFont val="微软雅黑"/>
        <family val="2"/>
        <charset val="134"/>
      </rPr>
      <t>做管控）</t>
    </r>
  </si>
  <si>
    <t>【触发条件】
1、本环节的单项折后拆装工时费-同一单项前一次流转至本环节的折后拆装工时费&gt;A，则击中规则
【备注】：
1、单项拆装工时费指操作类型为换件、维修、喷漆、拆装的项目的拆装费；
2、本次单项拆装工时费为0或空时不校验此项；前一次折后拆装费需大于0；
3、若两次对比任务中对应的款型不一致则不触发规则；
4、同一损失项目判断逻辑参考definition，被匹配到的前一次定损单的损失项目唯一才触发规则；若本次多个损失项目匹配到前一次定损单的同一个损失项目则触发多条。
5、若前一次修理厂为综修厂，本次为4S店则不触发规则；
6、该规则仅适用预审核（预审核为在本环节及出本环节时执行该规则，例如定损提交至核损即进入核损时不执行该规则，使用规则0107010050【单项拆装工时费高于前一次进入】做管控）</t>
  </si>
  <si>
    <t>(本环节的单项折后拆装工时费)：**元</t>
  </si>
  <si>
    <t>0107010102</t>
  </si>
  <si>
    <t>单项喷漆工时费高于前一次进入（预审核）</t>
  </si>
  <si>
    <r>
      <rPr>
        <sz val="9"/>
        <rFont val="微软雅黑"/>
        <family val="2"/>
        <charset val="134"/>
      </rPr>
      <t>【触发条件】：
1、本环节的单项损失项目的喷漆工时费 - 同一单项前一次流转至本环节时的折后喷漆费&gt;A，则击中规则
【备注】：
1、单项喷漆工时费指操作类型为换件、维修、喷漆的项目的喷漆费；
2、 本次单项喷漆工时费为0或空时不校验此项；</t>
    </r>
    <r>
      <rPr>
        <sz val="9"/>
        <color rgb="FF0070C0"/>
        <rFont val="微软雅黑"/>
        <family val="2"/>
        <charset val="134"/>
      </rPr>
      <t>前一次折后喷漆费需大于0；</t>
    </r>
    <r>
      <rPr>
        <sz val="9"/>
        <rFont val="微软雅黑"/>
        <family val="2"/>
        <charset val="134"/>
      </rPr>
      <t xml:space="preserve">
3、同一损失项目判断逻辑参考definition，被匹配到的前一次定损单的损失项目唯一才触发规则；若本次多个损失项目匹配到前一次定损单的同一个损失项目则触发多条；
4、若两次对比任务中对应的款型不一致则不触发规则；
5、若前一次修理厂为综修厂，本次为4S店则不触发规则；
6、该规则仅适用预审核（预审核为在本环节及出本环节时执行该规则，例如定损提交至核损即进入核损时不执行该规则，使用规则</t>
    </r>
    <r>
      <rPr>
        <sz val="9"/>
        <color rgb="FF0070C0"/>
        <rFont val="微软雅黑"/>
        <family val="2"/>
        <charset val="134"/>
      </rPr>
      <t>0107010053【单项喷漆工时费高于前一次进入</t>
    </r>
    <r>
      <rPr>
        <sz val="9"/>
        <rFont val="微软雅黑"/>
        <family val="2"/>
        <charset val="134"/>
      </rPr>
      <t>】做管控）</t>
    </r>
  </si>
  <si>
    <t>【触发条件】
1、本环节的单项损失项目的喷漆工时费-同一单项前一次流转至本环节时的折后喷漆费&gt;A，则击中规则
【备注】：
1、单项喷漆工时费指操作类型为换件、维修、喷漆的项目的喷漆费；
2、本次单项喷漆工时费为0或空时不校验此项；前一次折后喷漆费需大于0；
3、同一损失项目判断逻辑参考definition，被匹配到的前一次定损单的损失项目唯一才触发规则；若本次多个损失项目匹配到前一次定损单的同一个损失项目则触发多条；
4、若两次对比任务中对应的款型不一致则不触发规则；
5、若前一次修理厂为综修厂，本次为4S店则不触发规则；
6、该规则仅适用预审核（预审核为在本环节及出本环节时执行该规则，例如定损提交至核损即进入核损时不执行该规则，使用规则0107010053【单项喷漆工时费高于前一次进入】做管控）</t>
  </si>
  <si>
    <t>(本环节的单项损失项目的喷漆工时费)：**元</t>
  </si>
  <si>
    <t>0107010103</t>
  </si>
  <si>
    <r>
      <rPr>
        <sz val="9"/>
        <rFont val="微软雅黑"/>
        <family val="2"/>
        <charset val="134"/>
      </rPr>
      <t>【触发条件】
1.同一辅料，本环节的折后材料费 - 前一次流转至本环节的折后材料费&gt;A，则击中规则
【备注】：
1、本次单项辅料折后材料费为0或空时不校验此项；</t>
    </r>
    <r>
      <rPr>
        <sz val="9"/>
        <color rgb="FF0070C0"/>
        <rFont val="微软雅黑"/>
        <family val="2"/>
        <charset val="134"/>
      </rPr>
      <t>前一次折后材料费需大于0；</t>
    </r>
    <r>
      <rPr>
        <sz val="9"/>
        <rFont val="微软雅黑"/>
        <family val="2"/>
        <charset val="134"/>
      </rPr>
      <t xml:space="preserve">
2、若两次对比任务中对应的款型不一致则不触发规则；
3、同一辅料的判断参考definition逻辑；
4、该规则仅适用预审核（预审核为在本环节及出本环节时执行该规则，例如定损提交至核损即进入核损时不执行该规则，使用规则</t>
    </r>
    <r>
      <rPr>
        <sz val="9"/>
        <color rgb="FF0070C0"/>
        <rFont val="微软雅黑"/>
        <family val="2"/>
        <charset val="134"/>
      </rPr>
      <t>0107010056【单项辅料金额高于前一次】</t>
    </r>
    <r>
      <rPr>
        <sz val="9"/>
        <rFont val="微软雅黑"/>
        <family val="2"/>
        <charset val="134"/>
      </rPr>
      <t xml:space="preserve">做管控）
 </t>
    </r>
  </si>
  <si>
    <t>【触发条件】
1、同一辅料，本环节的折后材料费-前一次流转至本环节的折后材料费&gt;A，则击中规则
【备注】：
1、本次单项辅料折后材料费为0或空时不校验此项；前一次折后材料费需大于0；
2、若两次对比任务中对应的款型不一致则不触发规则；
3、同一辅料的判断参考definition逻辑；
4、该规则仅适用预审核（预审核为在本环节及出本环节时执行该规则，例如定损提交至核损即进入核损时不执行该规则，使用规则0107010056【单项辅料金额高于前一次】做管控）</t>
  </si>
  <si>
    <t>(本环节的折后材料费)：**元</t>
  </si>
  <si>
    <t>0107010104</t>
  </si>
  <si>
    <t>单项辅料用量高于前一次进入（预审核）</t>
  </si>
  <si>
    <r>
      <rPr>
        <sz val="9"/>
        <rFont val="微软雅黑"/>
        <family val="2"/>
        <charset val="134"/>
      </rPr>
      <t>【触发条件】：
1、同一辅料，本环节的用量  - 前一次流转至本环节的的用量 &gt; A，则击中规则
【备注】：
1、本次单项辅料用量为0或空不校验此项；</t>
    </r>
    <r>
      <rPr>
        <sz val="9"/>
        <color rgb="FF0070C0"/>
        <rFont val="微软雅黑"/>
        <family val="2"/>
        <charset val="134"/>
      </rPr>
      <t>前一次用量需大于0；</t>
    </r>
    <r>
      <rPr>
        <sz val="9"/>
        <rFont val="微软雅黑"/>
        <family val="2"/>
        <charset val="134"/>
      </rPr>
      <t xml:space="preserve">
2、若两次对比任务中对应的款型不一致则不触发规则；
3、同一辅料的判断参考definition逻辑；
4、若修理厂类型发生变更则不触发规则；
5、该规则仅适用预审核（预审核为在本环节及出本环节时执行该规则，例如定损提交至核损即进入核损时不执行该规则，使用规则</t>
    </r>
    <r>
      <rPr>
        <sz val="9"/>
        <color rgb="FF0070C0"/>
        <rFont val="微软雅黑"/>
        <family val="2"/>
        <charset val="134"/>
      </rPr>
      <t>0107010062【单项辅料用量高于前一次进入】</t>
    </r>
    <r>
      <rPr>
        <sz val="9"/>
        <rFont val="微软雅黑"/>
        <family val="2"/>
        <charset val="134"/>
      </rPr>
      <t>做管控）</t>
    </r>
  </si>
  <si>
    <t>【触发条件】
1、同一辅料，本环节的用量-前一次流转至本环节的的用量&gt;A，则击中规则
【备注】：
1、本次单项辅料用量为0或空不校验此项；前一次用量需大于0；
2、若两次对比任务中对应的款型不一致则不触发规则；
3、同一辅料的判断参考definition逻辑；
4、若修理厂类型发生变更则不触发规则；
5、该规则仅适用预审核（预审核为在本环节及出本环节时执行该规则，例如定损提交至核损即进入核损时不执行该规则，使用规则0107010062【单项辅料用量高于前一次进入】做管控）</t>
  </si>
  <si>
    <t>(本环节的用量)：**</t>
  </si>
  <si>
    <t>0109010009</t>
  </si>
  <si>
    <t>操作-本次进入</t>
  </si>
  <si>
    <t>退回定损的配件金额小于等于核价提交时该配件的金额，自动核价通过</t>
  </si>
  <si>
    <t>【触发条件】
1、退回定损环节的定损单（核价退回，核损退回），再次提交
2、定损单中所有的配件折后单价均≤ 核价提交时该项目的折后单价；
【备注】：
1.核价提交包含自动核价通过和人工核价通过两种场景；
2.若无核价提交时该项目的折后单价，则不触发规则；
3.当本次折后单价为零时，按照逻辑正常触发规则；本次折后单价为零，核价提交时单价也为零，也正常触发规则；
4.上次和本次定损，损失类型在修复/推定/一次性/之间切换（实际全损不触发规则），都会校验该规则。
5.前一次为换件项目，退回后本次修改为非换件的同一项目，则不参与上述触发条件的第2点校验，即核价将前保杠换件项目退回定损后，定损将前保杠由换件改为维修，该损失项目不参与校验</t>
  </si>
  <si>
    <t>【触发条件】
1、退回定损环节的定损单（核价退回，核损退回），再次提交
2、定损单中所有的配件折后单价均≤核价提交时该项目的折后单价；
【备注】：
1、核价提交包含自动核价通过和人工核价通过两种场景；
2、若无核价提交时该项目的折后单价，则不触发规则；
3、当本次折后单价为零时，按照逻辑正常触发规则；本次折后单价为零，核价提交时单价也为零，也正常触发规则；
4、上次和本次定损，损失类型在修复/推定/一次性/之间切换（实际全损不触发规则），都会校验该规则。
5、前一次为换件项目，退回后本次修改为非换件的同一项目，则不参与上述触发条件的第2点校验，即核价将前保杠换件项目退回定损后，定损将前保杠由换件改为维修，该损失项目不参与校验</t>
  </si>
  <si>
    <t>核价</t>
  </si>
  <si>
    <t>0107010012</t>
  </si>
  <si>
    <t>点选规范-自定义项目</t>
  </si>
  <si>
    <t>请核实自定义项目添加的必要性：#触发项目#</t>
  </si>
  <si>
    <t>【乘用车】自定义项目无法匹配点选项目，请核实更换必要性</t>
  </si>
  <si>
    <r>
      <rPr>
        <sz val="9"/>
        <rFont val="微软雅黑"/>
        <family val="2"/>
        <charset val="134"/>
      </rPr>
      <t>【触发条件】：
1、定型车辆类型为A；
2、</t>
    </r>
    <r>
      <rPr>
        <strike/>
        <sz val="9"/>
        <color rgb="FF0070C0"/>
        <rFont val="微软雅黑"/>
        <family val="2"/>
        <charset val="134"/>
      </rPr>
      <t>车身类型为B</t>
    </r>
    <r>
      <rPr>
        <sz val="9"/>
        <rFont val="微软雅黑"/>
        <family val="2"/>
        <charset val="134"/>
      </rPr>
      <t xml:space="preserve">
3、定损单中存在操作类型为C，且对应的费用类型＞D
4、满足以下任意场景则触发规则：
4.1、自定义项目：根据编码/名称/别名在当前款型内无法匹配到点选配件（包括实例件和标准件</t>
    </r>
    <r>
      <rPr>
        <sz val="9"/>
        <color rgb="FF0070C0"/>
        <rFont val="微软雅黑"/>
        <family val="2"/>
        <charset val="134"/>
      </rPr>
      <t>、加装件</t>
    </r>
    <r>
      <rPr>
        <sz val="9"/>
        <rFont val="微软雅黑"/>
        <family val="2"/>
        <charset val="134"/>
      </rPr>
      <t>）
4.2、自定义辅料：辅料名称（包括别名）在当前款型内无法匹配到点选项目；
【备注】：
1、若配件对应的定损工具为E时，则该部分配件不触发规则；</t>
    </r>
  </si>
  <si>
    <t>【触发条件】
1、定型车辆类型为A；
3、定损单中存在操作类型为C，且对应的费用类型＞D
4、满足以下任意场景则触发规则：
4.1、自定义项目：根据编码/名称/别名在当前款型内无法匹配到点选配件（包括实例件和标准件、加装件）
4.2、自定义辅料：辅料名称（包括别名）在当前款型内无法匹配到点选项目；
【备注】：
1、若配件对应的定损工具为E时，则该部分配件不触发规则；</t>
  </si>
  <si>
    <t>A：定型车辆类型
C：操作类型
D：费用类型下限
E：定损工具</t>
  </si>
  <si>
    <t>A：必填，复选下拉框
C：必填，复选下拉框
D：必填，单项文本框
E：非必填，多项文本框</t>
  </si>
  <si>
    <t>A：系统车型
C：换件/维修/拆装/喷漆/辅料
D：300
E：undefined</t>
  </si>
  <si>
    <t>自定义项目名称</t>
  </si>
  <si>
    <t>【商用车】自定义项目无法匹配点选项目，请核实更换必要性</t>
  </si>
  <si>
    <t>【触发条件】：
1、定型车辆类型为A；
3、定损单中存在操作类型为C，且对应的费用类型＞D
4、满足以下任意场景则触发规则：
4.1、自定义项目：根据编码/名称/别名在当前款型内无法匹配到点选配件（包括实例件和标准件、加装件）
4.2、自定义辅料：辅料名称（包括别名）在当前款型内无法匹配到点选项目；
【备注】：
1、若配件对应的定损工具为E时，则该部分配件不触发规则；</t>
  </si>
  <si>
    <t>A：系统车型
C：换件/维修/拆装/喷漆/辅料
D：500
E：undefined</t>
  </si>
  <si>
    <t>0107010013</t>
  </si>
  <si>
    <t>请核实自定义项目添加的合理性：#触发项目#</t>
  </si>
  <si>
    <t>自定义配件名称或编号匹配不到实例配件</t>
  </si>
  <si>
    <t>【触发条件】：
1、当前车型为系统涵盖车型；
2、存在操作类型为A的自定义项目，且对应的费用类型＞B；
3、自定义项目满足以下场景则触发规则：
3.1、款型下加载的是实例配件（前台页面展示实例件），若自定义项目通过配件名称/配件编码/别名匹配不到实例件（其中别名通过款型内匹配的标准件ID判断是否存在对应的实例件）
3.2、若自定义为辅料项目，则通过辅料名称（包括别名）匹配不到款型内点选辅料（不区分实例/模板）</t>
  </si>
  <si>
    <t>【触发条件】
1、当前车型为系统涵盖车型；
2、存在操作类型为A的自定义项目，且对应的费用类型＞B；
3、自定义项目满足以下场景则触发规则：
3.1、款型下加载的是实例配件（前台页面展示实例件），若自定义项目通过配件名称/配件编码/别名匹配不到实例件（其中别名通过款型内匹配的标准件ID判断是否存在对应的实例件）
3.2、若自定义为辅料项目，则通过辅料名称（包括别名）匹配不到款型内点选辅料（不区分实例/模板）</t>
  </si>
  <si>
    <t>A：操作类型
B：费用类型下限金额下限（现状）</t>
  </si>
  <si>
    <t>A：必填，复选下拉框
B：必填，单项文本框</t>
  </si>
  <si>
    <t>A：换件
B：100</t>
  </si>
  <si>
    <t>20201028
暂不可考虑配件来源上的降级，维持现有降级逻辑，即支持整体借用款型和非重点厂牌的降级
考虑到场景一和场景三，当自定义项目通过名称匹到实例配件，可能其编码是不同的，这样当前用户自定义的配件与匹配到实例配件非同一个配件，如果再判断编码是否一致逻辑比较复杂，暂不考虑，保留目前红线降级逻辑
20201026
与麦哥核实，标准件无需红线降级</t>
  </si>
  <si>
    <t>可点选项目进行了自定义，请规范操作：#触发项目#</t>
  </si>
  <si>
    <t>存在点选配件，进行了自定义</t>
  </si>
  <si>
    <t>A：系统车型
C：换件
D：123
E：100
F：undefined</t>
  </si>
  <si>
    <t>（点选项目，实例配件名称+配件编码或标准件名称）：名称（编码）/名称（多个配件逗号隔开）</t>
  </si>
  <si>
    <t>1和3</t>
  </si>
  <si>
    <t>自定义项目按照1判断；＜E的剔除项目按照3判断；</t>
  </si>
  <si>
    <t>0107010015</t>
  </si>
  <si>
    <t>点选规范</t>
  </si>
  <si>
    <r>
      <rPr>
        <sz val="9"/>
        <color rgb="FFFF0000"/>
        <rFont val="微软雅黑"/>
        <family val="2"/>
        <charset val="134"/>
      </rPr>
      <t>#触发项目#</t>
    </r>
    <r>
      <rPr>
        <sz val="9"/>
        <rFont val="微软雅黑"/>
        <family val="2"/>
        <charset val="134"/>
      </rPr>
      <t>存在实例点选项目，请规范操作</t>
    </r>
  </si>
  <si>
    <t>存在实例配件，点选了标准件</t>
  </si>
  <si>
    <r>
      <rPr>
        <sz val="9"/>
        <rFont val="微软雅黑"/>
        <family val="2"/>
        <charset val="134"/>
      </rPr>
      <t>【触发条件】：
1、定型车辆为系统点选车型；
2、用户添加的标准件在当前款型范围内存在对应实例配件，且对应折后单价＞A，则触发规则
【备注】：
1、若添加的标准件为B时不触发规则；
2、若添加的项目名称</t>
    </r>
    <r>
      <rPr>
        <sz val="9"/>
        <color rgb="FF0070C0"/>
        <rFont val="微软雅黑"/>
        <family val="2"/>
        <charset val="134"/>
      </rPr>
      <t>(转换前名称、转换后名称其一)</t>
    </r>
    <r>
      <rPr>
        <sz val="9"/>
        <rFont val="微软雅黑"/>
        <family val="2"/>
        <charset val="134"/>
      </rPr>
      <t xml:space="preserve">中包含C，则不触发规则；
3、若标准件对应多个实例配件，审核报告中最多展示5个；
</t>
    </r>
    <r>
      <rPr>
        <sz val="9"/>
        <color rgb="FF0070C0"/>
        <rFont val="微软雅黑"/>
        <family val="2"/>
        <charset val="134"/>
      </rPr>
      <t>4、项目上使用第三方数据涉及数据转换时，按照第三方数据的配件标记（实例件/标准件）判断；若不涉及数据转换，则使用CCC数据配件标记判断；</t>
    </r>
  </si>
  <si>
    <t>A：折后单价
B：标准件ID
C：关键字</t>
  </si>
  <si>
    <t>A：200
B：10030（前轮胎）
10031(后轮胎)
1167(备用轮胎)
206(轮胎)
10717(左前轮胎）
10721（右前轮胎）
10724（右后轮胎）
10727（左后轮胎）
C：undefined</t>
  </si>
  <si>
    <t>标准件名称</t>
  </si>
  <si>
    <t>（触发的标准件该车型下的实例配件名称+原厂配件编码）：名称（编码）</t>
  </si>
  <si>
    <t>0107010016</t>
  </si>
  <si>
    <r>
      <rPr>
        <sz val="9"/>
        <color rgb="FFFF0000"/>
        <rFont val="微软雅黑"/>
        <family val="2"/>
        <charset val="134"/>
      </rPr>
      <t>#触发项目#</t>
    </r>
    <r>
      <rPr>
        <sz val="9"/>
        <rFont val="微软雅黑"/>
        <family val="2"/>
        <charset val="134"/>
      </rPr>
      <t>存在辅料点选项目，请规范操作</t>
    </r>
  </si>
  <si>
    <t>【触发条件】
1、定型车辆类型为A
2、定损单存在自定义辅料金额，且辅料金额＞0；
3、该自定义辅料名称与该款型下的点选辅料名称（包括别名）相同（精确匹配）；
【备注】：
不区分款型下的实例/等级辅料</t>
  </si>
  <si>
    <t>A：定型车辆类型</t>
  </si>
  <si>
    <t>A：系统车型</t>
  </si>
  <si>
    <t>自定义辅料项目名称</t>
  </si>
  <si>
    <t>（点选辅料项目名称）：**</t>
  </si>
  <si>
    <t>【V2.4.1】
删除车身类型
【V2.3.1】
自定义项目数需支持区间配置，避免重复触发
【V2.3】
触发逻辑调整为相对值</t>
  </si>
  <si>
    <t>0107010003</t>
  </si>
  <si>
    <t>自定义项目数过高</t>
  </si>
  <si>
    <t>【乘用车】自定义项目数过高</t>
  </si>
  <si>
    <r>
      <rPr>
        <sz val="9"/>
        <rFont val="微软雅黑"/>
        <family val="2"/>
        <charset val="134"/>
      </rPr>
      <t>【触发条件】
1、定型车辆类型为A
2、B&lt;新车购置价≤C；
3、</t>
    </r>
    <r>
      <rPr>
        <strike/>
        <sz val="9"/>
        <color rgb="FF0070C0"/>
        <rFont val="微软雅黑"/>
        <family val="2"/>
        <charset val="134"/>
      </rPr>
      <t>车身类型为D</t>
    </r>
    <r>
      <rPr>
        <sz val="9"/>
        <rFont val="微软雅黑"/>
        <family val="2"/>
        <charset val="134"/>
      </rPr>
      <t xml:space="preserve">
4、操作类型为H
5、E＜自定义损失项目数≤F
6、G＜定损单总损失项目数≤I
【备注】：
1、若配件折后单价≤J时，则不计入（包括自定义项目数和总项目数）；
2、自定义项目不含外来系统的点选项目（如翱特点选项目）
现状说明：外来系统不仅限与翺特；自定义损失项目数不统计外来系统的点选项目；定损单总损失项目数统计外来系统的点选项目</t>
    </r>
  </si>
  <si>
    <t>【触发条件】
1、定型车辆类型为A
2、B&lt;新车购置价≤C；
4、操作类型为H
5、E＜自定义损失项目数≤F
6、G＜定损单总损失项目数≤I
【备注】：
1、若配件折后单价≤J时，则不计入（包括自定义项目数和总项目数）；
2、自定义项目不含外来系统的点选项目（如翱特点选项目）
现状说明：外来系统不仅限与翺特；自定义损失项目数不统计外来系统的点选项目；定损单总损失项目数统计外来系统的点选项目</t>
  </si>
  <si>
    <t>A：定型车辆类型
B/C：新车购置价（万）
E：自定义项目数下限
F：自定义项目数上限
G：总项目数下限
I：总项目数上限
H：操作类型
J：配件折后单价下限</t>
  </si>
  <si>
    <t>A：必填，复选下拉框
B/C：必填，单项文本框
E：必填，单项文本框
F：必填，单项文本框
G：必填，单项文本框
I：必填，单项文本框
H：非必填，复选框
J：必填，单项文本框</t>
  </si>
  <si>
    <t>A：系统车型/自定义车型
B：5
C：999999
E/F/G/I：
4-999999,0-10；
6-999999,10-999999；
J：0
H：换件维修拆装喷漆</t>
  </si>
  <si>
    <t>（E）：**个</t>
  </si>
  <si>
    <t>（实际自定义项目数）：**个</t>
  </si>
  <si>
    <t>0107010107</t>
  </si>
  <si>
    <t>【商用车】自定义项目数过高</t>
  </si>
  <si>
    <t>【触发条件】
1、定型车辆类型为A
2、B&lt;新车购置价≤C；
3、操作类型为H
4、E＜自定义损失项目数≤F
5、G＜定损单总损失项目数≤I
【备注】：
1、若配件折后单价≤J时，则不计入（包括自定义项目数和总项目数）；
2、自定义项目不含外来系统的点选项目（如翱特点选项目）
现状说明：外来系统不仅限与翺特；自定义损失项目数不统计外来系统的点选项目；定损单总损失项目数统计外来系统的点选项目</t>
  </si>
  <si>
    <t>【V2.4.1】
删除车身类型
【V2.3】
触发逻辑调整为相对值</t>
  </si>
  <si>
    <t>0107010004</t>
  </si>
  <si>
    <t>自定义配件数量过多，请按规范点选</t>
  </si>
  <si>
    <t>【乘用车】自定义配件数量过多，请按规范点选</t>
  </si>
  <si>
    <r>
      <rPr>
        <sz val="9"/>
        <rFont val="微软雅黑"/>
        <family val="2"/>
        <charset val="134"/>
      </rPr>
      <t>【触发条件】
1、定型车辆类型为A
2、B&lt;新车购置价≤C；
3、</t>
    </r>
    <r>
      <rPr>
        <strike/>
        <sz val="9"/>
        <color rgb="FF0070C0"/>
        <rFont val="微软雅黑"/>
        <family val="2"/>
        <charset val="134"/>
      </rPr>
      <t>车身类型为D</t>
    </r>
    <r>
      <rPr>
        <sz val="9"/>
        <rFont val="微软雅黑"/>
        <family val="2"/>
        <charset val="134"/>
      </rPr>
      <t xml:space="preserve">
4、操作类型为换件
5、自定义配件项目数&gt;E
6、总配件项目数＞G
【备注】：
1、自定义项目不含外来系统的点选项目（翱特点选项目）
2、若配件折后单价＜F时，则不计入（包括自定义项目数和总项目数）</t>
    </r>
  </si>
  <si>
    <t>【触发条件】
1、定型车辆类型为A
2、B&lt;新车购置价≤C；
4、操作类型为换件
5、自定义配件项目数&gt;E
6、总配件项目数＞G
【备注】：
1、自定义项目不含外来系统的点选项目（翱特点选项目）
2、若配件折后单价＜F时，则不计入（包括自定义项目数和总项目数）</t>
  </si>
  <si>
    <t>A：定型车辆类型
B/C：新车购置价（万）
E：自定义配件数
G：总项目数上下限
F：配件折后单价下限</t>
  </si>
  <si>
    <t>A：必填，复选下拉框
B/C：必填，单项文本框
E：必填，单项文本框
G：必填，单项文本框
F：必填，单项文本框</t>
  </si>
  <si>
    <t>A：系统车型
B：0
C：999999
E/G/F：
0,5,100</t>
  </si>
  <si>
    <t>0107010108</t>
  </si>
  <si>
    <t>【商用车】自定义配件数量过多，请按规范点选</t>
  </si>
  <si>
    <t>【触发条件】
1、定型车辆类型为A
2、B&lt;新车购置价≤C
3、操作类型为换件
4、自定义配件项目数&gt;E
5、总配件项目数＞G
【备注】：
1、自定义项目不含外来系统的点选项目（翱特点选项目）
2、若配件折后单价＜F时，则不计入（包括自定义项目数和总项目数）</t>
  </si>
  <si>
    <r>
      <rPr>
        <sz val="9"/>
        <rFont val="微软雅黑"/>
        <family val="2"/>
        <charset val="134"/>
      </rPr>
      <t>自定义</t>
    </r>
    <r>
      <rPr>
        <strike/>
        <sz val="9"/>
        <rFont val="微软雅黑"/>
        <family val="2"/>
        <charset val="134"/>
      </rPr>
      <t>维修</t>
    </r>
    <r>
      <rPr>
        <sz val="9"/>
        <rFont val="微软雅黑"/>
        <family val="2"/>
        <charset val="134"/>
      </rPr>
      <t>工时项目过多，请按规范点选</t>
    </r>
  </si>
  <si>
    <t>（F）：**个</t>
  </si>
  <si>
    <t>【V2.4.1】
删除车身类型
【V2.3.1】
车身类型调整为非必填；调整背景详见updatehistory
【V2.3】
触发逻辑调整为相对值</t>
  </si>
  <si>
    <t>0107010006</t>
  </si>
  <si>
    <t>自定义辅料项目数过多，请规范操作</t>
  </si>
  <si>
    <t>自定义辅料项目数过多</t>
  </si>
  <si>
    <r>
      <rPr>
        <sz val="9"/>
        <rFont val="微软雅黑"/>
        <family val="2"/>
        <charset val="134"/>
      </rPr>
      <t>【触发条件】：
1、定型车辆类型为A
2、B&lt;新车购置价≤C;
3、</t>
    </r>
    <r>
      <rPr>
        <strike/>
        <sz val="9"/>
        <color rgb="FF0070C0"/>
        <rFont val="微软雅黑"/>
        <family val="2"/>
        <charset val="134"/>
      </rPr>
      <t>车身类型为D</t>
    </r>
    <r>
      <rPr>
        <sz val="9"/>
        <rFont val="微软雅黑"/>
        <family val="2"/>
        <charset val="134"/>
      </rPr>
      <t xml:space="preserve">
4、操作类型为辅料；
5、自定义辅料项目数＞E
6、总辅料项目数＞F</t>
    </r>
  </si>
  <si>
    <t>【触发条件】
1、定型车辆类型为A
2、B&lt;新车购置价≤C;
4、操作类型为辅料；
5、自定义辅料项目数＞E
6、总辅料项目数＞F</t>
  </si>
  <si>
    <t>A：定型车辆类型
B/C：新车购置价（万）
E：自定义辅料项目数
F：总辅料项目数下限</t>
  </si>
  <si>
    <t>A：必填，复选下拉框
B/C：必填，单项文本框
E：必填，单项文本框
F：必填，单项文本框</t>
  </si>
  <si>
    <t>A：系统车型/自定义车型
B：0
C：999999
E：2
F：0</t>
  </si>
  <si>
    <t>0107010007</t>
  </si>
  <si>
    <t>价格-自定义配件费</t>
  </si>
  <si>
    <r>
      <rPr>
        <sz val="9"/>
        <color rgb="FFFF0000"/>
        <rFont val="微软雅黑"/>
        <family val="2"/>
        <charset val="134"/>
      </rPr>
      <t>#触发项目#</t>
    </r>
    <r>
      <rPr>
        <sz val="9"/>
        <rFont val="微软雅黑"/>
        <family val="2"/>
        <charset val="134"/>
      </rPr>
      <t>单项自定义换件费过高</t>
    </r>
  </si>
  <si>
    <t>自定义配件费超过设定范围，请按规范点选</t>
  </si>
  <si>
    <r>
      <rPr>
        <sz val="9"/>
        <rFont val="微软雅黑"/>
        <family val="2"/>
        <charset val="134"/>
      </rPr>
      <t>【触发规则】：
1、定型车辆类型为A
2、B&lt;新车购置价≤C
3、D＜自定义单项换件金额≤E
【备注】：
1、若损失项目名称</t>
    </r>
    <r>
      <rPr>
        <sz val="9"/>
        <color rgb="FF0070C0"/>
        <rFont val="微软雅黑"/>
        <family val="2"/>
        <charset val="134"/>
      </rPr>
      <t>（转换前名称、转换后名称其一）</t>
    </r>
    <r>
      <rPr>
        <sz val="9"/>
        <rFont val="微软雅黑"/>
        <family val="2"/>
        <charset val="134"/>
      </rPr>
      <t xml:space="preserve">中包含关键字F时，不触发规则
</t>
    </r>
  </si>
  <si>
    <t>【触发规则】
1、定型车辆类型为A
2、B&lt;新车购置价≤C
3、D＜自定义单项换件金额≤E
【备注】：
1、若损失项目名称（转换前名称、转换后名称其一）中包含关键字F时，不触发规则</t>
  </si>
  <si>
    <t>A：定型车辆类型
B/C：新车购置价（万）
D/E：换件金额上下限
F：关键字</t>
  </si>
  <si>
    <t>A：必填，复选下拉框
B/C：必填，单项文本框
D/E：必填，单项文本框
F：非必填，多项文本框</t>
  </si>
  <si>
    <t>A：系统车型
B/C/D/E分值：
0-5W,300-500,5
0-5W,500-800,10
0-5W,800-999999999,20
5W-10W,500-800,5
5W-10W,800-1200,10
5W-10W,1200-999999999,20
10W-30W,800-1500,5
10W-30W,1500-2200,10
10W-30W,2200-999999999,20
30W-50W,1500-2200,5
30W-50W,2200-3000,10
30W-50W,3000-999999999,20
&gt;50W,2200-4000,5
&gt;50W,4000-6000,10
&gt;50W,6000-999999999,20
F：undefined</t>
  </si>
  <si>
    <t>（单项换件金额）：**元</t>
  </si>
  <si>
    <t>5/10/20</t>
  </si>
  <si>
    <t>需剔除flag为1的项目：
折后配件费</t>
  </si>
  <si>
    <t>0107010008</t>
  </si>
  <si>
    <r>
      <rPr>
        <sz val="9"/>
        <color rgb="FFFF0000"/>
        <rFont val="微软雅黑"/>
        <family val="2"/>
        <charset val="134"/>
      </rPr>
      <t>#触发项目#</t>
    </r>
    <r>
      <rPr>
        <sz val="9"/>
        <rFont val="微软雅黑"/>
        <family val="2"/>
        <charset val="134"/>
      </rPr>
      <t>单项自定义配件费过高</t>
    </r>
  </si>
  <si>
    <t>单项自定义配件金额超过设定范围</t>
  </si>
  <si>
    <r>
      <rPr>
        <sz val="9"/>
        <rFont val="微软雅黑"/>
        <family val="2"/>
        <charset val="134"/>
      </rPr>
      <t>【触发条件】：
1、定型车辆类型为A
2、B&lt;新车购置价≤C
3、D＜自定义单项配件金额≤E
【备注】：
1、若损失项目名称</t>
    </r>
    <r>
      <rPr>
        <sz val="9"/>
        <color rgb="FF0070C0"/>
        <rFont val="微软雅黑"/>
        <family val="2"/>
        <charset val="134"/>
      </rPr>
      <t>（转换前名称、转换后名称其一）</t>
    </r>
    <r>
      <rPr>
        <sz val="9"/>
        <rFont val="微软雅黑"/>
        <family val="2"/>
        <charset val="134"/>
      </rPr>
      <t>中包含关键字F时，不触发规则；
2、若损失项目本次任务中申请过报价，且折后单价≤报价返回金额，是否正常参与校验（参数G：是/否），若不满足则无需考虑参数G的配置（即当满足报价场景，且配置为不参与时则不触发规则，其余场景都正常参与规则逻辑）</t>
    </r>
  </si>
  <si>
    <t>【触发条件】
1、定型车辆类型为A
2、B&lt;新车购置价≤C
3、D＜自定义单项配件金额≤E
【备注】：
1、若损失项目名称（转换前名称、转换后名称其一）中包含关键字F时，不触发规则；
2、若损失项目本次任务中申请过报价，且折后单价≤报价返回金额，是否正常参与校验（参数G：是/否），若不满足则无需考虑参数G的配置（即当满足报价场景，且配置为不参与时则不触发规则，其余场景都正常参与规则逻辑）</t>
  </si>
  <si>
    <t>A：定型车辆类型
B/C：新车购置价（万）
D/E：配件金额上下限
F：关键字
G：报价场景是否参与</t>
  </si>
  <si>
    <t>A：必填，复选下拉框
B/C：必填，单项文本框
D/E：必填，单项文本框
F：非必填，多项文本框
G：必填，单选下拉框</t>
  </si>
  <si>
    <t>A：系统车型
B/C/D/E分值：
0-5W,300-500,5
0-5W,500-800,10
0-5W,800-999999999,20
5W-10W,500-800,5
5W-10W,800-1200,10
5W-10W,1200-999999999,20
10W-30W,800-1500,5
10W-30W,1500-2200,10
10W-30W,2200-999999999,20
30W-50W,1500-2200,5
30W-50W,2200-3000,10
30W-50W,3000-999999999,20
&gt;50W,2200-4000,5
&gt;50W,4000-6000,10
&gt;50W,6000-999999999,20
F：undefined
G：是</t>
  </si>
  <si>
    <t>（单项配件件金额）：**元</t>
  </si>
  <si>
    <t>0107010009</t>
  </si>
  <si>
    <t>价格-自定义总配件费</t>
  </si>
  <si>
    <t>自定义配件费总金额过高</t>
  </si>
  <si>
    <t>【乘用车】自定义总配件费超过设定范围，请按规范点选</t>
  </si>
  <si>
    <r>
      <rPr>
        <sz val="9"/>
        <rFont val="微软雅黑"/>
        <family val="2"/>
        <charset val="134"/>
      </rPr>
      <t>【触发条件】
1、定型车辆类型为A
2、</t>
    </r>
    <r>
      <rPr>
        <strike/>
        <sz val="9"/>
        <color rgb="FF0070C0"/>
        <rFont val="微软雅黑"/>
        <family val="2"/>
        <charset val="134"/>
      </rPr>
      <t>车身类型为B</t>
    </r>
    <r>
      <rPr>
        <sz val="9"/>
        <rFont val="微软雅黑"/>
        <family val="2"/>
        <charset val="134"/>
      </rPr>
      <t xml:space="preserve">
3、C&lt;新车购置价≤D
4、自定义总配件折后材料费＞E</t>
    </r>
  </si>
  <si>
    <t>【触发条件】
1、定型车辆类型为A
3、C&lt;新车购置价≤D
4、自定义总配件折后材料费＞E</t>
  </si>
  <si>
    <t>A：定型车辆类型
C/D：新车购置价（万）
E：自定义总配件折后材料费下限</t>
  </si>
  <si>
    <t>A：必填，复选下拉框
C：必填，单项文本框
D：必填，单项文本框
E：必填，单项文本框</t>
  </si>
  <si>
    <t>A：系统车型
C/D/E/F：
0-5W,1000
5W-10W,1500
10W-20W,2000
20W-50W,2500
&gt;50W,5000</t>
  </si>
  <si>
    <t>（E)：**元</t>
  </si>
  <si>
    <t>（自定义总配件折后材料费）：**元</t>
  </si>
  <si>
    <t>0107010109</t>
  </si>
  <si>
    <t>【商用车】自定义总配件费超过设定范围，请按规范点选</t>
  </si>
  <si>
    <t>【触发条件】
1、定型车辆类型为A
2、C&lt;新车购置价≤D
3、自定义总配件折后材料费＞E</t>
  </si>
  <si>
    <t>0107010010</t>
  </si>
  <si>
    <t>价格-自定义总工时费</t>
  </si>
  <si>
    <t>自定义工时费总金额过高</t>
  </si>
  <si>
    <t>自定义工时费总金额超过设定范围</t>
  </si>
  <si>
    <r>
      <rPr>
        <sz val="9"/>
        <rFont val="微软雅黑"/>
        <family val="2"/>
        <charset val="134"/>
      </rPr>
      <t>【触发条件】
1、定型车辆类型为A
2、</t>
    </r>
    <r>
      <rPr>
        <strike/>
        <sz val="9"/>
        <color rgb="FF0070C0"/>
        <rFont val="微软雅黑"/>
        <family val="2"/>
        <charset val="134"/>
      </rPr>
      <t>车身类型为B；</t>
    </r>
    <r>
      <rPr>
        <sz val="9"/>
        <rFont val="微软雅黑"/>
        <family val="2"/>
        <charset val="134"/>
      </rPr>
      <t xml:space="preserve">
3、C&lt;新车购置价≤D；
4、操作类型为E
5、自定义总折后工时费＞F</t>
    </r>
  </si>
  <si>
    <t>【触发条件】
1、定型车辆类型为A
3、C&lt;新车购置价≤D；
4、操作类型为E
5、自定义总折后工时费＞F</t>
  </si>
  <si>
    <t>A：定型车辆类型
C/D：新车购置价（万）
E：操作类型
F：自定义总折后工时费下限</t>
  </si>
  <si>
    <t>A：必填，复选下拉框
C：必填，单项文本框
D：必填，单项文本框
E：必填，复选下拉框
F：必填，单项文本框</t>
  </si>
  <si>
    <t>A：系统车型
C：0
D：999999999
E：维修/拆装/喷漆
F：1000</t>
  </si>
  <si>
    <t>（F)：**元</t>
  </si>
  <si>
    <t>（自定义总折后工时费）：**元</t>
  </si>
  <si>
    <t>0107010011</t>
  </si>
  <si>
    <t>价格-自定义总辅料费</t>
  </si>
  <si>
    <t>自定义辅料总金额过高</t>
  </si>
  <si>
    <t>自定义辅料总金额超过设定范围</t>
  </si>
  <si>
    <r>
      <rPr>
        <sz val="9"/>
        <rFont val="微软雅黑"/>
        <family val="2"/>
        <charset val="134"/>
      </rPr>
      <t xml:space="preserve">【触发条件】：
1、定型车辆类型为A
2、 </t>
    </r>
    <r>
      <rPr>
        <strike/>
        <sz val="9"/>
        <color rgb="FF0070C0"/>
        <rFont val="微软雅黑"/>
        <family val="2"/>
        <charset val="134"/>
      </rPr>
      <t>车身类型B</t>
    </r>
    <r>
      <rPr>
        <sz val="9"/>
        <rFont val="微软雅黑"/>
        <family val="2"/>
        <charset val="134"/>
      </rPr>
      <t xml:space="preserve">
3、C&lt;新车购置价≤D，
4、 自定义总辅料费&gt;E
【备注】
配置为黄线规则时的触发场景：
1.本环节首次正常触发黄线规则
2.非首次触发，本环节首次触发的自定义总辅料费-本次触发的自定义总辅料费＞F，则降级；</t>
    </r>
  </si>
  <si>
    <t>A：定型车辆类型
C/D：新车购置价（万）
E：自定义总辅料下限
F：黄线核减金额</t>
  </si>
  <si>
    <t>A：必填，复选下拉框
C：必填，单项文本框
D：必填，单项文本框
E：必填，单项文本框
F：必填(配置为黄线时)，单项文本框</t>
  </si>
  <si>
    <t>A：系统车型
C/D/E：
0-5W,500
5W-10W,700
10W-20W,1000
20W-50W,2500
&gt;50W,5000
F：1</t>
  </si>
  <si>
    <t>（自定义总辅料费）：**元</t>
  </si>
  <si>
    <t>【V2.3】
参数D/E/M/N配置表中支持操作类型配置</t>
  </si>
  <si>
    <t>0103010008</t>
  </si>
  <si>
    <t>【20210311】
与伟栋确认，可行驶为空或不确定，其他条件都满足，也不触发规则；技术上，当前不是布尔值，没法判断是不是可行使，组件也没有码表，所以需要做成文本配置参数
【20201208】
丽娜与伟栋确认：存在施救费是不是必须要存在外观件。
答：必须要存在外观件，因为需要施救，肯定有外观的磨损才造成内部伤害严重程度才需要施救
【20201110】
已知问题：
当DE金额等于0且为false时，作为用例测试5.1，始终测试不出结果，因为5.2是不看DE金额的，所以这种情况会触发5.2，从结果上看，看不出是否对5.1的测试结果，考虑到不会有误触发的影响，只是测试不到该数据对5.1的影响；当前组件上什么配件都没有加也符合5.2的需求，但是太保实现是必须添加了配件；
20201103
与麦哥、超哥确认定损金额为0可以触发规则，先把风险提示出来</t>
  </si>
  <si>
    <t>存在施救费，请核实必要性</t>
  </si>
  <si>
    <t>可以行驶的车辆添加了施救费</t>
  </si>
  <si>
    <r>
      <rPr>
        <sz val="9"/>
        <rFont val="微软雅黑"/>
        <family val="2"/>
        <charset val="134"/>
      </rPr>
      <t>【触发条件】：
1、事故车是否</t>
    </r>
    <r>
      <rPr>
        <strike/>
        <sz val="9"/>
        <rFont val="微软雅黑"/>
        <family val="2"/>
        <charset val="134"/>
      </rPr>
      <t>为</t>
    </r>
    <r>
      <rPr>
        <sz val="9"/>
        <rFont val="微软雅黑"/>
        <family val="2"/>
        <charset val="134"/>
      </rPr>
      <t>可行驶为P；
2、损失金额中的施救费＞0；
3、定损金额（不含施救费）≤新车购置价*A%
4、人伤标识为N；
5、定损单中存在损失项目，且满足以下任一场景（下述损失项目限定损失项目金额＞0），则触发规则：</t>
    </r>
    <r>
      <rPr>
        <strike/>
        <sz val="9"/>
        <rFont val="微软雅黑"/>
        <family val="2"/>
        <charset val="134"/>
      </rPr>
      <t xml:space="preserve">
</t>
    </r>
    <r>
      <rPr>
        <sz val="9"/>
        <rFont val="微软雅黑"/>
        <family val="2"/>
        <charset val="134"/>
      </rPr>
      <t>5.1、定损单中添加的损失项目均为表面件D/E（对应金额＞0），且无辅料项目（点选+自定义）；
5.2、定损单中添加了表面件D/E对应的操作类型，除D/E之外的其他损失项目，均不在特定配件（M/N对应的操作类型）以及特定辅料B/C范围内（若定损单中不存在辅料项目，则无需判断BC）；（即： 除D/E外的其他损失项目属于M/N (冷却系配件，悬挂配件，发动机部件，波箱部件等)之一或属于B/C(机油，波箱油，冷却液等)之一，则不触发规则；当M/N、B/C未配置时，定损单存在D/E及其他损失项目，则触发规则）
5.3、事故出险时间在F-G之间，且定损单中存在H/I（灯具配件）的换件或维修操作（其中H/I通过后台配置表获取）
【备注】
1.当出险原因为J或水淹表示为Y时，不触发规则；
2.当施救费作为单独任务则需判断施救费任务定核损完成
3.自定义项目是否参与校验K（枚举值包括：不校验/校验的匹配场景，具体逻辑详见definition）</t>
    </r>
  </si>
  <si>
    <t>A：百分比阀值
B：辅料名称
C：辅料code
D/E：表面件名称/标准件ID
F/G：出险时间上下限
H/I：配件名称/标准件ID
J：出险原因code
K：自定义是否校验
M：特定配件标准件ID
N：特定配件名称
P：是否可行驶</t>
  </si>
  <si>
    <t>A：必填，单项文本框
B/C：非必填，多项文本框
D/E：配置表
F/G：非必填，单项文本框
H/I：配置表
J：非必填，多项文本框
K：必填，单选框
M/N：后台配置表
P：必填，多项文本框</t>
  </si>
  <si>
    <t>A：5%
B/C：发动机油（10）/自动变速器油（20）/发动机防冻液（40）/电动变速器油(22)/双离合器变速器油(21)/无级变速器油(25)
D/E：配置表
F/G：06：00：00-18：00：00
H/I：配置表
J：水淹类出险原因
K：Y
M/N：配置表
（排除轮胎,后视镜所有部件,雨刮所有的东西,全车玻璃（前挡风玻璃,后挡风玻璃,车窗玻璃,天窗玻璃等）,灯具配件）
P：是</t>
  </si>
  <si>
    <t>1/2
1/4
2/1</t>
  </si>
  <si>
    <t>0108010038</t>
  </si>
  <si>
    <t>请核实修复定损方案的经济性</t>
  </si>
  <si>
    <t>请关注维修方案合理性</t>
  </si>
  <si>
    <t>【触发条件】
1、损失车辆类型为A；
2、定损方式为修复定损（非一次性协议定损）；
3、B&lt;定损金额（不含施救费）≤C；
4、根据损失车辆类型，满足下述条件：
4.1、标的车：定损金额（不含施救费）/车损险保额＞D
4.2、三者车：定损金额（不含施救费）/车辆现值＞D
【备注】
1、针对标的车，保单未承保险别E商业险或商业险中未承保车损险，则不触发规则；
2、上述4.1车损险保额：取值逻辑为E参数中的险种对应的保额，取到任一险种对应的保额则参与校验。当前参数E正常配置为老车损险和费改后新车损险，同一定损单不会同时存在这两个险种，符合业务逻辑；若参数E配置非车损险保额，获取到该险种保额也会参与校验，配置时需注意险种配置正确。</t>
  </si>
  <si>
    <t>A：损失车辆类型
B/C：定损金额上下限
D：百分比
E：险别code（非阶梯式）</t>
  </si>
  <si>
    <t>A：必填，单选下拉框
B/C：必填，单项文本框
D：必填，单项文本框
E：必填，多项文本框</t>
  </si>
  <si>
    <t>A：标的车
B：0
C：99999999
D：70%
E：车损险对应code</t>
  </si>
  <si>
    <t>（定损金额（不含施救费）/车损险保额）：**%</t>
  </si>
  <si>
    <t>0108010039</t>
  </si>
  <si>
    <t>请核实全损方案的合理性</t>
  </si>
  <si>
    <t>请关注全损方案合理性</t>
  </si>
  <si>
    <t>【触发条件】
1、损失车辆类型为A；
2、定损方式为全损（包括推定全损或实际全损）
3、B&lt;定损金额（不含施救费）≤C
4、根据损失车辆类型，满足下述条件：
4.1、标的车：定损金额（不含施救费）/车损险保额≤D
4.2、三者车：定损金额（不含施救费）/车辆现值≤D
【备注】
1、针对标的车，保单未承保险别E，则不触发规则；
2.上述4.1车损险保额：取值逻辑为E参数中的险种对应的保额，取到任一险种对应的保额则参与校验。当前E参数配置的为老车损险和费改后新车损险，同一定损单不会同时存在这两个险种，符合业务逻辑；若参数E配置非车损险保额，获取到该险种保额也会参与校验，配置时需注意险种配置正确。</t>
  </si>
  <si>
    <t>A：标的车
B：0
C：99999999
D：65%
E：车损险对应code</t>
  </si>
  <si>
    <t>0108010025</t>
  </si>
  <si>
    <r>
      <rPr>
        <sz val="9"/>
        <color rgb="FFFF0000"/>
        <rFont val="微软雅黑"/>
        <family val="2"/>
        <charset val="134"/>
      </rPr>
      <t>#损失车辆类型#</t>
    </r>
    <r>
      <rPr>
        <sz val="9"/>
        <rFont val="微软雅黑"/>
        <family val="2"/>
        <charset val="134"/>
      </rPr>
      <t>历史出险记录中出现过全损案件</t>
    </r>
  </si>
  <si>
    <t>案件中的历史赔案中出现过全损案件</t>
  </si>
  <si>
    <t>【触发条件】：
1、损失车辆类型为A；
2、同一辆车（VIN码/车牌号）；
3、满足以下对应场景则触发规则：
3.1、当前为标的车，需同时满足以下条件：
a、历史出险次数中出现过全损案件或者单次定损金额（不含施救费）≥车损险对应保额（历史定损单对应的保额/或者限制历史定损单只能是本保单范围内的，则可以直接取本保单的保额）；
b、历史出险的全损案件与本次事故对应的商业险保单一致；
c、历史出险的追溯时间＜B（年份）；
3.2、当前为三者车，需满足：历史出险次数中出现过全损案件且出险日期距离本次案件的间隔时间＜C（年份）
【备注】：
1、全损案件包括实际全损和推定全损；
2、历史出险记录不包括本次出险，即出险日期之前</t>
  </si>
  <si>
    <t>【触发条件】
1、损失车辆类型为A；
2、同一辆车（VIN码/车牌号）；
3、满足以下对应场景则触发规则：
3.1、当前为标的车，需同时满足以下条件：
a)历史出险次数中出现过全损案件或者单次定损金额（不含施救费）≥车损险对应保额（历史定损单对应的保额/或者限制历史定损单只能是本保单范围内的，则可以直接取本保单的保额）；
b)历史出险的全损案件与本次事故对应的商业险保单一致；
c)历史出险的追溯时间＜B（年份）；
3.2、当前为三者车，需满足：历史出险次数中出现过全损案件且出险日期距离本次案件的间隔时间＜C（年份）
【备注】：
1、全损案件包括实际全损和推定全损；
2、历史出险记录不包括本次出险，即出险日期之前</t>
  </si>
  <si>
    <t>A：损失车辆类型
B：标的车时间年份
C：三者车时间年份</t>
  </si>
  <si>
    <t>A：必填，复选框
B：必填，单项文本框
C：必填，单项文本框</t>
  </si>
  <si>
    <t>A：三者车
B：1
C：1</t>
  </si>
  <si>
    <t>报案号-定损单号（满足该触发条件最早的报案号）</t>
  </si>
  <si>
    <t>0102010008</t>
  </si>
  <si>
    <t>轻微损伤但出现人伤，请核实案件真实性</t>
  </si>
  <si>
    <t>单方事故，定损金额较低，但是出现人伤</t>
  </si>
  <si>
    <t>【触发条件】：
1、事故类型为A；
2、定损金额（不含施救费）/新车购置价≤B；
3、人伤标识为“Y”；
【备注】：
人伤标识为空时不进行校验；</t>
  </si>
  <si>
    <t>【触发条件】
1、事故类型为A；
2、定损金额（不含施救费）/新车购置价≤B；
3、人伤标识为“Y”；
【备注】：
人伤标识为空时不进行校验；</t>
  </si>
  <si>
    <t>A：事故类型
B：百分比阀值</t>
  </si>
  <si>
    <t>A：单方事故
B：80%</t>
  </si>
  <si>
    <t>0102010009</t>
  </si>
  <si>
    <t>损伤严重但未出现人伤，请核实案件真实性</t>
  </si>
  <si>
    <t>单方事故，定损金额过高，但是未出现人伤</t>
  </si>
  <si>
    <t>【触发条件】：
1、事故类型为A；
2、定损金额（不含施救费）/新车购置价＞B；
3、人伤标识为“N”；
【备注】：
人伤标识为空时不进行校验；</t>
  </si>
  <si>
    <t>【触发条件】
1、事故类型为A；
2、定损金额（不含施救费）/新车购置价＞B；
3、人伤标识为“N”；
【备注】：
人伤标识为空时不进行校验；</t>
  </si>
  <si>
    <t>0107010001</t>
  </si>
  <si>
    <t>修理厂-自定义修理厂</t>
  </si>
  <si>
    <t>自定义修理厂</t>
  </si>
  <si>
    <t>【触发条件】
定损单中的修理厂为人工自定义修理厂</t>
  </si>
  <si>
    <t>0107010002</t>
  </si>
  <si>
    <t>车辆-自定义车型</t>
  </si>
  <si>
    <t>自定义车型，请核实规范性</t>
  </si>
  <si>
    <t>自定义车型，请按规范点选</t>
  </si>
  <si>
    <t>A/B：厂牌code/厂牌名称</t>
  </si>
  <si>
    <t>A/B：非必填，多项文本框</t>
  </si>
  <si>
    <t>0107010065</t>
  </si>
  <si>
    <t>车辆-车辆合规性</t>
  </si>
  <si>
    <t>VIN码与定型结果不符，请核实</t>
  </si>
  <si>
    <t>【触发条件】：
定损单中的VIN码解析结果与车辆定型解析出来的解析结果不一致
【备注】：
1、按照解析结果分维度判断，如解析结果到款型则通过款型维度校验，若解析结果到厂牌，则判断厂牌是否一致即可；
2、若未进行VIN码解析则不触发规则；
3、若VIN码为空或解析结果在CCC款型库中不存在，则不触发规则</t>
  </si>
  <si>
    <t>VIN码定型不成功，请核对定损车型</t>
  </si>
  <si>
    <r>
      <rPr>
        <sz val="9"/>
        <rFont val="微软雅黑"/>
        <family val="2"/>
        <charset val="134"/>
      </rPr>
      <t xml:space="preserve">【触发条件】
</t>
    </r>
    <r>
      <rPr>
        <sz val="9"/>
        <color rgb="FF0945A5"/>
        <rFont val="微软雅黑"/>
        <family val="2"/>
        <charset val="134"/>
      </rPr>
      <t>定损单调用VIN定型，返回结果为定型不成功。
【备注】
1.定型成功与否由项目判断传值组件，项目未进行VIN定型则不触发规则。</t>
    </r>
    <r>
      <rPr>
        <strike/>
        <sz val="9"/>
        <rFont val="微软雅黑"/>
        <family val="2"/>
        <charset val="134"/>
      </rPr>
      <t xml:space="preserve">
1.定损单中的VIN码对应的车型配置编码与成功定型后的车型配置编码不一致时触发该该规则
1.VIN对应的车型与定型完成后的车型车配置编码不一致的场景包含
a. VIN码定型后，定损员人工修改车型信息后导致其不一致；
b. VIN码定型完成后，修改公共信息页面的VIN导致其不一致；
c. 未用VIN定型，定损员直接人工选择系统车型信息，使其VIN车型信息定型的车型信息不一致；
【备注】
1、通过（vinVehicleSubModelId）判断是否一致，自定义车型始终会触发该规则。
2、特殊VIN码（黑名单）不触发规则；</t>
    </r>
  </si>
  <si>
    <t>【触发条件】
定损单调用VIN定型，返回结果为定型不成功。
【备注】
定型成功与否由项目判断传值组件。</t>
  </si>
  <si>
    <t>车辆重定型，请核实合理性</t>
  </si>
  <si>
    <t>（原定型款型名称）</t>
  </si>
  <si>
    <t>（当前定型款型名称）</t>
  </si>
  <si>
    <t>0101010013</t>
  </si>
  <si>
    <t>准驾不符</t>
  </si>
  <si>
    <t>【触发条件】：
1、定损金额＞A；
2、出险驾驶员对应的适驾车型与损失车辆的适驾车型不一致；
【备注】：
1、适驾车型可参考基础数据中的准驾车型，其中等级高的低等级的准驾车型，例如B2准予准驾的其他车型包括：C1/C2/C3/C4/M；
2、当定型车辆对应的厂牌为B时，则不触发规则；
3、出险驾驶员对应的适驾车型与损失车辆的适驾车型，其中任一为空不触发规则；</t>
  </si>
  <si>
    <t>A：定损金额下限
B：厂牌code</t>
  </si>
  <si>
    <t>A：必填，单项文本框
B：非必填，多项文本框</t>
  </si>
  <si>
    <t>A：0
B：undefined</t>
  </si>
  <si>
    <t>（损失车辆的适驾车型)：**</t>
  </si>
  <si>
    <t>（出险驾驶员的准驾车型）：**</t>
  </si>
  <si>
    <t>VIN码不符合规范</t>
  </si>
  <si>
    <t>vin码</t>
  </si>
  <si>
    <t>0103010007</t>
  </si>
  <si>
    <t>车辆-行驶里程</t>
  </si>
  <si>
    <t>当次出险里程数小于历史事故的行驶里程数</t>
  </si>
  <si>
    <t>【触发条件】：
1、当次出险时里程数≤历史出险事故中最大的一次行驶里程数：
2、历史出险事故的时间周期为A（年份）；
【备注】：
1. 若有多次历史行驶里程数大于当次里程数，取最大的一次。
2. 本次行驶里程数为0或空不校验
3. 历史行驶里程数为0或空不校验
4. 车辆类型为三者车不击中规则
5.历史出险事故中的行驶里程数只取CCC本地库的（如作为三者车时录入行驶里程数，则也计入CCC本地库）
6.根据definition中“同一辆车”的判断标准，查找历史行驶里程。</t>
  </si>
  <si>
    <t>【触发条件】
1、当次出险时里程数≤历史出险事故中最大的一次行驶里程数：
2、历史出险事故的时间周期为A（年份）；
【备注】：
1、若有多次历史行驶里程数大于当次里程数，取最大的一次。
2、本次行驶里程数为0或空不校验
3、历史行驶里程数为0或空不校验
4、车辆类型为三者车不击中规则
5、历史出险事故中的行驶里程数只取CCC本地库的（如作为三者车时录入行驶里程数，则也计入CCC本地库）
6、根据definition中“同一辆车”的判断标准，查找历史行驶里程。</t>
  </si>
  <si>
    <t>A：时间年份</t>
  </si>
  <si>
    <t>(历史出险里程数中最高的数值)：**公里</t>
  </si>
  <si>
    <t>（当次出险里程数）：**公里</t>
  </si>
  <si>
    <t>0102010010</t>
  </si>
  <si>
    <t>请核实车辆是否存在运营</t>
  </si>
  <si>
    <t>年均行驶里程数超标</t>
  </si>
  <si>
    <t>【触发条件】：
1、车辆使用性质为A；
2、[定损单录入的行驶里程数/ (出险日期-初次登记日期)]*365&gt; 年均行驶里程数B（单位：公里）
【备注】：
1. 行驶里程数如果为0或空则不校验
2. 车辆类型为三者车不击中规则
3. 出险日期-初次登记日期，未满1天按1天计算</t>
  </si>
  <si>
    <t>【触发条件】
1、车辆使用性质为A；
2、[定损单录入的行驶里程数/(出险日期-初次登记日期)]*365&gt;年均行驶里程数B（单位：公里）
【备注】：
1、行驶里程数如果为0或空则不校验
2、车辆类型为三者车不击中规则
3、出险日期-初次登记日期，未满1天按1天计算</t>
  </si>
  <si>
    <t>A：车辆使用性质
B：年均行驶里程数</t>
  </si>
  <si>
    <t>A：非营运+家庭自用车
B：9.13万公里</t>
  </si>
  <si>
    <t>（B）：**公里</t>
  </si>
  <si>
    <t>（定损单录入的行驶里程数推算出的年均行驶里程数)：**公里</t>
  </si>
  <si>
    <t>0108010013</t>
  </si>
  <si>
    <t>车辆-关注车辆</t>
  </si>
  <si>
    <t>区域关注车系</t>
  </si>
  <si>
    <t>定损车辆为区域关注车系</t>
  </si>
  <si>
    <t>【触发条件】：
定型的车系为区域关注车系
如定损机构未设置区域关注车系时追溯上一级机构区域关注车系，具体逻辑如下：
中支公司→分公司→总公司
【注】：
此类规则根据定损单所属定损机构查找对应的车系
后台配置表：T_SYS_SV_CONFIG</t>
  </si>
  <si>
    <t>【触发条件】
定型的车系为区域关注车系
如定损机构未设置区域关注车系时追溯上一级机构区域关注车系，具体逻辑如下：
中支公司→分公司→总公司
【注】：
此类规则根据定损单所属定损机构查找对应的车系
后台配置表：T_SYS_SV_CONFIG</t>
  </si>
  <si>
    <t>定型车辆款型名称</t>
  </si>
  <si>
    <t>0108010014</t>
  </si>
  <si>
    <t>高价值车系</t>
  </si>
  <si>
    <t>定损车辆为高价值品牌车系</t>
  </si>
  <si>
    <t>【触发条件】：
定型的车系为高价值品牌车系
如定损机构未设置高价值品牌车系时追溯上一级机构高价值品牌车系，具体逻辑如下：
中支公司→分公司→总公司
【备注】：
此类规则根据定损单所属定损机构查找对应的车系</t>
  </si>
  <si>
    <t>【触发条件】
定型的车系为高价值品牌车系
如定损机构未设置高价值品牌车系时追溯上一级机构高价值品牌车系，具体逻辑如下：
中支公司→分公司→总公司
【备注】：
此类规则根据定损单所属定损机构查找对应的车系</t>
  </si>
  <si>
    <t>0108010015</t>
  </si>
  <si>
    <t>高出险车系</t>
  </si>
  <si>
    <t>定损车辆为高出险品牌车系</t>
  </si>
  <si>
    <t>【触发条件】：
定型的车系为高出险品牌车系
如定损机构未设置高出险品牌车系时追溯上一级机构高出险品牌车系，具体逻辑如下：
中支公司→分公司→总公司
【备注】：
此类规则根据定损单所属定损机构查找对应的车系</t>
  </si>
  <si>
    <t>【触发条件】
定型的车系为高出险品牌车系
如定损机构未设置高出险品牌车系时追溯上一级机构高出险品牌车系，具体逻辑如下：
中支公司→分公司→总公司
【备注】：
此类规则根据定损单所属定损机构查找对应的车系</t>
  </si>
  <si>
    <t>0108010016</t>
  </si>
  <si>
    <t>高赔付车系</t>
  </si>
  <si>
    <t>定损车辆为高赔付品牌车系</t>
  </si>
  <si>
    <t>【触发条件】：
定型的车系为高赔付品牌车系
如定损机构未设置高赔付品牌车系时追溯上一级机构高赔付品牌车系，具体逻辑如下：
中支公司→分公司→总公司
【备注】：
此类规则根据定损单所属定损机构查找对应的车系</t>
  </si>
  <si>
    <t>【触发条件】
定型的车系为高赔付品牌车系
如定损机构未设置高赔付品牌车系时追溯上一级机构高赔付品牌车系，具体逻辑如下：
中支公司→分公司→总公司
【备注】：
此类规则根据定损单所属定损机构查找对应的车系</t>
  </si>
  <si>
    <t>0108010017</t>
  </si>
  <si>
    <t>稀少车系</t>
  </si>
  <si>
    <t>定损车辆为稀少车系</t>
  </si>
  <si>
    <t>【触发条件】：
定型的车系为带有稀少标记的车系</t>
  </si>
  <si>
    <t>【触发条件】
定型的车系为带有稀少标记的车系</t>
  </si>
  <si>
    <t>0108010018</t>
  </si>
  <si>
    <t>特种车系</t>
  </si>
  <si>
    <t>定损车辆为特种车系</t>
  </si>
  <si>
    <t>【触发条件】：
定型的车系为带有特种标记的车系</t>
  </si>
  <si>
    <t>【触发条件】
定型的车系为带有特种标记的车系</t>
  </si>
  <si>
    <t>0108010019</t>
  </si>
  <si>
    <t>老旧车辆</t>
  </si>
  <si>
    <t>定损车辆为老旧车辆</t>
  </si>
  <si>
    <r>
      <rPr>
        <sz val="9"/>
        <rFont val="微软雅黑"/>
        <family val="2"/>
        <charset val="134"/>
      </rPr>
      <t>【触发条件】
1、定损车辆的车龄&gt;A ；
2、</t>
    </r>
    <r>
      <rPr>
        <strike/>
        <sz val="9"/>
        <color rgb="FF0070C0"/>
        <rFont val="微软雅黑"/>
        <family val="2"/>
        <charset val="134"/>
      </rPr>
      <t>车身类型为B；</t>
    </r>
    <r>
      <rPr>
        <sz val="9"/>
        <rFont val="微软雅黑"/>
        <family val="2"/>
        <charset val="134"/>
      </rPr>
      <t xml:space="preserve">
3、车辆使用性质为C
【备注】：
1、车龄=出险日期-行驶证初次登记；
2、获取不到行驶证初次登记日期不触发规则</t>
    </r>
  </si>
  <si>
    <t>【触发条件】
1、定损车辆的车龄&gt;A；
3、车辆使用性质为C
【备注】：
1、车龄=出险日期-行驶证初次登记；
2、获取不到行驶证初次登记日期不触发规则</t>
  </si>
  <si>
    <t>A：车龄年份
C：车辆使用性质</t>
  </si>
  <si>
    <t>A：必填，单项文本框
C：必填，多项文本框</t>
  </si>
  <si>
    <t>A/C：营运5年/非营运8年</t>
  </si>
  <si>
    <t>0108010020</t>
  </si>
  <si>
    <t>高价值车辆</t>
  </si>
  <si>
    <t>定损车辆为高价值车辆</t>
  </si>
  <si>
    <r>
      <rPr>
        <sz val="9"/>
        <rFont val="微软雅黑"/>
        <family val="2"/>
        <charset val="134"/>
      </rPr>
      <t>【触发条件】
1、</t>
    </r>
    <r>
      <rPr>
        <strike/>
        <sz val="9"/>
        <color rgb="FF0070C0"/>
        <rFont val="微软雅黑"/>
        <family val="2"/>
        <charset val="134"/>
      </rPr>
      <t>车身类型为B；</t>
    </r>
    <r>
      <rPr>
        <sz val="9"/>
        <rFont val="微软雅黑"/>
        <family val="2"/>
        <charset val="134"/>
      </rPr>
      <t xml:space="preserve">
2、新车购置价＞A
【备注】：
获取不到新车购置价不触发规则</t>
    </r>
  </si>
  <si>
    <t>【触发条件】
2、新车购置价＞A
【备注】：
获取不到新车购置价不触发规则</t>
  </si>
  <si>
    <t>A：新车购置价（万）</t>
  </si>
  <si>
    <t>A：50万</t>
  </si>
  <si>
    <t>0108010021</t>
  </si>
  <si>
    <t>黑名单</t>
  </si>
  <si>
    <t>黑名单修理厂</t>
  </si>
  <si>
    <t>重点关注修理厂</t>
  </si>
  <si>
    <t>【触发条件】：
定损单中选择的修理厂为黑名单修理厂（修理厂code/修理厂名称）</t>
  </si>
  <si>
    <t>【触发条件】
定损单中选择的修理厂为黑名单修理厂（修理厂code/修理厂名称）</t>
  </si>
  <si>
    <t>修理厂名称</t>
  </si>
  <si>
    <t>0108010022</t>
  </si>
  <si>
    <t>黑名单驾驶员</t>
  </si>
  <si>
    <t>重点关注驾驶员</t>
  </si>
  <si>
    <t>【触发条件】：
定损单中录入的驾驶员为黑名单驾驶员（驾驶证号/证件类型+证件号码）
【备注】
根据实现补充：优先使用驾驶证号校验，若驾驶证号为空则使用证件类型+证件号码校验；</t>
  </si>
  <si>
    <t>【触发条件】
定损单中录入的驾驶员为黑名单驾驶员（驾驶证号/证件类型+证件号码）
【备注】
根据实现补充：优先使用驾驶证号校验，若驾驶证号为空则使用证件类型+证件号码校验；</t>
  </si>
  <si>
    <t>驾驶员姓名</t>
  </si>
  <si>
    <t>0108010023</t>
  </si>
  <si>
    <t>黑名单车辆</t>
  </si>
  <si>
    <t>重点关注车辆</t>
  </si>
  <si>
    <t>【触发条件】：
定损单中录入的车辆为黑名单车辆（VIN码/车牌号）</t>
  </si>
  <si>
    <t>【触发条件】
定损单中录入的车辆为黑名单车辆（VIN码/车牌号）</t>
  </si>
  <si>
    <t>vin码/车牌号</t>
  </si>
  <si>
    <t>0108010024</t>
  </si>
  <si>
    <t>黑名单被保险人</t>
  </si>
  <si>
    <t>重点关注被保险人</t>
  </si>
  <si>
    <t>【触发条件】：
定损单中录入的被保险人为黑名单的被保险人（证件类型+证件号码）</t>
  </si>
  <si>
    <t>【触发条件】
定损单中录入的被保险人为黑名单的被保险人（证件类型+证件号码）</t>
  </si>
  <si>
    <t>被保险人名称</t>
  </si>
  <si>
    <t>0108010028</t>
  </si>
  <si>
    <t>短时间内完成复杂定损案件，请核实相关定损风险</t>
  </si>
  <si>
    <t>定损项目数大，定损时间短</t>
  </si>
  <si>
    <t>【触发条件】：
1、定损单中的损失项目数＞A；
2、定损完成时间-定损开始时间（或调度时间)≤B
【备注】：
1、其中定损开始时间为首次定损开始时间，若无法获取在判断定损调度时间；
2、损失项目数包括配件、工时、辅料
3、补充定损、二次赔付不参与校验</t>
  </si>
  <si>
    <t>【触发条件】
1、定损单中的损失项目数＞A；
2、定损完成时间-定损开始时间（或调度时间)≤B
【备注】：
1、其中定损开始时间为首次定损开始时间，若无法获取在判断定损调度时间；
2、损失项目数包括配件、工时、辅料
3、补充定损、二次赔付不参与校验</t>
  </si>
  <si>
    <t>A：损失项目数
B：时间阀值</t>
  </si>
  <si>
    <t>A：100
B：24小时</t>
  </si>
  <si>
    <t>（B）：**小时</t>
  </si>
  <si>
    <t>（实际定损时间）：**小时</t>
  </si>
  <si>
    <t>（该规则二次赔付案件不参与校验，不涉及到合并统计项目数，所以直接用应用的总项目数校验即可，不涉及到组件上对有效项目的计算）</t>
  </si>
  <si>
    <t>定损时间过长</t>
  </si>
  <si>
    <t>定损时间过长（定损项目数）</t>
  </si>
  <si>
    <t>【触发条件】：
A&lt;定损单中的定损项目数≤B，且本次定损完成时间－本次定损开始时间&gt;C
注：预审核应用本规则时，本次定损完成时间无法获取，可用系统当前时间替代</t>
  </si>
  <si>
    <t>A/B：损失项目数
C：时间阀值</t>
  </si>
  <si>
    <t>A：必填，单项文本框
B：必填，单项文本框
C：必填，单项文本框</t>
  </si>
  <si>
    <t>A/B/C：
0-20,24
20-50,72
50-100,120
&gt;100,168</t>
  </si>
  <si>
    <t>（C）：**小时</t>
  </si>
  <si>
    <t>（实际时间）：**小时</t>
  </si>
  <si>
    <t>定损项目数统一使用应用端传的数值</t>
  </si>
  <si>
    <t>定损时间过长（定损金额）</t>
  </si>
  <si>
    <t>【触发条件】：
A&lt;定损金额（不含施救费）≤B之间，且本次定损完成时间－本次定损开始时间&gt;C
注：预审核应用本规则时，本次定损完成时间无法获取，可用系统当前时间替代</t>
  </si>
  <si>
    <t>【触发条件】
A&lt;定损金额（不含施救费）≤B之间，且本次定损完成时间－本次定损开始时间&gt;C
注：预审核应用本规则时，本次定损完成时间无法获取，可用系统当前时间替代</t>
  </si>
  <si>
    <t>A/B：定损金额上下限
C：时间阀值</t>
  </si>
  <si>
    <t>A/B/C：
0-3k,24
3k-1w,48
1w-3w,72
3w-10w,96
10w-20w,120
20w-50w,144
&gt;50w,168</t>
  </si>
  <si>
    <t>定损周期过长</t>
  </si>
  <si>
    <t>定损周期过长（定损项目数）</t>
  </si>
  <si>
    <r>
      <rPr>
        <sz val="9"/>
        <rFont val="微软雅黑"/>
        <family val="2"/>
        <charset val="134"/>
      </rPr>
      <t>【触发条件】：
A&lt;定损单中的定损项目数≤B，且本次定损完成时间－</t>
    </r>
    <r>
      <rPr>
        <b/>
        <sz val="9"/>
        <rFont val="微软雅黑"/>
        <family val="2"/>
        <charset val="134"/>
      </rPr>
      <t>首次调度时间</t>
    </r>
    <r>
      <rPr>
        <sz val="9"/>
        <rFont val="微软雅黑"/>
        <family val="2"/>
        <charset val="134"/>
      </rPr>
      <t>&gt;C
【备注】：
1.预审核应用本规则时，本次完成时间无法获取，可用系统当前时间替代；
2.补充定损类案件不触发规则</t>
    </r>
  </si>
  <si>
    <t>【触发条件】
A&lt;定损单中的定损项目数≤B，且本次定损完成时间－首次调度时间&gt;C
【备注】：
1、预审核应用本规则时，本次完成时间无法获取，可用系统当前时间替代；
2、补充定损类案件不触发规则</t>
  </si>
  <si>
    <t>A/B/C：
0-20,32
20-50,84
50-100,136
&gt;100,188</t>
  </si>
  <si>
    <t>定损周期过长（定损金额）</t>
  </si>
  <si>
    <r>
      <rPr>
        <sz val="9"/>
        <rFont val="微软雅黑"/>
        <family val="2"/>
        <charset val="134"/>
      </rPr>
      <t>【触发条件】：
A&lt;定损金额≤B之间，且本次定损完成时间－</t>
    </r>
    <r>
      <rPr>
        <b/>
        <sz val="9"/>
        <rFont val="微软雅黑"/>
        <family val="2"/>
        <charset val="134"/>
      </rPr>
      <t>首次调度时间</t>
    </r>
    <r>
      <rPr>
        <sz val="9"/>
        <rFont val="微软雅黑"/>
        <family val="2"/>
        <charset val="134"/>
      </rPr>
      <t>&gt;C
【备注】：
1.预审核应用本规则时，本次完成时间无法获取，可用系统当前时间替代；
2.补充定损类案件不触发规则</t>
    </r>
  </si>
  <si>
    <t>【触发条件】
A&lt;定损金额≤B之间，且本次定损完成时间－首次调度时间&gt;C
【备注】：
1、预审核应用本规则时，本次完成时间无法获取，可用系统当前时间替代；
2、补充定损类案件不触发规则</t>
  </si>
  <si>
    <t>A/B/C：
0-3k,32
3k-1w,60
1w-3w,88
3w-10w,116
10w-20w,144
20w-50w,172
&gt;50w,200</t>
  </si>
  <si>
    <t>补充定损间隔过长</t>
  </si>
  <si>
    <t>【触发条件】：
1、本次为补充定损任务
2、A＜本版补充定损开始时间 - 上一版定核损完成时间 ≤B</t>
  </si>
  <si>
    <t>【触发条件】
1、本次为补充定损任务
2、A＜本版补充定损开始时间-上一版定核损完成时间≤B</t>
  </si>
  <si>
    <t>A：时间下限
B：时间上限</t>
  </si>
  <si>
    <t>A：72小时
B：99999小时</t>
  </si>
  <si>
    <t>（A-B）：**小时-**小时</t>
  </si>
  <si>
    <t>（实际间隔）：**小时</t>
  </si>
  <si>
    <t>本次补充定损时间过长</t>
  </si>
  <si>
    <t>【触发条件】：
1、本次为补充定损类任务
2、A＜本次补充定损完成时间－本次补充定损开始时间 ≤B
注：
预审核应用本规则时，本次完成时间无法获取，可用系统当前时间替代</t>
  </si>
  <si>
    <t>A：7小时
B：12小时</t>
  </si>
  <si>
    <t>补充定损周期过长</t>
  </si>
  <si>
    <r>
      <rPr>
        <sz val="9"/>
        <rFont val="微软雅黑"/>
        <family val="2"/>
        <charset val="134"/>
      </rPr>
      <t xml:space="preserve">【触发条件】：
1、本次为补充定损类任务
2、A＜本次补充定损完成时间 - </t>
    </r>
    <r>
      <rPr>
        <b/>
        <sz val="9"/>
        <rFont val="微软雅黑"/>
        <family val="2"/>
        <charset val="134"/>
      </rPr>
      <t>本版</t>
    </r>
    <r>
      <rPr>
        <sz val="9"/>
        <rFont val="微软雅黑"/>
        <family val="2"/>
        <charset val="134"/>
      </rPr>
      <t>补充定损首次开始时间 ≤B
注：
预审核应用本规则时，本次完成时间无法获取，可用系统当前时间替代</t>
    </r>
  </si>
  <si>
    <t>【触发条件】
1、本次为补充定损类任务
2、A＜本次补充定损完成时间-本版补充定损首次开始时间≤B
注：
预审核应用本规则时，本次完成时间无法获取，可用系统当前时间替代</t>
  </si>
  <si>
    <t>A：10小时
B：15小时</t>
  </si>
  <si>
    <t>定核损周期过长</t>
  </si>
  <si>
    <r>
      <rPr>
        <sz val="9"/>
        <rFont val="微软雅黑"/>
        <family val="2"/>
        <charset val="134"/>
      </rPr>
      <t>【触发条件】：
1.非补充定损单
2. A&lt;定损项目数≤B，
3.本次</t>
    </r>
    <r>
      <rPr>
        <b/>
        <sz val="9"/>
        <rFont val="微软雅黑"/>
        <family val="2"/>
        <charset val="134"/>
      </rPr>
      <t>核损</t>
    </r>
    <r>
      <rPr>
        <sz val="9"/>
        <rFont val="微软雅黑"/>
        <family val="2"/>
        <charset val="134"/>
      </rPr>
      <t>完成时间－</t>
    </r>
    <r>
      <rPr>
        <b/>
        <sz val="9"/>
        <rFont val="微软雅黑"/>
        <family val="2"/>
        <charset val="134"/>
      </rPr>
      <t>首次调度时间</t>
    </r>
    <r>
      <rPr>
        <sz val="9"/>
        <rFont val="微软雅黑"/>
        <family val="2"/>
        <charset val="134"/>
      </rPr>
      <t>&gt;C
注：
1.预审核应用本规则时，本次完成时间无法获取，可用系统当前时间替代
2.换修合并后的项目数，与数量无关。</t>
    </r>
  </si>
  <si>
    <t>【触发条件】
1、非补充定损单
2、A&lt;定损项目数≤B，
3、本次核损完成时间－首次调度时间&gt;C
注：
1、预审核应用本规则时，本次完成时间无法获取，可用系统当前时间替代
2、换修合并后的项目数，与数量无关。</t>
  </si>
  <si>
    <t>A/B/C：
0-5：36小时
6-10：48小时
10-20：96小时
20-50：144小时
50-100：240小时</t>
  </si>
  <si>
    <r>
      <rPr>
        <sz val="9"/>
        <rFont val="微软雅黑"/>
        <family val="2"/>
        <charset val="134"/>
      </rPr>
      <t>【触发条件】：
1.非补充定损单
2. A&lt;定损金额≤B之间，
3. 本次</t>
    </r>
    <r>
      <rPr>
        <b/>
        <sz val="9"/>
        <rFont val="微软雅黑"/>
        <family val="2"/>
        <charset val="134"/>
      </rPr>
      <t>核损</t>
    </r>
    <r>
      <rPr>
        <sz val="9"/>
        <rFont val="微软雅黑"/>
        <family val="2"/>
        <charset val="134"/>
      </rPr>
      <t>完成时间－</t>
    </r>
    <r>
      <rPr>
        <b/>
        <sz val="9"/>
        <rFont val="微软雅黑"/>
        <family val="2"/>
        <charset val="134"/>
      </rPr>
      <t>首次调度时间</t>
    </r>
    <r>
      <rPr>
        <sz val="9"/>
        <rFont val="微软雅黑"/>
        <family val="2"/>
        <charset val="134"/>
      </rPr>
      <t>&gt;C
注：
1.预审核应用本规则时，本次完成时间无法获取，可用系统当前时间替代</t>
    </r>
  </si>
  <si>
    <t>【触发条件】
1、非补充定损单
2、A&lt;定损金额≤B之间，
3、本次核损完成时间－首次调度时间&gt;C
注：
1、预审核应用本规则时，本次完成时间无法获取，可用系统当前时间替代</t>
  </si>
  <si>
    <t>A/B/C：
0-2000：24小时
2000-5000：36小时
5000-10000：48小时
10000-20000：72小时
20000-50000：144小时
50000以上：240小时</t>
  </si>
  <si>
    <t>0101010016</t>
  </si>
  <si>
    <t>临近保单起始期，且车辆损伤严重</t>
  </si>
  <si>
    <t>临近商业险起保日期，且车辆损失中含有气囊</t>
  </si>
  <si>
    <t>【触发条件】：
1、出险日期-保单起始日期≤A；
2、定损单中含有配件B/C的换件操作，且折后材料费＞0；
【备注】：
1、标的车和三者车均参与校验，使用标的车的保单信息；
2、保单起始日期先校验商业险，没有商业险则校验交强险；
3、若为续保的保单，则不触发规则；
4、自定义项目是否参与校验D（枚举值包括：不校验/校验的匹配场景，具体逻辑详见definition）</t>
  </si>
  <si>
    <t>A：时间天数
B：配件名称
C：标准件ID
D：自定义是否校验</t>
  </si>
  <si>
    <t>A：必填，单项文本框
B：必填，多项文本框
C：必填，多项文本框
D：必填，单选框</t>
  </si>
  <si>
    <t>A：30天
B：乘客侧气囊,方向盘气囊,后气囊,驾驶员头枕气囊,副驾驶员头枕气囊,驾驶员膝部气囊,副驾驶员膝部气囊,右前车门气囊,左前车门气囊,右后车门气囊,左后车门气囊,右前座椅气囊,左前座椅气囊,右后座椅气囊,左后座椅气囊
C：296,298,301,302,304,836,1723,1725,1726,2544,2545,2546,2547,1724,303
D：Y</t>
  </si>
  <si>
    <t>（时间间隔）：**天</t>
  </si>
  <si>
    <t>0101010017</t>
  </si>
  <si>
    <t>【20201218】
逯老师：该条规则不需要校验交强险，交强险不保标的车，只看商业险就可以了；
Ronnie：先险后保的管控，其实最好区分单车事故和双车事故，单车事故只校验标的车，其实就只看商业险就可以了，那续保场景也只看商业险是否为续保；如果是双车事故，还要考虑客户实际管控强度的要求，是只看标的车商业险，还是公司要严查想交强险也看，因为涉及到三者车，有可能是假案，那交强险也应该校验；
国任现状：交强和商业有其一是续保保单就不触发了
综上，当前项目上没有区分场景，后续如果有项目客户要求再进行调整；</t>
  </si>
  <si>
    <t>起保即出险</t>
  </si>
  <si>
    <t>临近保险起始期</t>
  </si>
  <si>
    <t xml:space="preserve">【触发条件】：
1、出险日期-保单起始日期 ≤ 规则阀值A（天数）；
2、B＜定损金额（不含施救费） ≤C ；
3、定损单中出现了特定配件D/E，且费用类型＞0（DE后台配置表获取）
【备注】：
1、车辆类型为三者车则不击中规则。
2、若为续保的保单，则不进行触发，交强险和商业险两张保单任一张为续保保单，则不触发规则；
3、如果一张定损单对应交强险和商业险两张保单，交强险和商业险的保单信息分别有自己的起始日和截止日，只要满足其中一张保单的临近保单起期条件，就触发该rule；如果同时满足两张保单的条件，只触发一次。如以下情况：
a.出险日-交强险起始日≤30 ，出险日-商业险起始日&gt;30，则触发一次
b.出险日-交强险起始日≤30，出险日-商业险起始日≤30，则只触发一次
c.出险日-交强险起始日&gt;30，出险日-商业险起始日&gt;30，则不触发
4、自定义是否参与校验F（枚举值包括：不校验/校验的匹配场景，具体逻辑详见definition）
</t>
  </si>
  <si>
    <t>A：时间天数
B/C：定损金额上下限
D：配件名称
E：标准件ID
F：自定义是否校验（非阶梯）</t>
  </si>
  <si>
    <t>A：必填，单项文本框
B/C：必填，单项文本框
D：后台配置表
E：后台配置表
F：必填，单选框</t>
  </si>
  <si>
    <t>（A）：**天</t>
  </si>
  <si>
    <t>（出险日期-起保日期）：**天
（若存在多个实际值分别展示）：商业险：**天；交强险：**天</t>
  </si>
  <si>
    <t>0101010018</t>
  </si>
  <si>
    <t>20201021
规则中涉及定损金额限定的情况，定损金额需满足触发的前提下再判断损失项目，损失项目flag标识为有效的也会参与校验
20200930限定仅添加表面件--各CSM确认：太保修改为仅出现特定配件；其他项目维持现状；
20200930丽娜：
规则业务背景是第二年保费与今年的出险次数有关系，如果今年的出险次数高次年保费会涨，所以客户在提前一个月半月当年保费到期前把次年保险买好了，然后在当年保险失效前一次性把一些表面件（比如多次剐蹭造成需要喷漆的）进行喷漆或修复，所以临近终止期时会校验是否有这种情况；
基于上述背景，如果定损单中仅表面件坏了是符合这条规则触发背景的；如果定损单中除了表面件，还有外部配件的话，应该是属于正常出险事故的；所以逻辑中应该是要限定仅出现表面件时才触发</t>
  </si>
  <si>
    <t>临近保险终止期</t>
  </si>
  <si>
    <t>【乘用车】临近保险终止期（添加了表面件）</t>
  </si>
  <si>
    <r>
      <rPr>
        <sz val="9"/>
        <rFont val="微软雅黑"/>
        <family val="2"/>
        <charset val="134"/>
      </rPr>
      <t>【触发条件】：
1、出险时间至保险终止时间的间隔小于A，即保单截止日-出险日期 ≤规则阀值A（天数）
2、B＜定损金额（不含施救费） ≤C ；
3、</t>
    </r>
    <r>
      <rPr>
        <strike/>
        <sz val="9"/>
        <color rgb="FF0070C0"/>
        <rFont val="微软雅黑"/>
        <family val="2"/>
        <charset val="134"/>
      </rPr>
      <t>以下场景允许配置，当满足场景G时，则触发规则：
场景一：</t>
    </r>
    <r>
      <rPr>
        <sz val="9"/>
        <rFont val="微软雅黑"/>
        <family val="2"/>
        <charset val="134"/>
      </rPr>
      <t xml:space="preserve">定损单中出现了特定配件D/E，且对应的费用类型（未区分操作类型）＞0（DE后台配置表获取）；
</t>
    </r>
    <r>
      <rPr>
        <strike/>
        <sz val="9"/>
        <color rgb="FF0070C0"/>
        <rFont val="微软雅黑"/>
        <family val="2"/>
        <charset val="134"/>
      </rPr>
      <t>场景二：定损单中仅出现了特定配件D/E，且对应的费用类型＞0（DE后台配置表获取）；</t>
    </r>
    <r>
      <rPr>
        <sz val="9"/>
        <rFont val="微软雅黑"/>
        <family val="2"/>
        <charset val="134"/>
      </rPr>
      <t xml:space="preserve">
【备注】：
1、车辆类型为三者车则不击中规则。
2、如果一张定损单同时对应交强险和商业险两张保单，交强险和商业险的保单信息分别有自己的起始日和截止日，只要满足其中一张保单的临近保单</t>
    </r>
    <r>
      <rPr>
        <strike/>
        <sz val="9"/>
        <color rgb="FF0070C0"/>
        <rFont val="微软雅黑"/>
        <family val="2"/>
        <charset val="134"/>
      </rPr>
      <t>起期</t>
    </r>
    <r>
      <rPr>
        <sz val="9"/>
        <color rgb="FF0070C0"/>
        <rFont val="微软雅黑"/>
        <family val="2"/>
        <charset val="134"/>
      </rPr>
      <t>止期</t>
    </r>
    <r>
      <rPr>
        <sz val="9"/>
        <rFont val="微软雅黑"/>
        <family val="2"/>
        <charset val="134"/>
      </rPr>
      <t>条件，就触发该rule；如果同时满足两张保单的条件，只触发一次。（逻辑同“临近保险起始期”）
3、自定义是否参与校验F（枚举值包括：不校验/校验的匹配场景，具体逻辑详见definition）</t>
    </r>
  </si>
  <si>
    <t>A：7天
B/C：0-10000
D/E：参考配置表
F：Y</t>
  </si>
  <si>
    <t>（保单终止日期-出险日期）：**天
（若存在多个实际值分别展示）：商业险：**天；交强险：**天</t>
  </si>
  <si>
    <t>0101010025</t>
  </si>
  <si>
    <t>【商用车】临近保险终止期（添加了表面件）</t>
  </si>
  <si>
    <r>
      <rPr>
        <sz val="9"/>
        <rFont val="微软雅黑"/>
        <family val="2"/>
        <charset val="134"/>
      </rPr>
      <t>【触发条件】：
1、出险时间至保险终止时间的间隔小于A，即保单截止日-出险日期 ≤规则阀值A（天数）
2、B＜定损金额（不含施救费） ≤C ；
3、定损单中出现了特定配件D/E，且对应的费用类型（未区分操作类型）＞0（DE后台配置表获取）；
【备注】：
1、车辆类型为三者车则不击中规则。
2、如果一张定损单同时对应交强险和商业险两张保单，交强险和商业险的保单信息分别有自己的起始日和截止日，只要满足其中一张保单的临近保单</t>
    </r>
    <r>
      <rPr>
        <sz val="9"/>
        <color rgb="FF0070C0"/>
        <rFont val="微软雅黑"/>
        <family val="2"/>
        <charset val="134"/>
      </rPr>
      <t>止期</t>
    </r>
    <r>
      <rPr>
        <sz val="9"/>
        <rFont val="微软雅黑"/>
        <family val="2"/>
        <charset val="134"/>
      </rPr>
      <t>条件，就触发该rule；如果同时满足两张保单的条件，只触发一次。（逻辑同“临近保险起始期”）
3、自定义是否参与校验F（枚举值包括：不校验/校验的匹配场景，具体逻辑详见definition）</t>
    </r>
  </si>
  <si>
    <t>0101010024</t>
  </si>
  <si>
    <t>【乘用车】临近保险终止期（仅添加了表面件）</t>
  </si>
  <si>
    <r>
      <rPr>
        <sz val="9"/>
        <rFont val="微软雅黑"/>
        <family val="2"/>
        <charset val="134"/>
      </rPr>
      <t>【触发条件】：
1、出险时间至保险终止时间的间隔小于A，即保单截止日-出险日期 ≤规则阀值A（天数）
2、B＜定损金额（不含施救费） ≤C ；
3、定损单中仅出现了特定配件D/E，且对应的费用类型＞0（DE后台配置表获取）；
【备注】：
1、车辆类型为三者车则不击中规则。
2、如果一张定损单同时对应交强险和商业险两张保单，交强险和商业险的保单信息分别有自己的起始日和截止日，只要满足其中一张保单的临近保单</t>
    </r>
    <r>
      <rPr>
        <sz val="9"/>
        <color rgb="FF0070C0"/>
        <rFont val="微软雅黑"/>
        <family val="2"/>
        <charset val="134"/>
      </rPr>
      <t>止期</t>
    </r>
    <r>
      <rPr>
        <sz val="9"/>
        <rFont val="微软雅黑"/>
        <family val="2"/>
        <charset val="134"/>
      </rPr>
      <t>条件，就触发该rule；如果同时满足两张保单的条件，只触发一次。（逻辑同“临近保险起始期”）
3、自定义是否参与校验F（枚举值包括：不校验/校验的匹配场景，具体逻辑详见definition）</t>
    </r>
  </si>
  <si>
    <t>【触发条件】
1、出险时间至保险终止时间的间隔小于A，即保单截止日-出险日期≤规则阀值A（天数）
2、B＜定损金额（不含施救费）≤C；
3、定损单中仅出现了特定配件D/E，且对应的费用类型＞0（DE后台配置表获取）；
【备注】：
1、车辆类型为三者车则不击中规则。
2、如果一张定损单同时对应交强险和商业险两张保单，交强险和商业险的保单信息分别有自己的起始日和截止日，只要满足其中一张保单的临近保单止期条件，就触发该rule；如果同时满足两张保单的条件，只触发一次。（逻辑同“临近保险起始期”）
3、自定义是否参与校验F（枚举值包括：不校验/校验的匹配场景，具体逻辑详见definition）</t>
  </si>
  <si>
    <t>0101010026</t>
  </si>
  <si>
    <t>【商用车】临近保险终止期（仅添加了表面件）</t>
  </si>
  <si>
    <t>0101010002</t>
  </si>
  <si>
    <t>未投保玻璃险，但换件及维修中仅包含玻璃材质的配件</t>
  </si>
  <si>
    <t>【触发条件】：
若投保险种中不包括险种A，
1.定损单中仅存在以下场景范围内则击中规则（当前定损单中的损失项目仅在1.1+1.2+1.3范围内就会触发）：
1.1、仅存在玻璃件的换件或维修，且折后材料费或折后维修费＞0；
1.2、仅存在指定配件B/C的换件或维修，且折后材料费或折后维修费＞0；
1.3、仅玻璃配件对应的辅料D/E，且辅料金额＞0；
【备注】：
1.玻璃件的判断逻辑：仅通过基础数据的glass_flag判断
2.自定义项目按照统一匹配逻辑正常参与校验；
3.自定义辅料通过名称（包括别名）精确匹配；
4.获取不到保单信息对应的投保险种不触发规则；
5.车辆类型为三者车不击中规则
6.当规则配置为红线时，且多个损失项目对应不同的降级维度，则按照低管控力度触发规则，例如触发项目中对应的属性同时存在降级和不降级的两种维度，则按照降级处理；</t>
  </si>
  <si>
    <t>【触发条件】
若投保险种中不包括险种A，
1、定损单中仅存在以下场景范围内则击中规则（当前定损单中的损失项目仅在1、1+1、2+1、3范围内就会触发）：
1.1、仅存在玻璃件的换件或维修，且折后材料费或折后维修费＞0；
1.2、仅存在指定配件B/C的换件或维修，且折后材料费或折后维修费＞0；
1.3、仅玻璃配件对应的辅料D/E，且辅料金额＞0；
【备注】：
1、玻璃件的判断逻辑：仅通过基础数据的glass_flag判断
2、自定义项目按照统一匹配逻辑正常参与校验；
3、自定义辅料通过名称（包括别名）精确匹配；
4、获取不到保单信息对应的投保险种不触发规则；
5、车辆类型为三者车不击中规则
6、当规则配置为红线时，且多个损失项目对应不同的降级维度，则按照低管控力度触发规则，例如触发项目中对应的属性同时存在降级和不降级的两种维度，则按照降级处理；</t>
  </si>
  <si>
    <t>A：险别code
B：配件名称
C：标准件ID
D：辅料名称
E：辅料code</t>
  </si>
  <si>
    <t>A：必填，多项文本框
B：非必填，多项文本框
C：非必填，多项文本框
D：非必填，多项文本框
E：非必填，多项文本框</t>
  </si>
  <si>
    <t>A：玻璃单独破碎险,全面型条款,全面型车损险
B：软顶后挡风玻璃密封条
软顶后挡风玻璃下密封条
软顶后挡风玻璃上密封条
右后车门玻璃密封条
左后车门玻璃密封条
折叠硬顶后挡风玻璃密封条
左前车门玻璃密封条
后挡风玻璃密封条
前挡风玻璃左装饰条
前挡风玻璃下装饰条
前挡风玻璃右下装饰条
前挡风玻璃左下装饰条
右后侧窗玻璃密封条
左后侧窗玻璃密封条
左前侧窗玻璃密封条
后侧围玻璃密封条
左后侧围玻璃密封条
右后侧围玻璃密封条
后挡风玻璃下装饰条
右前立柱三角玻璃密封条
左前立柱三角玻璃密封条
举升车门玻璃密封条
右前车门三角玻璃密封条
左前车门三角玻璃密封条
右后车门三角玻璃密封条
左后车门三角玻璃密封条
后挡风玻璃装饰条
后挡风玻璃上密封条
后挡风玻璃下密封条
后挡风玻璃右密封条
后挡风玻璃左密封条
前挡风玻璃上密封条
前挡风玻璃下密封条
前挡风玻璃右密封条
前挡风玻璃左密封条
后挡风玻璃内胶条
前挡风玻璃内胶条
后挡风玻璃上装饰条
后挡风玻璃右装饰条
后挡风玻璃左装饰条
侧滑门玻璃密封条
驾驶员侧窗侧装饰条
前挡风玻璃装饰条
前挡风玻璃上装饰条
前挡风玻璃右装饰条
左尾门玻璃密封条
右尾门玻璃密封条
尾门玻璃密封条
右前侧窗玻璃密封条
左后侧围三角玻璃密封条
驾驶室侧窗玻璃密封条
驾驶室后窗玻璃密封条
驾驶室右侧窗玻璃密封条
驾驶室左侧窗玻璃密封条
右后侧围三角玻璃密封条
左侧滑门玻璃密封条
右前车门玻璃密封条
前挡风玻璃密封条
C：9278,9279,9280,4470,4471,9296,146,74,1505,1575,1576,1577,1468,1469,1471,4039,4040,4041,621,9669,9670,89,1484,1485,1486,1487,1488,1489,1490,1491,1492,1493,1494,1495,1496,1497,1498,1499,1500,15不01,683,690,1502,1503,1504,4012,4013,720,1470,9514,9111,9112,9113,9114,9530,4153,131,160
D：玻璃胶
E：玻璃胶ID</t>
  </si>
  <si>
    <t>所有玻璃项目</t>
  </si>
  <si>
    <t>玻璃件标识</t>
  </si>
  <si>
    <t>0101010003</t>
  </si>
  <si>
    <t>【触发条件】：
1、承保险种中未包含险种A；
2、损失项目中包含B/C的换件，且折后材料费＞0;
3、除下述配件外，损失项目金额＞0的项目数＜E；
3.1、特定辅料项目D（辅料名称）（D可为空，为空时无剔除辅料项目）；
3.2、玻璃件；
3.3、特定的损失项目F/G（F/G可为空，为空时无剔除损失项目）；
【备注】：
1、玻璃件的判断逻辑参考definition描述；
2、自定义项目按照统一匹配逻辑正常参与校验；
3、自定义辅料通过名称（别名）进行精确匹配；
4、三者车不触发规则；
5、获取不到保单信息对应的投保险种不触发规则；
6、若除玻璃配件（3.1 3.2 3.3）外损失项目数量（即参数E）为0时，不触发规则；
7、当规则配置为红线时，且多个损失项目对应不同的降级维度，则按照低管控力度触发规则，例如触发项目中对应的属性同时存在降级和不降级的两种维度，则按照降级处理；</t>
  </si>
  <si>
    <t>A：险别code
B：配件名称
C：标准件ID
D：辅料名称
E：损失项目数
F/G：玻璃关联配件名称/玻璃关联标准件ID</t>
  </si>
  <si>
    <t>A：必填，多项文本框
B：必填，多项文本框
C：必填，多项文本框
D：非必填，多项文本框
E：必填，单项文本框
F/G：非必填，多项文本框</t>
  </si>
  <si>
    <t>A：玻璃,全面型
B/C：73后挡风玻璃
159前挡风玻璃
9277软顶后挡风玻璃9295折叠硬顶后挡风玻璃88举升车门玻璃
719尾门玻璃
1506右尾门玻璃
1507右尾门上玻璃
1508右尾门下玻璃
1509左尾门玻璃
1510左尾门上玻璃
1511左尾门下玻璃
D：玻璃胶
E：3
F/G：前风挡雨量传感器及对应标准件ID
雨量传感器胶垫及对应标准件ID</t>
  </si>
  <si>
    <t>（除外配件实际项目数）：**个</t>
  </si>
  <si>
    <t>1.配件参数匹配：转换后配件
2.玻璃件剔除参数匹配：转换前名称、转换后名称</t>
  </si>
  <si>
    <t>1/1,1/2
2/1</t>
  </si>
  <si>
    <t>0101010004</t>
  </si>
  <si>
    <t>单玻璃险出现了非玻璃险项目配件：#触发项目#</t>
  </si>
  <si>
    <t>单玻险出现了非玻璃项目</t>
  </si>
  <si>
    <r>
      <rPr>
        <sz val="9"/>
        <rFont val="微软雅黑"/>
        <family val="2"/>
        <charset val="134"/>
      </rPr>
      <t>【触发条件】：
1、损失车辆类型为标的车；
2、承保险别中包括险种H；
3、定损单险别中为A或出险原因为B时，满足以下任一场景则触发：
3.1、出现了操作类型为C的非玻璃项目，且对应的费用类型＞0；
3.2、出现了损失金额＞0的辅料项目，且辅料项目名称中不包含字样“玻璃”（包括自定义辅料），
【备注】：
1、玻璃件的判断逻辑详见definition；
2、自定义项目是否参与校验D（枚举值包括：不校验/校验的匹配场景，具体逻辑详见definition）
3、若添加的损失项目</t>
    </r>
    <r>
      <rPr>
        <sz val="9"/>
        <color rgb="FF0070C0"/>
        <rFont val="微软雅黑"/>
        <family val="2"/>
        <charset val="134"/>
      </rPr>
      <t>（转换前名称、转换后名称、转后标准件ID其一）</t>
    </r>
    <r>
      <rPr>
        <sz val="9"/>
        <rFont val="微软雅黑"/>
        <family val="2"/>
        <charset val="134"/>
      </rPr>
      <t>为E/F则不触发规则
4、当损失项目对应的定损工具为I时，不参与规则逻辑校验；
5、当标的车对应的承保险种中包括险种K时，则该规则不触发
6、以下场景支持配置，当规则配置为红线，触发项目满足以下场景G则降级为普通规则
场景一、触发项目中存在任一自定义项目，则降级为普通规则；
场景二、若触发项目中存在任一匹配不到点选的自定义项目（辅料除外），则降级为普通规则；
场景三、若触发项目均为自定义项目，则降级为普通规则；</t>
    </r>
  </si>
  <si>
    <t>A：险种code
B：出险原因code
C：操作类型
E：配件名称
F：标准件ID
H：承保险种1code
I：定损工具
K：承保险种2code
注：以上参数均可配多个
D：自定义是否校验
G：降级场景</t>
  </si>
  <si>
    <t>A：非必填，多项文本框
B：非必填，多项文本框
C：非必填，复选下拉框
D：必填，单选下拉框
E：后台配置表
F：后台配置表
G：非必填，单选下拉框
H：非必填，多项文本框
I：非必填，多项文本框
K：非必填，多项文本框</t>
  </si>
  <si>
    <t>A：玻璃险对应code
B：玻璃单独破碎对应code
C：换件
D：Y
E：后台配置表
F：后台配置表
G：undefined
H：玻璃险对应code
I：翱特
K：费改后新车损险对应code</t>
  </si>
  <si>
    <t>所有非玻璃险项目</t>
  </si>
  <si>
    <t>1.剔除参数匹配：转换前名称、转换后名称、标准件ID
2.玻璃件剔除参数匹配：转换前名称、转换后名称</t>
  </si>
  <si>
    <t>1/1
1/4
2/2</t>
  </si>
  <si>
    <t>0101010005</t>
  </si>
  <si>
    <t>来源：平安项目
平安场景：部分机构与厂牌之间存在协议项目；部分机构并案政策影响，例如很多案件都需工时自定义“个案工时上浮”（都有机构授权意见，无法扣减）</t>
  </si>
  <si>
    <r>
      <rPr>
        <sz val="9"/>
        <rFont val="微软雅黑"/>
        <family val="2"/>
        <charset val="134"/>
      </rPr>
      <t>【触发条件】：
1、损失车辆类型为标的车；
2、承保险别中包括险种I；
3、定损单险别为A（险种code，可配多个）或出险原因为B（出险原因code，可配多个）时；
4、定损单中存在操作类型为C的损失项目，且费用类型＞0；
【备注】：
1、若定损单中存在损失项目D（通过项目</t>
    </r>
    <r>
      <rPr>
        <sz val="9"/>
        <color rgb="FF0070C0"/>
        <rFont val="微软雅黑"/>
        <family val="2"/>
        <charset val="134"/>
      </rPr>
      <t>转换前名称、转换后名称其一</t>
    </r>
    <r>
      <rPr>
        <sz val="9"/>
        <rFont val="微软雅黑"/>
        <family val="2"/>
        <charset val="134"/>
      </rPr>
      <t>精确匹配），且定型车型对应的厂牌为E时，损失项目D则不触发规则，其他的损失项目正常参与校验；
2、若损失项目</t>
    </r>
    <r>
      <rPr>
        <sz val="9"/>
        <color rgb="FF0070C0"/>
        <rFont val="微软雅黑"/>
        <family val="2"/>
        <charset val="134"/>
      </rPr>
      <t>（转换前名称、转换后名称其一）</t>
    </r>
    <r>
      <rPr>
        <sz val="9"/>
        <rFont val="微软雅黑"/>
        <family val="2"/>
        <charset val="134"/>
      </rPr>
      <t>包含关键字F时，则不触发规则，其他项目正常触发；
3、当损失项目</t>
    </r>
    <r>
      <rPr>
        <sz val="9"/>
        <color rgb="FF0070C0"/>
        <rFont val="微软雅黑"/>
        <family val="2"/>
        <charset val="134"/>
      </rPr>
      <t>（转换前名称、转换后名称、转后标准件ID其一）</t>
    </r>
    <r>
      <rPr>
        <sz val="9"/>
        <rFont val="微软雅黑"/>
        <family val="2"/>
        <charset val="134"/>
      </rPr>
      <t>为G/H时（后台配置表），不参与规则校验；
4、自定义项目按照统一匹配逻辑正常参与校验；
5、操作类型C支持配置辅料，参数D、F、G/H不考虑配置辅料项目；（在下个版本中实现）</t>
    </r>
  </si>
  <si>
    <t>A：险别code
B：出险原因code
C：操作类型
D：特定配件名称（精确匹配）
E：厂牌code
F：关键字（模糊查询）
G：配件名称
H：标准件ID
I：承保险别code</t>
  </si>
  <si>
    <t>A：非必填，多项文本框
B：非必填，多项文本框
C：非必填，复选框
D：非必填，多项文本框
E：非必填，多项文本框
F：非必填，多项文本框
G：后台配置表
H：后台配置表
I：非必填，多项文本框</t>
  </si>
  <si>
    <t>A：划痕险对应code
B：车身划痕对应code
C：换件维修
D：undefined
E：undefined
F：undefined
G：后台配置表
H：后台配置表
I：划痕险对应code</t>
  </si>
  <si>
    <t>0101010006</t>
  </si>
  <si>
    <t>未投保划痕险，请核实是否属于保险责任</t>
  </si>
  <si>
    <t>A：险别code
B：事故类型
C：项目数下限
D：喷漆总金额下限
E：自定义是否校验</t>
  </si>
  <si>
    <t>A：必填，文本框
B：非必填，复选框
C：非必填，文本框
D：非必填，文本框
E：必填，单选框</t>
  </si>
  <si>
    <t>A：划痕险,全面型条款,全面型车损险
B：单车事故
C：6
D：2000
E：N</t>
  </si>
  <si>
    <t>0101010007</t>
  </si>
  <si>
    <t>未投保自燃险，请核实是否属于保险责任</t>
  </si>
  <si>
    <r>
      <rPr>
        <sz val="9"/>
        <rFont val="微软雅黑"/>
        <family val="2"/>
        <charset val="134"/>
      </rPr>
      <t xml:space="preserve">【触发条件】：
1、若保单信息的承保险别中不包括险别A；
2、但是出险原因为B，触发规则
【备注】：
1.车辆类型为三者车不击中规则；
2.获取不到保单信息对应的投保险种不触发规则
3.当对应的承保险种中包括险种C时，不触发该规则；
</t>
    </r>
    <r>
      <rPr>
        <sz val="9"/>
        <color rgb="FF0070C0"/>
        <rFont val="微软雅黑"/>
        <family val="2"/>
        <charset val="134"/>
      </rPr>
      <t>4.参数A中配置新能源险种code，即满足新能源自燃险，新能源保单不触发；</t>
    </r>
  </si>
  <si>
    <t>【触发条件】
1、若保单信息的承保险别中不包括险别A；
2、但是出险原因为B，触发规则
【备注】：
1、车辆类型为三者车不击中规则；
2、获取不到保单信息对应的投保险种不触发规则
3、当对应的承保险种中包括险种C时，不触发该规则；
4、参数A中配置新能源险种code，即满足新能源自燃险，新能源保单不触发；</t>
  </si>
  <si>
    <t>A：险别1code
B：出险原因code
C：险别2code</t>
  </si>
  <si>
    <t>A：必填，多项文本框
B：必填，多项文本框
C：非必填，多项文本框</t>
  </si>
  <si>
    <t>A：自燃险,全面型条款对应code
B：自燃对应code
C：费改后新车损险对应code</t>
  </si>
  <si>
    <t>【V2.4】
基础数据增加保险责任类型属性：车轮单独损失险，涉水险，玻璃破碎险、新能源电池；
该属性实款型上没有差异，只加工在标准件上
【V2.3】
增加“水淹标识为Y”的判断</t>
  </si>
  <si>
    <t>0101010008</t>
  </si>
  <si>
    <t>请核实涉水行驶是否属于保险责任：#触发项目#</t>
  </si>
  <si>
    <t>发动机意外损失除外，涉水车辆出现发动机内部零部件的损坏</t>
  </si>
  <si>
    <r>
      <rPr>
        <sz val="9"/>
        <rFont val="微软雅黑"/>
        <family val="2"/>
        <charset val="134"/>
      </rPr>
      <t>【触发条件】：
1、针对标的车
2、优先判断场景一，满足场景一则无需判断场景二，不满足场景一则继续判断场景二：
场景一：保单的承保险别包含险别G（G为发动机损坏除外特约）则触发；
场景二：保单的承保险别不包含A（A为费改前险种和费改后新车损险）则触发；
3、出险原因中包括涉水性质B或水淹标识为Y；
4、定损单中出现特定配件</t>
    </r>
    <r>
      <rPr>
        <strike/>
        <sz val="9"/>
        <color rgb="FF0070C0"/>
        <rFont val="微软雅黑"/>
        <family val="2"/>
        <charset val="134"/>
      </rPr>
      <t>C/D</t>
    </r>
    <r>
      <rPr>
        <sz val="9"/>
        <rFont val="微软雅黑"/>
        <family val="2"/>
        <charset val="134"/>
      </rPr>
      <t>，</t>
    </r>
    <r>
      <rPr>
        <sz val="9"/>
        <color rgb="FF0070C0"/>
        <rFont val="微软雅黑"/>
        <family val="2"/>
        <charset val="134"/>
      </rPr>
      <t>该损失项目的保险责任类型属性为涉水险，</t>
    </r>
    <r>
      <rPr>
        <sz val="9"/>
        <rFont val="微软雅黑"/>
        <family val="2"/>
        <charset val="134"/>
      </rPr>
      <t>且操作类型为E（对应的费用类型＞0）；
【备注】：
1.自定义项目是否参与校验F（枚举值包括：不校验/校验的匹配场景，具体逻辑详见definition）;
2.获取不到保单信息对应的投保险种不触发规则；</t>
    </r>
  </si>
  <si>
    <t>A：险别1code
B：出险原因code
E：操作类型
F：自定义是否校验
G：险别2code</t>
  </si>
  <si>
    <t>A：必填，多项文本框
B：必填，多项文本框
E：非必填，复选框
F：必填，单选框
G：必填，多项文本框</t>
  </si>
  <si>
    <t>A：涉水行驶损失险,全面型条款,全面型车损险,新车损险
B：水淹,暴雨
E：换件
F：Y
G：发动机损坏除外特约对应的code</t>
  </si>
  <si>
    <t>保险责任类型属性为涉水险</t>
  </si>
  <si>
    <t>0101010009</t>
  </si>
  <si>
    <t>未投新增设备损失险，请核实是否属于保险责任：#触发项目#</t>
  </si>
  <si>
    <t>A：险别code
B：关键字（模糊匹配）</t>
  </si>
  <si>
    <t>A：新增设备损失险,全面型条款,全面型车损险对应code
B：GPS,导航,前金属防撞杠,加装</t>
  </si>
  <si>
    <t>0101010027</t>
  </si>
  <si>
    <t>标的车添加了加装件</t>
  </si>
  <si>
    <r>
      <rPr>
        <sz val="9"/>
        <rFont val="微软雅黑"/>
        <family val="2"/>
        <charset val="134"/>
      </rPr>
      <t>【触发条件】
1、损失车辆为标的车；
2、操作类型为A，</t>
    </r>
    <r>
      <rPr>
        <sz val="9"/>
        <color rgb="FF0070C0"/>
        <rFont val="微软雅黑"/>
        <family val="2"/>
        <charset val="134"/>
      </rPr>
      <t>对应费用金额＞0</t>
    </r>
    <r>
      <rPr>
        <sz val="9"/>
        <rFont val="微软雅黑"/>
        <family val="2"/>
        <charset val="134"/>
      </rPr>
      <t>；
3、满足下述任一场景则触发规则：
3.1、损失项目名称中包含关键字C字样；
3.2、损失项目为加装件（通过标识判断）；
【说明】
1、自定义项目是否校验B（枚举值包括：不校验/校验的匹配场景，具体逻辑详见definition）
2、自定义项目按照统一逻辑进行匹配；</t>
    </r>
  </si>
  <si>
    <t>A：操作类型
B：自定义是否参与校验
C：关键字（模糊匹配）</t>
  </si>
  <si>
    <t>A：必填，复选框
B：必填，单选框
C：必填，多项文本框</t>
  </si>
  <si>
    <t>A：换件
B：Y
C：加装</t>
  </si>
  <si>
    <t>0102010001</t>
  </si>
  <si>
    <t>车辆频繁出险</t>
  </si>
  <si>
    <t>【触发条件】：
1、当前损失车辆类型为A；
2、B＜追溯时间周期≤C（B-C：自出险日期往前追溯**天）；
3、同一辆车（VIN码/车牌号）；
4、D＜出险次数≤E；
【备注】： 
1、同一辆车的判断逻辑详见definition；
2、出险次数的统计逻辑中不区分损失车辆类型，标的/三者都包括；
3、频繁出险次数截止出险日期所有的出险次数总和（包含本次出险）；
4、二次赔付、补充定损与原任务记一次出险；</t>
  </si>
  <si>
    <t>【触发条件】
1、当前损失车辆类型为A；
2、B＜追溯时间周期≤C（B-C：自出险日期往前追溯**天）；
3、同一辆车（VIN码/车牌号）；
4、D＜出险次数≤E；
【备注】：
1、同一辆车的判断逻辑详见definition；
2、出险次数的统计逻辑中不区分损失车辆类型，标的/三者都包括；
3、频繁出险次数截止出险日期所有的出险次数总和（包含本次出险）；
4、二次赔付、补充定损与原任务记一次出险；</t>
  </si>
  <si>
    <t>A：损失车辆类型
B/C：天数上下限
D/E：出险次数上下限</t>
  </si>
  <si>
    <t>A：非必填，复选下拉框
B/C：必填，单项文本框
D/E：必填，单项文本框</t>
  </si>
  <si>
    <t>A：标的/三者
B/C：0-7天
D/E：1-2次</t>
  </si>
  <si>
    <t>（D-E）：**次-**次</t>
  </si>
  <si>
    <t>（实际出险次数）：**次</t>
  </si>
  <si>
    <t>0102010002</t>
  </si>
  <si>
    <t>同为三者频繁出险</t>
  </si>
  <si>
    <t>历史出险记录中，车辆作为三者车出险次数过多</t>
  </si>
  <si>
    <t>【触发条件】：
1、损失车辆类型为三者车；
2、同一车辆（VIN码/车牌号）；
3、时间周期A（自本次出险日期往前追溯**天）；
4、定损金额（不含施救费）＞B
5、C＜出险次数在≤D；
【备注】：
1、同一辆车逻辑详见Definition；
2、出险次数的统计逻辑中仅判断损失车辆类型为三者车的次数；
3、定损金额：修复定损取定损金额，全损类案件取全损协议价格；
4、频繁出险次数截止出险日期所有的出险次数总和（包含本次出险）
5、二次赔付、补充定损与原任务记一次出险；</t>
  </si>
  <si>
    <t>【触发条件】
1、损失车辆类型为三者车；
2、同一车辆（VIN码/车牌号）；
3、时间周期A（自本次出险日期往前追溯**天）；
4、定损金额（不含施救费）＞B
5、C＜出险次数在≤D；
【备注】：
1、同一辆车逻辑详见Definition；
2、出险次数的统计逻辑中仅判断损失车辆类型为三者车的次数；
3、定损金额：修复定损取定损金额，全损类案件取全损协议价格；
4、频繁出险次数截止出险日期所有的出险次数总和（包含本次出险）
5、二次赔付、补充定损与原任务记一次出险；</t>
  </si>
  <si>
    <t>A：60天
B：3000
C：2</t>
  </si>
  <si>
    <t>（C-D）：**次-**次</t>
  </si>
  <si>
    <t>4</t>
  </si>
  <si>
    <t>0102010003</t>
  </si>
  <si>
    <t>驾驶员频繁出险</t>
  </si>
  <si>
    <t>【触发条件】：
1、损失车辆类型不限：标的车和三者车
2、时间周期A范围之内（自出险日期往前追溯**天）；
3、同一驾驶员（驾驶证号/证件号码+证件类型）；
4、B＜出险次数≤C；
【备注】：
1、同一驾驶员的判断逻辑详见definition；
2、频繁出险次数为截止出险日期所有的出险次数总和（包含本次出险）；
3、二次赔付、补充定损任务与原任务记一次。</t>
  </si>
  <si>
    <t>【触发条件】
1、损失车辆类型不限：标的车和三者车
2、时间周期A范围之内（自出险日期往前追溯**天）；
3、同一驾驶员（驾驶证号/证件号码+证件类型）；
4、B＜出险次数≤C；
【备注】：
1、同一驾驶员的判断逻辑详见definition；
2、频繁出险次数为截止出险日期所有的出险次数总和（包含本次出险）；
3、二次赔付、补充定损任务与原任务记一次。</t>
  </si>
  <si>
    <t>A：追溯天数
B/C：次数上下限</t>
  </si>
  <si>
    <t>A：必填，单项文本框
B/C：必填，单项文本框</t>
  </si>
  <si>
    <t>（B-C）：**次-**次</t>
  </si>
  <si>
    <t>0102010004</t>
  </si>
  <si>
    <t>报案人频繁出现</t>
  </si>
  <si>
    <t>【触发条件】：
1、时间周期A（自本次出险日期往前追溯**天）；
2、报案类型为现场报案；
3、同一报案人（姓名+联系电话），且与出险驾驶员非同一人（姓名）
4、累计报案次数＞B
5、定损金额（不含施救费）＞C
【备注】：
1.频繁出险次数为截止出险日期所有的出险次数总和（包含本次出险）；
2.二次赔付、补充定损与原任务记一次出险；
3.三者车同样参与校验。
4.次数的统计维度为当前保险公司；
5、当前实现：历史单也需满足触发条件中的第2和3点；</t>
  </si>
  <si>
    <t>【触发条件】
1、时间周期A（自本次出险日期往前追溯**天）；
2、报案类型为现场报案；
3、同一报案人（姓名+联系电话），且与出险驾驶员非同一人（姓名）
4、累计报案次数＞B
5、定损金额（不含施救费）＞C
【备注】：
1、频繁出险次数为截止出险日期所有的出险次数总和（包含本次出险）；
2、二次赔付、补充定损与原任务记一次出险；
3、三者车同样参与校验。
4、次数的统计维度为当前保险公司；
5、当前实现：历史单也需满足触发条件中的第2和3点；</t>
  </si>
  <si>
    <t>A：追溯天数
B：次数
C：定损金额下限</t>
  </si>
  <si>
    <t>A：60
B：3
C：5000</t>
  </si>
  <si>
    <t>报案人姓名</t>
  </si>
  <si>
    <t>（报案次数）：**次</t>
  </si>
  <si>
    <t>0102010005</t>
  </si>
  <si>
    <t>来源：太保项目</t>
  </si>
  <si>
    <t>单玻险在特定时段内频繁出险</t>
  </si>
  <si>
    <t>同一车辆承保玻璃险，多次在承保期限起止时出险玻璃险</t>
  </si>
  <si>
    <r>
      <rPr>
        <sz val="9"/>
        <rFont val="微软雅黑"/>
        <family val="2"/>
        <charset val="134"/>
      </rPr>
      <t>【触发条件】：
1、损失车辆类型为标的车；
2、同一辆车；
3、修理厂类型为A；
4、B＜定损金额（不含施救费）≤C
5、保单承保险别中包括了险种D；
6、定损单险别为E或出险原因为F（包括当前单和历史单）；
7、险种起始期的G天内，即D险种起期+G天</t>
    </r>
    <r>
      <rPr>
        <strike/>
        <sz val="9"/>
        <rFont val="微软雅黑"/>
        <family val="2"/>
        <charset val="134"/>
      </rPr>
      <t>和</t>
    </r>
    <r>
      <rPr>
        <sz val="9"/>
        <rFont val="微软雅黑"/>
        <family val="2"/>
        <charset val="134"/>
      </rPr>
      <t>或D险种止期-G天范围内，出险次数＞H；例如保单年度为2020年1月1日~2020年12月31日，G为10天内，出险日在2020年1月1日~2020年1月10日，或者2020年12月22日~2020年12月31日，则满足第7点触发条件；
【备注】：
1、同一辆车判断逻辑参考definition；
2、二次赔付、补充定损与原定损任务视为一次出险；
3、当前实现：历史单也需满足触发条件中的第6点；
4、第7点限定条件适用当前单和历史单的校验</t>
    </r>
  </si>
  <si>
    <t>A：修理厂类型
B/C：定损金额上下限
D：承保险别code
E：险别code
F：出险原因code
G：天数
H：次数</t>
  </si>
  <si>
    <t>A：非必填，复选下拉框
B/C：必填，单项文本框
D：必填，多项文本框
E：非必填，多项文本框
F：非必填，多项文本框
G：必填，单项文本框
H：必填，单项文本框</t>
  </si>
  <si>
    <t>A：非4S
B/C：0-9999999
D：单玻险对应code
E：单玻险对应code
F：玻璃单独破碎对应code
G：3
H：3</t>
  </si>
  <si>
    <t>（H）：**次</t>
  </si>
  <si>
    <t>（实际次数）：**次</t>
  </si>
  <si>
    <t>0109010002</t>
  </si>
  <si>
    <t>驾驶员频繁出险且出险车辆不同超过设置阀值</t>
  </si>
  <si>
    <t>【触发条件】
1、仅针对于标的车
2、出险之日起历史追溯C-D天范围内；
3、是否限定同一张保单年度E（商业险保单号一致）
3、同一驾驶员总出险次数（不含本次）＞A。
4、历史出险与当前任务非同一辆车的出险次数（不含本次）＞B。
【备注】
1、是否同一驾驶员和同一车辆通过definition的统一逻辑进行判断；
2、历史出险记录中不限定损失车辆类型（参数A/B）；</t>
  </si>
  <si>
    <t>A：出险次数
B：非同一辆车次数
C/D：时间天数
E：是否限定同保单</t>
  </si>
  <si>
    <t>A：必填，单项文本框
B：必填，单项文本框
C/D：必填，单项文本框
E：必填，单选下拉框</t>
  </si>
  <si>
    <t>B：1
E：是
C/D/A：
0-30,3
0-60,4
0-90,5</t>
  </si>
  <si>
    <t>总出险次数：A次
非同一辆车次数：B次</t>
  </si>
  <si>
    <t>总出险次数：*次
非同一辆车次数：*次</t>
  </si>
  <si>
    <t>0109010003</t>
  </si>
  <si>
    <t>车辆频繁出险且驾驶员不同超过设置阀值</t>
  </si>
  <si>
    <t>【触发条件】
1、损失车辆类型为标的车；
2、出险之日起历史追溯C-D天范围内；
3、是否限定同一张保单年度E（商业险保单号一致）
3、同一辆车的出险总次数（不含本次）＞A；
4、出险驾驶员非同一人的出险次数（不含本次）＞B；
【备注】
1、是否同一驾驶员和同一车辆通过definition的统一逻辑进行判断；
2、历史出险记录中不限定损失车辆类型（参数A/B）；</t>
  </si>
  <si>
    <t>A：出险次数
B：非同一辆车次数非同一人的出险次数
C/D：时间天数
E：是否限定同保单</t>
  </si>
  <si>
    <t>总出险次数：A次
非同一驾驶员次数：B次</t>
  </si>
  <si>
    <t>总出险次数：*次
非同一驾驶员次数：*次</t>
  </si>
  <si>
    <t>0109010050</t>
  </si>
  <si>
    <t>一个保险年度内出险3次（含）的私家车，需面见被保险人</t>
  </si>
  <si>
    <t>【触发条件】
1、同一辆车（参考definition）
2、同一保单年度内，车辆出险次数≥A
3、号牌种类为B
4、车辆使用性质为C
【备注】：
1、仅针对标的车进行校验；
2、其中保单年度优先判断商业险</t>
  </si>
  <si>
    <t>A：出险次数
B：号牌种类
C：车辆使用性质</t>
  </si>
  <si>
    <t>A：必填，单项文本框
B：必填，复选下拉框
C：必填，复选下拉框</t>
  </si>
  <si>
    <t>A：3
B：小型汽车
C：家庭自用</t>
  </si>
  <si>
    <t>0103010003</t>
  </si>
  <si>
    <t>特定时段内出现严重事故，请核实案件相关风险</t>
  </si>
  <si>
    <t>特定时段内出现严重事故，请核实案件是否存在酒驾/换驾</t>
  </si>
  <si>
    <t>【触发条件】：
1、A＜出险时间 ≤B；
2、事故类型为C；
3、定损单中存在配件D/E（不限制操作类型），且对应的损失项目金额＞0；
【备注】：
自定义是否参与校验F（枚举值包括：不校验/校验的匹配场景，具体逻辑详见definition）</t>
  </si>
  <si>
    <t>A：必填，时间控件
B：必填，时间控件
C：必填，多项文本框
D：后台配置表
E：后台配置表
F：必填，单选框</t>
  </si>
  <si>
    <t>A：22：00：00
B：04：00：00
C：单方
D/E：后台配置表
F：Y</t>
  </si>
  <si>
    <t>（A-B）：时：分：秒-时：分：秒</t>
  </si>
  <si>
    <t>（出险时间）：时：分：秒</t>
  </si>
  <si>
    <t>太平质检要求</t>
  </si>
  <si>
    <t>【触发条件】：
1、A＜出险时间 ≤B；
2、C&lt;车辆现值≤D
3、E＜定损金额≤F</t>
  </si>
  <si>
    <t>【触发条件】
1、A＜出险时间≤B；
2、C&lt;车辆现值≤D
3、E＜定损金额≤F</t>
  </si>
  <si>
    <t>A：出险时间下限
B：出险时间上限
C/D：车辆现值下限/上限
E/F：定损金额下限/上限</t>
  </si>
  <si>
    <t>A：必填，时间控件
B：必填，时间控件
C/D/E/F：必填，单项文本框</t>
  </si>
  <si>
    <t>A：22：00：00
B：04：00：00
C/D/E/F/分值：
0-5W,0-10000,5
5W-10W,10000-20000,10
10W-30W,20000-60000,15
30W-50W,60000-100000,20
&gt;50W,100000-999999,20</t>
  </si>
  <si>
    <t>5/10/15/20</t>
  </si>
  <si>
    <t>0101010001</t>
  </si>
  <si>
    <t>非第一现场查勘</t>
  </si>
  <si>
    <t>【触发条件】：
查勘类型非“现场查勘”</t>
  </si>
  <si>
    <t>【触发条件】
查勘类型非“现场查勘”</t>
  </si>
  <si>
    <t>0108010045</t>
  </si>
  <si>
    <t>修理厂处理诉讼案件过多</t>
  </si>
  <si>
    <t>【触发条件】
1、同一修理厂（修理厂编码）
2、自本次出险日期起往前追溯A天内查找所有历史车损任务，该修理厂累计诉讼案件数（不包括本次）≥B件
【备注】
1、历史车损任务：定核损结束的车损任务，包括三者车任务
2、历史赔付案件中若涉及到二次赔付类案件，取原任务修理厂；
3、任务类型：标的、三者</t>
  </si>
  <si>
    <t>A：追溯天数
B：累计诉讼案件数</t>
  </si>
  <si>
    <t>A：必填，数值类
B：必填，数值类</t>
  </si>
  <si>
    <t>A：180
B：3</t>
  </si>
  <si>
    <t>是否需要适用二次赔付---太保项目需要</t>
  </si>
  <si>
    <t>0108010061</t>
  </si>
  <si>
    <t>同一车辆多次在同一修理厂维修</t>
  </si>
  <si>
    <t xml:space="preserve">【触发条件】：
1. 自出险时间向前追溯A年
2. 同一辆车（VIN/车牌）在同一修理厂（code）的维修次数&gt; B
3. 修理厂类别为非4S店
4. 如果二次赔付的补充定损任务与原定损单的维修厂为同一维修厂，则在同一修理厂维修次数记录为一次。
【备注】：
 判断是否同一辆车校验见definition：       
</t>
  </si>
  <si>
    <t>【触发条件】
1、自出险时间向前追溯A年
2、同一辆车（VIN/车牌）在同一修理厂（code）的维修次数&gt;B
3、修理厂类别为非4S店
4、如果二次赔付的补充定损任务与原定损单的维修厂为同一维修厂，则在同一修理厂维修次数记录为一次。
【备注】：
判断是否同一辆车校验见definition：</t>
  </si>
  <si>
    <t>A：自然年
B：维修次数下限</t>
  </si>
  <si>
    <t>A：1
B：3</t>
  </si>
  <si>
    <t>【V2.4】
阶梯配置：标的三者新车购置价之和，对应二者的定损单总金额。若新车购置价取值不到则取车辆现值。
参数：0-5,1w
5-10，2w
10-20，5w
10-30，8w
30-50，10w
50-100，20w
100-9999，50w
分值：5分</t>
  </si>
  <si>
    <t>0108010062</t>
  </si>
  <si>
    <t>标的三者同一修理厂维修</t>
  </si>
  <si>
    <t>标的三者在同一修理厂维修</t>
  </si>
  <si>
    <r>
      <rPr>
        <sz val="9"/>
        <rFont val="微软雅黑"/>
        <family val="2"/>
        <charset val="134"/>
      </rPr>
      <t>【触发条件】：
1、修理厂类型为非4S店；
2、当前同一事故下的标的车和三者车均在同一家修理厂维修（通过修理厂code判断）；
3、</t>
    </r>
    <r>
      <rPr>
        <sz val="9"/>
        <color rgb="FF0070C0"/>
        <rFont val="微软雅黑"/>
        <family val="2"/>
        <charset val="134"/>
      </rPr>
      <t>A＜新车购置价（标的+三者）≤B；</t>
    </r>
    <r>
      <rPr>
        <sz val="9"/>
        <rFont val="微软雅黑"/>
        <family val="2"/>
        <charset val="134"/>
      </rPr>
      <t xml:space="preserve">
4、C＜总定损金额（标的+三者）</t>
    </r>
    <r>
      <rPr>
        <sz val="9"/>
        <color rgb="FF0070C0"/>
        <rFont val="微软雅黑"/>
        <family val="2"/>
        <charset val="134"/>
      </rPr>
      <t>≤D</t>
    </r>
    <r>
      <rPr>
        <sz val="9"/>
        <rFont val="微软雅黑"/>
        <family val="2"/>
        <charset val="134"/>
      </rPr>
      <t xml:space="preserve">
【备注】：
1、定损金额不含施救费；
2、同一家修理厂通过修理厂code进行判断；
3、多个三者车，存在一辆三者车与标的车同在一个维修厂就触发；
4、定损总金额为在同一修理厂的标的车与三者车的定损总金额之和；   
5、当前为标的车，则本单的修理厂与</t>
    </r>
    <r>
      <rPr>
        <sz val="9"/>
        <color rgb="FF0070C0"/>
        <rFont val="微软雅黑"/>
        <family val="2"/>
        <charset val="134"/>
      </rPr>
      <t>同事故</t>
    </r>
    <r>
      <rPr>
        <strike/>
        <sz val="9"/>
        <color rgb="FF0070C0"/>
        <rFont val="微软雅黑"/>
        <family val="2"/>
        <charset val="134"/>
      </rPr>
      <t>历史单</t>
    </r>
    <r>
      <rPr>
        <sz val="9"/>
        <rFont val="微软雅黑"/>
        <family val="2"/>
        <charset val="134"/>
      </rPr>
      <t>中的三者车的修理厂存在一致即视为在同一家修理厂维修；当前为三者车，则本单的修理厂与</t>
    </r>
    <r>
      <rPr>
        <sz val="9"/>
        <color rgb="FF0070C0"/>
        <rFont val="微软雅黑"/>
        <family val="2"/>
        <charset val="134"/>
      </rPr>
      <t>同事故</t>
    </r>
    <r>
      <rPr>
        <strike/>
        <sz val="9"/>
        <color rgb="FF0070C0"/>
        <rFont val="微软雅黑"/>
        <family val="2"/>
        <charset val="134"/>
      </rPr>
      <t>历史单</t>
    </r>
    <r>
      <rPr>
        <sz val="9"/>
        <rFont val="微软雅黑"/>
        <family val="2"/>
        <charset val="134"/>
      </rPr>
      <t>中的标的车的修理厂存在一致即视为在同一家修理厂维修；</t>
    </r>
  </si>
  <si>
    <t>A/B/C/D
0-5,1w-2w
5-10,2w-5w
10-20,5w-8w
20-30,8w-10w
30-50,10w-20w
50-100,20w-50w
100-9999,50w-999999w</t>
  </si>
  <si>
    <t>0101010019</t>
  </si>
  <si>
    <t>查勘与报案时出险时间不一致</t>
  </si>
  <si>
    <t>查勘出险时间与报案时出险时间不一致</t>
  </si>
  <si>
    <t>【触发条件】：
当前环节的出险时间与报案时的出险时间不一致
【备注】：
1、时间的匹配精确到“时分秒”；
2、任一字段为空则不校验</t>
  </si>
  <si>
    <t>【触发条件】
当前环节的出险时间与报案时的出险时间不一致
【备注】：
1、时间的匹配精确到“时分秒”；
2、任一字段为空则不校验</t>
  </si>
  <si>
    <t>（报案时的出险时间）：yyyy-MM-ddHH：mm：ss</t>
  </si>
  <si>
    <t>（当前环节的出险时间）：yyyy-MM-ddHH：mm：ss</t>
  </si>
  <si>
    <t>0102010007</t>
  </si>
  <si>
    <t>出险时间间隔过短</t>
  </si>
  <si>
    <t>【触发条件】：
1、标的车/三者车均参与校验；
2、同一辆车（VIN码/车牌号）
3、A&lt;取绝对值（本次出险时间－最近出险时间）≤B（最近出险时间可能先于或晚于本次出险时间）（A/B为天数）
【备注】：
1、同一辆车的判断逻辑参考definition</t>
  </si>
  <si>
    <t>【触发条件】
1、标的车/三者车均参与校验；
2、同一辆车（VIN码/车牌号）
3、A&lt;取绝对值（本次出险时间－最近出险时间）≤B（最近出险时间可能先于或晚于本次出险时间）（A/B为天数）
【备注】：
1、同一辆车的判断逻辑参考definition</t>
  </si>
  <si>
    <t>A/B：时间天数</t>
  </si>
  <si>
    <t>A/B：必填，单项文本框</t>
  </si>
  <si>
    <t>A/B：0-7天</t>
  </si>
  <si>
    <t>（A-B）：**天-**天</t>
  </si>
  <si>
    <t>（出险时间间隔）：**天</t>
  </si>
  <si>
    <t>0102010006</t>
  </si>
  <si>
    <t>延迟报案</t>
  </si>
  <si>
    <t>报案与出险时间间隔偏长</t>
  </si>
  <si>
    <t>【触发条件】：
A &lt; 报案时间-出险时间≤ B</t>
  </si>
  <si>
    <t>【触发条件】
A&lt;报案时间-出险时间≤B</t>
  </si>
  <si>
    <t>A/B：时间间隔</t>
  </si>
  <si>
    <t>A/B：2-9999999天</t>
  </si>
  <si>
    <t>（报案与出险时间间隔）：**天</t>
  </si>
  <si>
    <t>定损项目没有参考单价</t>
  </si>
  <si>
    <r>
      <rPr>
        <sz val="9"/>
        <rFont val="微软雅黑"/>
        <family val="2"/>
        <charset val="134"/>
      </rPr>
      <t>【触发条件】
1.操作类型为换件
2.添加的为点选配件，</t>
    </r>
    <r>
      <rPr>
        <sz val="9"/>
        <color rgb="FF00B050"/>
        <rFont val="微软雅黑"/>
        <family val="2"/>
        <charset val="134"/>
      </rPr>
      <t>折后配件</t>
    </r>
    <r>
      <rPr>
        <sz val="9"/>
        <rFont val="微软雅黑"/>
        <family val="2"/>
        <charset val="134"/>
      </rPr>
      <t>参考价为空
【备注】：
1.自定义项目不触发规则；</t>
    </r>
    <r>
      <rPr>
        <sz val="9"/>
        <color rgb="FF0070C0"/>
        <rFont val="微软雅黑"/>
        <family val="2"/>
        <charset val="134"/>
      </rPr>
      <t>标准件不触发规则；</t>
    </r>
    <r>
      <rPr>
        <sz val="9"/>
        <rFont val="微软雅黑"/>
        <family val="2"/>
        <charset val="134"/>
      </rPr>
      <t xml:space="preserve">
 2.参考价为0不触发规则；取单项配件渠道对应的配件本身参考价；</t>
    </r>
  </si>
  <si>
    <t>【触发条件】
1、操作类型为换件
2、添加的为点选配件，参考单价为空
【备注】：
1、自定义项目不触发规则；标准件不触发规则；
2、参考价为0不触发规则；取单项配件渠道对应的配件本身参考价；</t>
  </si>
  <si>
    <t>【20201214】与太平确认参考件取值逻辑，并补充说明</t>
  </si>
  <si>
    <t>0101010020</t>
  </si>
  <si>
    <t>与保单信息不一致，请核查</t>
  </si>
  <si>
    <t>录入的信息与保单信息不一致</t>
  </si>
  <si>
    <t>【触发条件】：
1、损失车辆类型为标的车；
2、定损金额（不含施救费）＞A；
3、以下场景支持通过参数配置，即场景为B：
场景一、定损单中的品牌型号与保单信息中的不一致（以品牌型号第一串英文和数字进行匹配）；
场景二、定损员在车辆信息中输入的发动机号与保单信息中的不一致；
场景三、车辆定型的车型与保单信息中的车型不一致（款型名称）
【备注】：
1、保单信息包括交强险和商业险，其中交强险优先
2、若定损单或保单中无字段或字段值为空则不触发规则；
3、单条场景触发规则，多个场景则展示多条规则；</t>
  </si>
  <si>
    <t>【触发条件】
1、损失车辆类型为标的车；
2、定损金额（不含施救费）＞A；
3、以下场景支持通过参数配置，即场景为B：
场景一、定损单中的品牌型号与保单信息中的不一致（以品牌型号第一串英文和数字进行匹配）；
场景二、定损员在车辆信息中输入的发动机号与保单信息中的不一致；
场景三、车辆定型的车型与保单信息中的车型不一致（款型名称）
【备注】：
1、保单信息包括交强险和商业险，其中交强险优先
2、若定损单或保单中无字段或字段值为空则不触发规则；
3、单条场景触发规则，多个场景则展示多条规则；</t>
  </si>
  <si>
    <t>A：定损金额下限
B：场景配置</t>
  </si>
  <si>
    <t>A：必填，单项文本框
B：非必填，复选框</t>
  </si>
  <si>
    <t>A：10000
B：undefined</t>
  </si>
  <si>
    <t>不同场景对应的校验信息名称（品牌型号、发动机号、车型）</t>
  </si>
  <si>
    <t>（不同场景对应的保单信息）</t>
  </si>
  <si>
    <t>不同场景对应的定损单信息</t>
  </si>
  <si>
    <t>0101010021</t>
  </si>
  <si>
    <t>VIN码与保单信息不一致，请核查</t>
  </si>
  <si>
    <t>车辆定型的VIN与承保的VIN不一致</t>
  </si>
  <si>
    <t>【触发条件】：
1、损失车辆类型为标的车；
2、定损金额（不含施救费）＞A；
3、定损单中的VIN码与保单信息中的不一致；
【备注】：
1、保单信息包括交强险和商业险，其中交强险优先；
2、若定损单或保单中无字段或字段值为空则不触发规则；</t>
  </si>
  <si>
    <t>A：金额下限</t>
  </si>
  <si>
    <t>A：10000</t>
  </si>
  <si>
    <t>（保单中的VIN码）</t>
  </si>
  <si>
    <t>定损单的VIN码</t>
  </si>
  <si>
    <t>0101010022</t>
  </si>
  <si>
    <t>车牌号与保单信息不一致，请核查</t>
  </si>
  <si>
    <t>【触发条件】：
1、损失车辆类型为标的车；
2、定损金额（不含施救费）＞A；
3、定损员录入的车牌号与保单信息中的车牌号不一致；
【备注】：
1、保单信息包括交强险和商业险，其中交强险优先；
2、若车牌号为B（例如新车、未上牌等），则不触发规则;
2、若定损单或保单中无字段或字段值为空则不触发规则；</t>
  </si>
  <si>
    <t>【触发条件】
1、损失车辆类型为标的车；
2、定损金额（不含施救费）＞A；
3、定损员录入的车牌号与保单信息中的车牌号不一致；
【备注】：
1、保单信息包括交强险和商业险，其中交强险优先；
2、若车牌号为B（例如新车、未上牌等），则不触发规则;
2、若定损单或保单中无字段或字段值为空则不触发规则；</t>
  </si>
  <si>
    <t>A：金额下限
B：剔除车牌号</t>
  </si>
  <si>
    <t>A：10000
B：暂未上牌</t>
  </si>
  <si>
    <t>（保单中的车牌号）</t>
  </si>
  <si>
    <t>定损单的的车牌号</t>
  </si>
  <si>
    <t>0109010012</t>
  </si>
  <si>
    <t>如果单证信息收集的行驶证车主名称与保单信息中的行驶证车主名称不一致则转人工</t>
  </si>
  <si>
    <t>行驶证车主与保单不一致</t>
  </si>
  <si>
    <t>【触发条件】：
1、仅针对于标的车；
2、录入的行驶证车主姓名与保单信息行驶证车主姓名不一致（精确匹配）。
【备注】
1、若未录入或保单中无字段则不触发规则；
2、优先判断商业险保单；</t>
  </si>
  <si>
    <t>【触发条件】
1、仅针对于标的车；
2、录入的行驶证车主姓名与保单信息行驶证车主姓名不一致（精确匹配）。
【备注】
1、若未录入或保单中无字段则不触发规则；
2、优先判断商业险保单；</t>
  </si>
  <si>
    <t>0109010039</t>
  </si>
  <si>
    <t>车辆使用性质与承保不一致</t>
  </si>
  <si>
    <t>【触发条件】
定损单中车辆使用性质与承保中的车辆使用性质不一致。
【备注】：
1.若定损单或保单中的字段为空则不触发规则；
2.车辆使用性质优先取交强险再取商业险，
3.三者车不参与规则逻辑校验；</t>
  </si>
  <si>
    <t>【触发条件】
定损单中车辆使用性质与承保中的车辆使用性质不一致。
【备注】：
1、若定损单或保单中的字段为空则不触发规则；
2、车辆使用性质优先取交强险再取商业险，
3、三者车不参与规则逻辑校验；</t>
  </si>
  <si>
    <t>（保单车辆使用性质）</t>
  </si>
  <si>
    <t>（定损单车辆使用性质）</t>
  </si>
  <si>
    <t>0109010051</t>
  </si>
  <si>
    <t>驾驶员与报案信息不一致</t>
  </si>
  <si>
    <t>【触发条件】：
1.定损单公共信息中录入司机姓名与报案信息驾驶员姓名不一致
【备注】：
驾驶证姓名要完全匹配，若任一为空，则不触发规则。</t>
  </si>
  <si>
    <t>【触发条件】
1、定损单公共信息中录入司机姓名与报案信息驾驶员姓名不一致
【备注】：
驾驶证姓名要完全匹配，若任一为空，则不触发规则。</t>
  </si>
  <si>
    <t>（报案信息驾驶员姓名）：**</t>
  </si>
  <si>
    <t>（公共信息录入司机姓名）：**</t>
  </si>
  <si>
    <t>0109010072</t>
  </si>
  <si>
    <t>太平业务要求，查勘定损在录入中要一致</t>
  </si>
  <si>
    <t>定损输入的VIN与查勘中的VIN不一致</t>
  </si>
  <si>
    <t>【触发条件】：
1、定损金额（不含施救费）＞A；
2、定损中的VIN码与查勘中的VIN不一致；
【备注】：
1、若定损或查勘中无字段或字段值为空则不触发规则；</t>
  </si>
  <si>
    <t>【触发条件】
1、定损金额（不含施救费）＞A；
2、定损中的VIN码与查勘中的VIN不一致；
【备注】：
1、若定损或查勘中无字段或字段值为空则不触发规则；</t>
  </si>
  <si>
    <t>（查勘中的VIN码）</t>
  </si>
  <si>
    <t>定损中的VIN码</t>
  </si>
  <si>
    <t>0101010014</t>
  </si>
  <si>
    <t>理赔政策及管理规范</t>
  </si>
  <si>
    <t>损失项目未绑定照片：#触发项目#</t>
  </si>
  <si>
    <t>损失项目未绑定照片</t>
  </si>
  <si>
    <t xml:space="preserve">【触发条件】：
1、A＜新车购置价≤B；
2、定损单中为损失项目C/D；
3、操作类型为E，且对应的费用类型＞F
4、该损失项目未绑定照片
【备注】
自定义项目是否校验G（（枚举值包括：不校验/校验的匹配场景，具体逻辑详见definition）
</t>
  </si>
  <si>
    <t>【触发条件】
1、A＜新车购置价≤B；
2、定损单中为损失项目C/D；
3、操作类型为E，且对应的费用类型＞F
4、该损失项目未绑定照片
【备注】
自定义项目是否校验G（（枚举值包括：不校验/校验的匹配场景，具体逻辑详见definition）</t>
  </si>
  <si>
    <t>A/B：新车购置价（万）
C：配件名称
D：标准件ID
E：操作类型
F：费用类型下限
G：自定义是否校验（非阶梯）</t>
  </si>
  <si>
    <t>A：必填，单项文本框
B：必填，多项文本框
C：非必填，多项文本框
D：非必填，多项文本框
E：必填，复选下拉框
F：必填，单项文本框
C：必填，单选框</t>
  </si>
  <si>
    <t>A：0
B：999999
C/D：undefined
E：换件
F：2000</t>
  </si>
  <si>
    <t>0101010015</t>
  </si>
  <si>
    <t>玻璃件未绑定照片：#触发项目#</t>
  </si>
  <si>
    <t>玻璃件未绑定照片</t>
  </si>
  <si>
    <t>【触发条件】：
1、A＜新车购置价≤B；
2、存在理赔玻璃件的换件、维修或拆装操作，且对应的费用类型＞0；
3、该配件未绑定照片；
【备注】：
1.理赔玻璃件直接读取基础数据中的glass_flag字段；
2.自定义项目是否校验C（（枚举值包括：不校验/校验的匹配场景，具体逻辑详见definition）</t>
  </si>
  <si>
    <t>【触发条件】
1、A＜新车购置价≤B；
2、存在理赔玻璃件的换件、维修或拆装操作，且对应的费用类型＞0；
3、该配件未绑定照片；
【备注】：
1、理赔玻璃件直接读取基础数据中的glass_flag字段；
2、自定义项目是否校验C（（枚举值包括：不校验/校验的匹配场景，具体逻辑详见definition）</t>
  </si>
  <si>
    <t>A/B：新车购置价（万）
C：自定义是否校验（非阶梯）</t>
  </si>
  <si>
    <t>A：0
B：999999
C：Y</t>
  </si>
  <si>
    <t>换件：换件费
维修：维修费
拆装：拆装费</t>
  </si>
  <si>
    <t>0109010016</t>
  </si>
  <si>
    <t>更换了配件但未绑定照片</t>
  </si>
  <si>
    <t>【触发条件】
1.操作类型为换件
2.添加了特定配件A/B（实例配件或标准件）
3.该配件未绑定照片。
【备注】：
1、规则配置标准件ID和名称，任意一个匹配上都会击中规则。
2、非标准化的实例配件不参与规则校验
3、自定义不参与校验</t>
  </si>
  <si>
    <t>【触发条件】
1、操作类型为换件
2、添加了特定配件A/B（实例配件或标准件）
3、该配件未绑定照片。
【备注】：
1、规则配置标准件ID和名称，任意一个匹配上都会击中规则。
2、非标准化的实例配件不参与规则校验
3、自定义不参与校验</t>
  </si>
  <si>
    <t>A/B：右下裙板,左下裙板,前保险杠,后保险杠,右前车门,左前车门,前挡风玻璃,右前翼子板,左前翼子板,行李箱盖,右内尾灯,右外尾灯,左内尾灯,左外尾灯,右前大灯,右前雾灯,左前大灯,左前雾灯,右后车门,左后车门,左后视镜,右后视镜,进气格栅,轮胎；标准件ID：105,110,469,479,535,536,159,161,166,176,3134,3137,3140,3142,348,349,352,353,2575,2576,76,78,190,206</t>
  </si>
  <si>
    <t>0109010001</t>
  </si>
  <si>
    <t>未勾选肇事逃逸，请核实</t>
  </si>
  <si>
    <t>【触发条件】：
1、仅针对于标的车；
2、出险原因为A时
3、定损单“对方是否肇事逃逸”标识为否</t>
  </si>
  <si>
    <t>【触发条件】
1、仅针对于标的车；
2、出险原因为A时
3、定损单“对方是否肇事逃逸”标识为否</t>
  </si>
  <si>
    <t>A：出险原因code</t>
  </si>
  <si>
    <t>A：停放中被刮,碰</t>
  </si>
  <si>
    <t>0109010054</t>
  </si>
  <si>
    <t>请上传“现场照片”或者“现场相片”，若无修改继续提交则转人工核赔。</t>
  </si>
  <si>
    <t>现场查勘需上传现场照片</t>
  </si>
  <si>
    <t>【触发条件】：
1、查勘类型为A；
2、未绑定现场照片（案件级别）。
【备注】
太平根据单证类型（CAR0031-现场照片）为空或为0则视为未绑定现场照片</t>
  </si>
  <si>
    <t>【触发条件】
1、查勘类型为A；
2、未绑定现场照片（案件级别）。
【备注】
太平根据单证类型（CAR0031-现场照片）为空或为0则视为未绑定现场照片</t>
  </si>
  <si>
    <t>A：查勘类型</t>
  </si>
  <si>
    <t>A：现场查勘,复勘现场</t>
  </si>
  <si>
    <t>0109010005</t>
  </si>
  <si>
    <t>双代案件需要人工核价</t>
  </si>
  <si>
    <t>【触发条件】
双代案件标识为是</t>
  </si>
  <si>
    <t>0109010006</t>
  </si>
  <si>
    <t>小额自动核价规则</t>
  </si>
  <si>
    <t>【触发条件】：
1、损失类型为修复定损且非一次性协议定损
2、定损金额（不含施救费）＜A
3、定损单中添加的自定义折后材料费均＜B</t>
  </si>
  <si>
    <t>【触发条件】
1、损失类型为修复定损且非一次性协议定损
2、定损金额（不含施救费）＜A
3、定损单中添加的自定义折后材料费均＜B</t>
  </si>
  <si>
    <t>A：定损金额上限
B：折后材料费</t>
  </si>
  <si>
    <t>A：1000
B：1000</t>
  </si>
  <si>
    <t>0109010007</t>
  </si>
  <si>
    <t>4S修理厂VIN定型唯一自动核价</t>
  </si>
  <si>
    <r>
      <rPr>
        <sz val="9"/>
        <rFont val="微软雅黑"/>
        <family val="2"/>
        <charset val="134"/>
      </rPr>
      <t>【触发条件】：
1.VIN辅助定型唯一款型（无论是预解码还是接口返回唯一，都认为唯一）且.定损员未修改该定型结果。
2.所有点选换件项目的折后材料费＜A，且均有</t>
    </r>
    <r>
      <rPr>
        <sz val="9"/>
        <color rgb="FF00B050"/>
        <rFont val="微软雅黑"/>
        <family val="2"/>
        <charset val="134"/>
      </rPr>
      <t>折后配件</t>
    </r>
    <r>
      <rPr>
        <sz val="9"/>
        <rFont val="微软雅黑"/>
        <family val="2"/>
        <charset val="134"/>
      </rPr>
      <t>参考价（对应单项配件渠道下的参考价）。
3.∑配件折后材料费＜B（不用区分自定义和点选）
4. 厂牌为C
5.车系为D
6.定损金额（不含施救费）＜E
7.修理厂类型=F
8.整单配件渠道=G
【备注】：
1、厂牌若配置为空，则默认为所有ccc厂牌；车系配置为空，则默认所有车系；若厂牌、车系配置值，则按照配置值进行校验。</t>
    </r>
  </si>
  <si>
    <t>A：单项配件金额上限
B：配件总金额上限
C：厂牌code
D：车系code
E：定损金额上限
F：修理厂类型
G：配件渠道</t>
  </si>
  <si>
    <t>A：必填，单项文本框
B：必填，单项文本框
C：非必填，多项文本框
D：非必填，多项文本框
E：必填，单项文本框
F：必填，复选下拉框
G：必填，多项文本框</t>
  </si>
  <si>
    <t>A：1500
B：5000
C：undefined
D：undefined
E：10000
F：4S店
G：4S店价</t>
  </si>
  <si>
    <t>0109010008</t>
  </si>
  <si>
    <t>实际全损类型的定损单，自动核价通过。</t>
  </si>
  <si>
    <t>【触发条件】
1.损失类型为实际全损
2.非0提交的车损任务
【备注】：
1.即使增加了配件，也自动核价通过。
2.非0提交通过标识判断即可；</t>
  </si>
  <si>
    <t>【触发条件】
1、损失类型为实际全损
2、非0提交的车损任务
【备注】：
1、即使增加了配件，也自动核价通过。
2、非0提交通过标识判断即可；</t>
  </si>
  <si>
    <t>0109010010</t>
  </si>
  <si>
    <t>无配件任务自动核价通过</t>
  </si>
  <si>
    <t>【触发条件】
1、损失类型不限定；
2、损失项目页面中无换件项目（包括点选或自定义的）
【备注】
是否是双代案件不影响</t>
  </si>
  <si>
    <t>0109010011</t>
  </si>
  <si>
    <t>核价退回的定损任务必须人工核价</t>
  </si>
  <si>
    <t>【触发条件】
当前任务为核价退回定损的任务（定损再次提交后必须人工核价）
【备注】：
1.核价退回指最近一次核价退回时才判断
2.不影响是否自动核损
3.再次提交时无需判断损失项目或金额发生变更；</t>
  </si>
  <si>
    <t>【触发条件】
当前任务为核价退回定损的任务（定损再次提交后必须人工核价）
【备注】：
1、核价退回指最近一次核价退回时才判断
2、不影响是否自动核损
3、再次提交时无需判断损失项目或金额发生变更；</t>
  </si>
  <si>
    <t>0109010014</t>
  </si>
  <si>
    <t>核损退回的定损任务必须人工核损</t>
  </si>
  <si>
    <t>【触发条件】
当前任务为核损退回定损的任务（定损再提交后必须人工核损）
【备注】：
1.核损退回指最近一次核损退回时才判断
2.不影响是否自动核价
3.再次提交时无需判断损失项目或金额发生变更；</t>
  </si>
  <si>
    <t>【触发条件】
当前任务为核损退回定损的任务（定损再提交后必须人工核损）
【备注】：
1、核损退回指最近一次核损退回时才判断
2、不影响是否自动核价
3、再次提交时无需判断损失项目或金额发生变更；</t>
  </si>
  <si>
    <t>0109010018</t>
  </si>
  <si>
    <t>双车事故自动核损</t>
  </si>
  <si>
    <r>
      <rPr>
        <sz val="9"/>
        <rFont val="微软雅黑"/>
        <family val="2"/>
        <charset val="134"/>
      </rPr>
      <t>【触发条件】：
1、事故类型为A（双方事故）
2、</t>
    </r>
    <r>
      <rPr>
        <strike/>
        <sz val="9"/>
        <color rgb="FF0070C0"/>
        <rFont val="微软雅黑"/>
        <family val="2"/>
        <charset val="134"/>
      </rPr>
      <t>车身类型为B</t>
    </r>
    <r>
      <rPr>
        <sz val="9"/>
        <rFont val="微软雅黑"/>
        <family val="2"/>
        <charset val="134"/>
      </rPr>
      <t xml:space="preserve">
3、车龄≤C（年）
4、（报案时间-出险时间）＜D小时（即非延迟报案）
5、出险时间-商业险保单承保起/止日＞E【只校验商业险，距离开始日期和止保日期都要考虑】
6、出险时间不在F-G之间（非高风险时间段）
7、报案人与驾驶员的姓名完全一致（三者车不判断该条件）
8、转保类客户首次出险或新保、续保类客户未超过H次
9、查勘类型为I（现场查勘或快处快赔）
10、损失类型为修复定损且非一次性协议定损
11、定损金额＜J
12、单个配件折后材料费＜K（包括点选和自定义）
13、辅料总金额＜L（包括点选和自定义）
14、定损单不存在M/N（不限操作类型，包括点选和自定义）
15、当前任务截止目前未出现过核损退回（所有版本中）
16、非黑名单（驾驶员、修理厂、被保险人）
17、损失项目对应的险别中不存在O【定损单所有损失项目，均未选择玻璃单独破碎险和划痕险】
18、定损单无施救费（即其他费用总计=0）
19、标的车与三者车为不同修理厂【若其中一个任务的修理厂未选择，认为是不同修理厂】
20、存在折后喷漆费的损失项目数＜P；
【备注】
标的车，三者车都校验，特殊情况有标明，未说明均使用标的车条件校验</t>
    </r>
  </si>
  <si>
    <t>【触发条件】
1、事故类型为A（双方事故）
3、车龄≤C（年）
4、（报案时间-出险时间）＜D小时（即非延迟报案）
5、出险时间-商业险保单承保起/止日＞E【只校验商业险，距离开始日期和止保日期都要考虑】
6、出险时间不在F-G之间（非高风险时间段）
7、报案人与驾驶员的姓名完全一致（三者车不判断该条件）
8、转保类客户首次出险或新保、续保类客户未超过H次
9、查勘类型为I（现场查勘或快处快赔）
10、损失类型为修复定损且非一次性协议定损
11、定损金额＜J
12、单个配件折后材料费＜K（包括点选和自定义）
13、辅料总金额＜L（包括点选和自定义）
14、定损单不存在M/N（不限操作类型，包括点选和自定义）
15、当前任务截止目前未出现过核损退回（所有版本中）
16、非黑名单（驾驶员、修理厂、被保险人）
17、损失项目对应的险别中不存在O【定损单所有损失项目，均未选择玻璃单独破碎险和划痕险】
18、定损单无施救费（即其他费用总计=0）
19、标的车与三者车为不同修理厂【若其中一个任务的修理厂未选择，认为是不同修理厂】
20、存在折后喷漆费的损失项目数＜P；
【备注】
标的车，三者车都校验，特殊情况有标明，未说明均使用标的车条件校验</t>
  </si>
  <si>
    <t>A：事故类型
C：车龄年份
D：时间间隔
E：时间天数
F/G：出险时间范围
H：出险次数
I：查勘类型
J：定损金额上限
K：配件费上限
L：金额上限
M：标准件ID
N：配件名称
O：险种code
P：损失项目数</t>
  </si>
  <si>
    <t>A：必填，复选下拉框
C：必填，单项文本框
D：必填，单项文本框
E：必填，单项文本框
F/G：必填，单项文本框
H：必填，单项文本框
I：必填，复选下拉框
J：必填，单项文本框
K：必填，单项文本框
L：必填，单项文本框
M：必填，多项文本框
N：必填，多项文本框
O：必填，多项文本框
P：必填，单项文本框</t>
  </si>
  <si>
    <t>A：双车事故
C：8年
D：2小时
E：10天
F/G：18：00：00-04：00：00
H：2
I：现场查勘或快处快赔
J：5000
K：1000
L：1000
M/N：轮胎code：206,10717,10721,10724,10727,10030,10031和方向机code：208-方转向机.10406-转向机总成.10407-转向机带拉杆总成
O：单玻险,划痕险对应code
P：4</t>
  </si>
  <si>
    <t>0109010019</t>
  </si>
  <si>
    <t>单车事故自动核损</t>
  </si>
  <si>
    <r>
      <rPr>
        <sz val="9"/>
        <rFont val="微软雅黑"/>
        <family val="2"/>
        <charset val="134"/>
      </rPr>
      <t>【触发条件】：
1、事故类型为A；
2、</t>
    </r>
    <r>
      <rPr>
        <strike/>
        <sz val="9"/>
        <color rgb="FF0070C0"/>
        <rFont val="微软雅黑"/>
        <family val="2"/>
        <charset val="134"/>
      </rPr>
      <t>车身类型为B</t>
    </r>
    <r>
      <rPr>
        <sz val="9"/>
        <rFont val="微软雅黑"/>
        <family val="2"/>
        <charset val="134"/>
      </rPr>
      <t xml:space="preserve">
3、车龄≤C（年）
4、（报案时间-出险时间）＜D小时（即非延迟报案）
5、出险时间-商业险保单承保起/止日＞E【只校验商业险，距离开始日期和止保日期都要考虑】
6、出险时间不在F-G之间（非高风险时间段）
7、报案人与驾驶员的姓名完全一致（三者车不校验）
8、转保类客户首次出险或新保、续保类客户未超过H次
9、查勘类型为I（现场查勘或未勘警检）
10、损失类型为修复定损（非一次性协议）
11、定损金额＜J
12、单个配件折后材料费＜K（包括自定义和点选）
13、辅料总金额＜L（包括自定义和点选）
14、定损单不存在M/N的损失项目（不限操作类型）（包括自定义和点选）
15、当前任务截止目前未出现过核损退回（所有版本中）
16、非黑名单（驾驶员、修理厂、被保险人）
17、损失项目对应的险别中不存在O除外【定损单所有损失项目，均未选择玻璃单独破碎险和划痕险】
18、定损单无施救费（即其他费用总计=0）</t>
    </r>
  </si>
  <si>
    <t>【触发条件】
1、事故类型为A；
3、车龄≤C（年）
4、（报案时间-出险时间）＜D小时（即非延迟报案）
5、出险时间-商业险保单承保起/止日＞E【只校验商业险，距离开始日期和止保日期都要考虑】
6、出险时间不在F-G之间（非高风险时间段）
7、报案人与驾驶员的姓名完全一致（三者车不校验）
8、转保类客户首次出险或新保、续保类客户未超过H次
9、查勘类型为I（现场查勘或未勘警检）
10、损失类型为修复定损（非一次性协议）
11、定损金额＜J
12、单个配件折后材料费＜K（包括自定义和点选）
13、辅料总金额＜L（包括自定义和点选）
14、定损单不存在M/N的损失项目（不限操作类型）（包括自定义和点选）
15、当前任务截止目前未出现过核损退回（所有版本中）
16、非黑名单（驾驶员、修理厂、被保险人）
17、损失项目对应的险别中不存在O除外【定损单所有损失项目，均未选择玻璃单独破碎险和划痕险】
18、定损单无施救费（即其他费用总计=0）</t>
  </si>
  <si>
    <t>A：事故类型
C：车龄年份
D：时间间隔
E：时间天数
F/G：出险时间范围
H：出险次数
I：查勘类型
J：定损金额上限
K：配件费上限
L：金额上限
M：标准件ID
N：配件名称
O：险种code</t>
  </si>
  <si>
    <t>A：单方事故
C：8年
D：2小时
E：10天
F/G：18：00：00-04：00：00
H：2
I：现场查勘或未勘警检
J：5000
K：2000
L：1000
M/N：轮胎code：206,10717,10721,10724,10727,10030,10031和方向机code：208-方转向机.10406-转向机总成.10407-转向机带拉杆总成
O：单玻险,划痕险对应code</t>
  </si>
  <si>
    <t>【20201214】与太平确认，触发规则第15点为：当前任务截止目前未出现过核损退回（所有版本中）</t>
  </si>
  <si>
    <t>0109010029</t>
  </si>
  <si>
    <t>微信直赔案件自动核价自动核损</t>
  </si>
  <si>
    <t>【触发条件】：
1.定损单的“作业模式”存在A（支持配置多个）
2.定损员所属机构为B（支持配置多个，当B配置值为空的时候则无需条件2），精确校验，不包括下级机构。
【备注】：
标的车三者车都校验</t>
  </si>
  <si>
    <t>【触发条件】
1、定损单的“作业模式”存在A（支持配置多个）
2、定损员所属机构为B（支持配置多个，当B配置值为空的时候则无需条件2），精确校验，不包括下级机构。
【备注】：
标的车三者车都校验</t>
  </si>
  <si>
    <t>A：作业模式（数据库字段taskModel）
B：定损员所属机构code</t>
  </si>
  <si>
    <t>A：必填，多项文本框
B：非必填，多项文本框</t>
  </si>
  <si>
    <t>A：微信直赔
B：太平总公司,太平总部</t>
  </si>
  <si>
    <t>0109010031</t>
  </si>
  <si>
    <t>一次性协议定损，推定全损，实际全损三种类型的定损单，必须人工核损</t>
  </si>
  <si>
    <t>【触发条件】
1.损失类型为一次性协议定损/推定全损/实际全损
2.损失金额不为0
【备注】
不考虑是否增加了损失项目，都需要走人工核损。</t>
  </si>
  <si>
    <t>【触发条件】
1、损失类型为一次性协议定损/推定全损/实际全损
2、损失金额不为0
【备注】
不考虑是否增加了损失项目，都需要走人工核损。</t>
  </si>
  <si>
    <t>0109010032</t>
  </si>
  <si>
    <t>车损定损任务中有复勘项目，必须人工核损</t>
  </si>
  <si>
    <t>【触发条件】
损失项目存在勾选复勘的项目（定损再提交后必须走人工核损）
【备注】：
1、不区分损失类型；
2、不影响是否自动核价</t>
  </si>
  <si>
    <t>0109010033</t>
  </si>
  <si>
    <t>车损0提交，自动审核通过</t>
  </si>
  <si>
    <t>【触发条件】
满足以下任一场景则触发规则：
1.定损0提交（则自动核价，自动核损通过）
2.核价0提交（则自动核损通过）</t>
  </si>
  <si>
    <t>【触发条件】
满足以下任一场景则触发规则：
1、定损0提交（则自动核价，自动核损通过）
2、核价0提交（则自动核损通过）</t>
  </si>
  <si>
    <t>定损员满足损失金额自动核损</t>
  </si>
  <si>
    <r>
      <rPr>
        <sz val="9"/>
        <rFont val="微软雅黑"/>
        <family val="2"/>
        <charset val="134"/>
      </rPr>
      <t>【触发条件】
1.指定定损员 （白名单表读取，应用传值）
2.定损单的损失金额≤A （优先获取白名单表该定损员对应的损失金额下限，若无则取参数A）
3.定损单属性为B
4.</t>
    </r>
    <r>
      <rPr>
        <sz val="9"/>
        <color rgb="FF0945A5"/>
        <rFont val="微软雅黑"/>
        <family val="2"/>
        <charset val="134"/>
      </rPr>
      <t>若</t>
    </r>
    <r>
      <rPr>
        <sz val="9"/>
        <rFont val="微软雅黑"/>
        <family val="2"/>
        <charset val="134"/>
      </rPr>
      <t>存在自定义项目</t>
    </r>
    <r>
      <rPr>
        <sz val="9"/>
        <color rgb="FF0945A5"/>
        <rFont val="微软雅黑"/>
        <family val="2"/>
        <charset val="134"/>
      </rPr>
      <t>和对应费用，</t>
    </r>
    <r>
      <rPr>
        <strike/>
        <sz val="9"/>
        <color rgb="FF0945A5"/>
        <rFont val="微软雅黑"/>
        <family val="2"/>
        <charset val="134"/>
      </rPr>
      <t>且满足以下任一场景</t>
    </r>
    <r>
      <rPr>
        <sz val="9"/>
        <color rgb="FF0945A5"/>
        <rFont val="微软雅黑"/>
        <family val="2"/>
        <charset val="134"/>
      </rPr>
      <t>需同时满足以下场景</t>
    </r>
    <r>
      <rPr>
        <sz val="9"/>
        <rFont val="微软雅黑"/>
        <family val="2"/>
        <charset val="134"/>
      </rPr>
      <t>，则触发规则：
1）单项自定义配件折后材料费＜C
2）单项自定义折后工时费＜D；
3）单项自定义辅料折后材料费＜E。
【备注】：
1.通过用户账号设置定损员（通过白名单定损员工号进行读取，该表内配置了该规则编号的，则认为该条规则的白名单）
2.单项自定义折后工时费中的折后工时费包括：折后维修费，折后拆装费，折后喷漆费</t>
    </r>
    <r>
      <rPr>
        <strike/>
        <sz val="9"/>
        <color rgb="FF0945A5"/>
        <rFont val="微软雅黑"/>
        <family val="2"/>
        <charset val="134"/>
      </rPr>
      <t>，任一满足参数D则视为满足条件；</t>
    </r>
  </si>
  <si>
    <t>【触发条件】
1、指定定损员（白名单表读取，应用传值）
2、定损单的损失金额≤A（优先获取白名单表该定损员对应的损失金额下限，若无则取参数A）
3、定损单属性为B
4、若存在自定义项目和对应费用，需同时满足以下场景，则触发规则：
1）单项自定义配件折后材料费＜C
2）单项自定义折后工时费＜D；
3）单项自定义辅料折后材料费＜E。
【备注】：
1、通过用户账号设置定损员（通过白名单定损员工号进行读取，该表内配置了该规则编号的，则认为该条规则的白名单）
2、单项自定义折后工时费中的折后工时费包括：折后维修费，折后拆装费，折后喷漆费</t>
  </si>
  <si>
    <t>A：损失金额上限
B：定损单属性
C/D/E：配件费/工时费/辅料费上限</t>
  </si>
  <si>
    <t>A：必填，单项文本框
B：必填，复选框
C/D/E：必填，单项文本框</t>
  </si>
  <si>
    <t>A：5000
B：一代和二代定损单
C：0；
D：0；
E：0；</t>
  </si>
  <si>
    <t>（A）：**元</t>
  </si>
  <si>
    <t>（损失金额）：**元</t>
  </si>
  <si>
    <t>0109010038</t>
  </si>
  <si>
    <t>车损具有施救费需要人工核损</t>
  </si>
  <si>
    <t>【触发条件】
定损单中的存在其他费用，即施救费金额＞0
【备注】
标的车三者车都校验</t>
  </si>
  <si>
    <t>0109010040</t>
  </si>
  <si>
    <t>商用车非事故主因的违规装载需要人工核损</t>
  </si>
  <si>
    <r>
      <rPr>
        <sz val="9"/>
        <rFont val="微软雅黑"/>
        <family val="2"/>
        <charset val="134"/>
      </rPr>
      <t>【触发条件】
1.不限定车辆为点选或自定义；
2.</t>
    </r>
    <r>
      <rPr>
        <strike/>
        <sz val="9"/>
        <color rgb="FF0070C0"/>
        <rFont val="微软雅黑"/>
        <family val="2"/>
        <charset val="134"/>
      </rPr>
      <t>车身类型为A</t>
    </r>
    <r>
      <rPr>
        <sz val="9"/>
        <rFont val="微软雅黑"/>
        <family val="2"/>
        <charset val="134"/>
      </rPr>
      <t xml:space="preserve">
3.事故标识选择为B（违规装载），太平从绝对免赔率的标志获取事故标识；
4.违规装载字段为C（非事故主要原因）；</t>
    </r>
  </si>
  <si>
    <t>【触发条件】
1、不限定车辆为点选或自定义；
3、事故标识选择为B（违规装载），太平从绝对免赔率的标志获取事故标识；
4、违规装载字段为C（非事故主要原因）；</t>
  </si>
  <si>
    <t>B：事故标识
C：违规装载字段</t>
  </si>
  <si>
    <t>B：必填，多项文本框
C：必填，多项文本框</t>
  </si>
  <si>
    <t>B：违规装载
C：非事故主要原因</t>
  </si>
  <si>
    <t>0109010043</t>
  </si>
  <si>
    <t>调查案件需要人工核损</t>
  </si>
  <si>
    <t>【触发条件】
车损定损单为调查案件
【备注】
用案件级别的调查标志位去判断。</t>
  </si>
  <si>
    <t>0109010044</t>
  </si>
  <si>
    <t>双代案件需要人工核损</t>
  </si>
  <si>
    <t>【触发条件】
 双代案件标识为是 
【备注】
标的三者均参与校验；</t>
  </si>
  <si>
    <t>【触发条件】
双代案件标识为是
【备注】
标的三者均参与校验；</t>
  </si>
  <si>
    <t>0109010057</t>
  </si>
  <si>
    <t>城区出险自动审核通过</t>
  </si>
  <si>
    <t>【触发条件】：
1、（报案时间-出险时间）≤A小时
2、出险地点城区标识为F；
3、查勘类型：B
4、车龄≤C年
5、换件损失项目数≤D个
6、定损金额（不含施救费）≤E元
7、定损方式为修复定损且非一次性协议定损
备注：
1、换件损失项目数包括自定义换件
2、车龄=出险日期-行驶证初次登记日期
3、出险地是否城郊区的判断由应用传输给组件
太平配置表当前为“城郊区标识”AREA_TYPE=01-城区 02-郊区</t>
  </si>
  <si>
    <t>【触发条件】
1、（报案时间-出险时间）≤A小时
2、出险地点城区标识为F；
3、查勘类型：B
4、车龄≤C年
5、换件损失项目数≤D个
6、定损金额（不含施救费）≤E元
7、定损方式为修复定损且非一次性协议定损
备注：
1、换件损失项目数包括自定义换件
2、车龄=出险日期-行驶证初次登记日期
3、出险地是否城郊区的判断由应用传输给组件
太平配置表当前为“城郊区标识”AREA_TYPE=01-城区02-郊区</t>
  </si>
  <si>
    <t>A：出险时间（含义为报案时间与出险时间间隔，后续对配置字段名称整体梳理后调整）
B：查勘类型
C：车龄
D：换件损失项目数
E：整单定损金额
F：出险地点城区标识</t>
  </si>
  <si>
    <t>A：必填，单项文本框
B：必填，多项文本框
C：必填，单项文本框
D：必填，单项文本框
E：必填，单项文本框
F：非必填，单项文本框</t>
  </si>
  <si>
    <t>A：2
B：复勘现场
现场查勘
未查勘(警检)
快处快赔
客户自助查勘
视频查勘
交警队核查
北京快赔
C：4
D：5
E：5000
F：城区</t>
  </si>
  <si>
    <t>0109010058</t>
  </si>
  <si>
    <t>查定一体自动核价自动核损</t>
  </si>
  <si>
    <t>【触发条件】：
定损单中查定一体标识为是</t>
  </si>
  <si>
    <t>【触发条件】
定损单中查定一体标识为是</t>
  </si>
  <si>
    <t>0109010041</t>
  </si>
  <si>
    <t>驾驶证过期需要人工核损</t>
  </si>
  <si>
    <r>
      <rPr>
        <sz val="9"/>
        <rFont val="微软雅黑"/>
        <family val="2"/>
        <charset val="134"/>
      </rPr>
      <t xml:space="preserve">【触发条件】：
1.损失车辆类型为A；
2.出险驾驶员的驾驶证有效截止日期在出险日期之前 
【备注】：
1.若获取不到驾驶证有效截止日期则不触发规则；
</t>
    </r>
    <r>
      <rPr>
        <sz val="9"/>
        <color rgb="FF0070C0"/>
        <rFont val="微软雅黑"/>
        <family val="2"/>
        <charset val="134"/>
      </rPr>
      <t>2.驾驶证有效截止日期无时分秒，出险日期有时分秒，舍弃出险日期的时分秒后比较；</t>
    </r>
  </si>
  <si>
    <t>【触发条件】
1、损失车辆类型为A；
2、出险驾驶员的驾驶证有效截止日期在出险日期之前
【备注】：
1、若获取不到驾驶证有效截止日期则不触发规则；
2、驾驶证有效截止日期无时分秒，出险日期有时分秒，舍弃出险日期的时分秒后比较；</t>
  </si>
  <si>
    <t>A：损失车辆类型</t>
  </si>
  <si>
    <t>A：必填，复选下拉框（码值详见码表）</t>
  </si>
  <si>
    <t>A：标的车</t>
  </si>
  <si>
    <t>（出险日期）：**年**月**日</t>
  </si>
  <si>
    <t>（驾驶证有效截止日期）：**年**月**日</t>
  </si>
  <si>
    <t>0109010070</t>
  </si>
  <si>
    <t>太平业务老师提出对于驾驶证过期365天的任务，需要进行人工核损。
背景：驾驶证超过一年以后实际是在交管部门是“注销待恢复”的状态，需要重新参加科目一考试才能恢复。针对这样的驾驶员开车上路造成事故需要人工核损来确认一下案件性质是否需要拒赔等。</t>
  </si>
  <si>
    <t>驾驶证过期，请核实保险责任</t>
  </si>
  <si>
    <r>
      <rPr>
        <sz val="9"/>
        <rFont val="微软雅黑"/>
        <family val="2"/>
        <charset val="134"/>
      </rPr>
      <t xml:space="preserve">【触发条件】：
1.损失车辆类型为A；
2.出险日期-出险驾驶员的驾驶证有效截止日期＞B （与出险日期对比时，驾驶证有效截止日期超过了B天）
【备注】：
1.若获取不到驾驶证有效截止日期则不触发规则；
</t>
    </r>
    <r>
      <rPr>
        <sz val="9"/>
        <color rgb="FF0070C0"/>
        <rFont val="微软雅黑"/>
        <family val="2"/>
        <charset val="134"/>
      </rPr>
      <t>2.驾驶证有效截止日期无时分秒，出险日期有时分秒，舍弃出险日期的时分秒后比较；</t>
    </r>
  </si>
  <si>
    <t>【触发条件】
1、损失车辆类型为A；
2、出险日期-出险驾驶员的驾驶证有效截止日期＞B（与出险日期对比时，驾驶证有效截止日期超过了B天）
【备注】：
1、若获取不到驾驶证有效截止日期则不触发规则；
2、驾驶证有效截止日期无时分秒，出险日期有时分秒，舍弃出险日期的时分秒后比较；</t>
  </si>
  <si>
    <t>A：损失车辆类型
B：时间天数</t>
  </si>
  <si>
    <t>A：必填，复选下拉框（码值详见码表）
B：必填，单项文本框</t>
  </si>
  <si>
    <t>A：标的车,三者车
B：365天</t>
  </si>
  <si>
    <t>0109010042</t>
  </si>
  <si>
    <t>行驶证过期需要人工核损</t>
  </si>
  <si>
    <t>【触发条件】
1.损失车辆类型为A；
2.车主行驶证有效截止日期在出险日期之前
【备注】
若获取不到行驶证有效截止日期则不触发规则；</t>
  </si>
  <si>
    <t>【触发条件】
1、损失车辆类型为A；
2、车主行驶证有效截止日期在出险日期之前
【备注】
若获取不到行驶证有效截止日期则不触发规则；</t>
  </si>
  <si>
    <t>（出险日期）：</t>
  </si>
  <si>
    <t>（车主行驶证有效截止日期）：</t>
  </si>
  <si>
    <t>0109010021</t>
  </si>
  <si>
    <t>标的为商用车的，请核实装载情况</t>
  </si>
  <si>
    <t>【触发条件】
定损单的车身类型为商用车</t>
  </si>
  <si>
    <t>0109010022</t>
  </si>
  <si>
    <t>非合作修理厂整单未勾选复勘</t>
  </si>
  <si>
    <t>【触发条件】
1.修理厂为非合作修理厂【修理厂页面有该字段标记】
2.修理厂类型为A；
3.定损类型：修复定损且非一次性协议定损
4.定损金额＞B，或定损单中的换件项目中存在单个折后材料费＞C的配件（包括自定义和点选）
5.定损单所有损失项目均未勾选“复勘”checkbox【不考虑其他费用页面复勘】</t>
  </si>
  <si>
    <t>【触发条件】
1、修理厂为非合作修理厂【修理厂页面有该字段标记】
2、修理厂类型为A；
3、定损类型：修复定损且非一次性协议定损
4、定损金额＞B，或定损单中的换件项目中存在单个折后材料费＞C的配件（包括自定义和点选）
5、定损单所有损失项目均未勾选“复勘”checkbox【不考虑其他费用页面复勘】</t>
  </si>
  <si>
    <t>A：修理厂类型
B：损失金额下限
C：配件费下限</t>
  </si>
  <si>
    <t>A：必填，复选下拉框
B：必填，单项文本框
C：必填，单项文本框</t>
  </si>
  <si>
    <t>A：非4S店
B：10000.00
C：2000.00</t>
  </si>
  <si>
    <t>0109010023</t>
  </si>
  <si>
    <t>合作修理厂整单未勾选复勘</t>
  </si>
  <si>
    <t>【触发条件】
1.修理厂为合作修理厂【修理厂页面有该字段标记】
2.修理厂类型为A；
3.定损类型：修复定损且非一次性协议定损
4.定损金额＞B，或定损单中的换件项目中存在单个折后材料费＞C的配件（包括自定义和点选）
5.定损单所有损失项目均未勾选“复勘”checkbox【不考虑其他费用页面复勘】</t>
  </si>
  <si>
    <t>【触发条件】
1、修理厂为合作修理厂【修理厂页面有该字段标记】
2、修理厂类型为A；
3、定损类型：修复定损且非一次性协议定损
4、定损金额＞B，或定损单中的换件项目中存在单个折后材料费＞C的配件（包括自定义和点选）
5、定损单所有损失项目均未勾选“复勘”checkbox【不考虑其他费用页面复勘】</t>
  </si>
  <si>
    <t>A/B/C：
4S店,10000.00,5000.00
非4S店,10000.00,3000.00</t>
  </si>
  <si>
    <t>0109010071</t>
  </si>
  <si>
    <t>太平业务要求，个性规则</t>
  </si>
  <si>
    <r>
      <rPr>
        <sz val="9"/>
        <color rgb="FFFF0000"/>
        <rFont val="微软雅黑"/>
        <family val="2"/>
        <charset val="134"/>
      </rPr>
      <t>#触发项目#</t>
    </r>
    <r>
      <rPr>
        <sz val="9"/>
        <rFont val="微软雅黑"/>
        <family val="2"/>
        <charset val="134"/>
      </rPr>
      <t>请选择复勘</t>
    </r>
  </si>
  <si>
    <t>请选择复勘</t>
  </si>
  <si>
    <r>
      <rPr>
        <sz val="9"/>
        <rFont val="微软雅黑"/>
        <family val="2"/>
        <charset val="134"/>
      </rPr>
      <t>【触发条件】
1、修理厂类型为A；
2、</t>
    </r>
    <r>
      <rPr>
        <sz val="9"/>
        <color rgb="FF0070C0"/>
        <rFont val="微软雅黑"/>
        <family val="2"/>
        <charset val="134"/>
      </rPr>
      <t>单项</t>
    </r>
    <r>
      <rPr>
        <sz val="9"/>
        <rFont val="微软雅黑"/>
        <family val="2"/>
        <charset val="134"/>
      </rPr>
      <t>配件渠道为B；
3、换件项目单个折后单价＞C（包括自定义和点选）
4、换件项目未勾选“复勘”checkbox</t>
    </r>
  </si>
  <si>
    <t>【触发条件】
1、修理厂类型为A；
2、单项配件渠道为B；
3、换件项目单个折后单价＞C（包括自定义和点选）
4、换件项目未勾选“复勘”checkbox</t>
  </si>
  <si>
    <t>A：修理厂类型
B：配件渠道
C：配件费下限</t>
  </si>
  <si>
    <t>A：必填，复选文本框
B：必填，复选文本框
C：必填，单项文本框</t>
  </si>
  <si>
    <t>A：一类,二类修理厂
B：非4S店
C：5000</t>
  </si>
  <si>
    <t>（C）：**元</t>
  </si>
  <si>
    <t>（折后单价）：**元</t>
  </si>
  <si>
    <t>0109010027</t>
  </si>
  <si>
    <t>玻璃超额未复勘</t>
  </si>
  <si>
    <t>【触发条件】
1.操作类型为换件
2.玻璃件判断按照definition统一逻辑
3.险别B且玻璃类型C
4.玻璃件未勾选复勘，并且玻璃件对应的（折后材料费+折后拆装费）之和＞A
【备注】
险种B为损失项目级别信息，进口玻璃类型C为整单级别信息</t>
  </si>
  <si>
    <t>【触发条件】
1、操作类型为换件
2、玻璃件判断按照definition统一逻辑
3、险别B且玻璃类型C
4、玻璃件未勾选复勘，并且玻璃件对应的（折后材料费+折后拆装费）之和＞A
【备注】
险种B为损失项目级别信息，进口玻璃类型C为整单级别信息</t>
  </si>
  <si>
    <t>A：金额下限
B：险别code
C：玻璃类型</t>
  </si>
  <si>
    <t>A：必填，金额类
B：非必填，多项文本
C：非必填，多项文本</t>
  </si>
  <si>
    <t>A：2000
B：玻璃单独破碎
C：进口</t>
  </si>
  <si>
    <t>定损/核价/核损</t>
  </si>
  <si>
    <t>0109010028</t>
  </si>
  <si>
    <t>玻璃案件须拍摄玻璃标签核实玻璃品质</t>
  </si>
  <si>
    <t>【触发条件】
1.操作类型：不限
2.定损单中存在玻璃件A/B</t>
  </si>
  <si>
    <t>【触发条件】
1、操作类型：不限
2、定损单中存在玻璃件A/B</t>
  </si>
  <si>
    <t>A：标准件ID
B：配件名称</t>
  </si>
  <si>
    <t>A/B：159-前挡风玻璃；73-后挡风玻璃</t>
  </si>
  <si>
    <t>0109010024</t>
  </si>
  <si>
    <t>我司同责以上，标的三者均需按我司标准进行定损</t>
  </si>
  <si>
    <t>【触发条件】
事故责任为A（同责或主责）</t>
  </si>
  <si>
    <t>A：事故责任</t>
  </si>
  <si>
    <t>A：同责+主责</t>
  </si>
  <si>
    <t>0109010025</t>
  </si>
  <si>
    <t>更换缸体的任务须拍摄发动机号</t>
  </si>
  <si>
    <t>【触发条件】
定损单中存在损失项目A/B对应的换件操作，且对应的费用类型＞0
【备注】
自定义是否参与校验C（枚举值包括：不校验/校验的匹配场景，具体逻辑详见definition）；</t>
  </si>
  <si>
    <t>A：标准件ID
B：配件名称
C：自定义是否校验</t>
  </si>
  <si>
    <t>A/B：388-气缸体；4178-气缸体总成
C：Y</t>
  </si>
  <si>
    <t>0109010026</t>
  </si>
  <si>
    <t>高金额案件，请核实年检车架号</t>
  </si>
  <si>
    <t>【触发条件】
定损金额＞A</t>
  </si>
  <si>
    <t>A：定损金额下限</t>
  </si>
  <si>
    <t>A：20000</t>
  </si>
  <si>
    <t>补充定损案件</t>
  </si>
  <si>
    <r>
      <rPr>
        <sz val="9"/>
        <rFont val="微软雅黑"/>
        <family val="2"/>
        <charset val="134"/>
      </rPr>
      <t xml:space="preserve">【触发条件】
当前任务为补充定损类案件（也称为二次签出或单证理算退回的车损任务）
</t>
    </r>
    <r>
      <rPr>
        <strike/>
        <sz val="9"/>
        <color rgb="FF00B050"/>
        <rFont val="微软雅黑"/>
        <family val="2"/>
        <charset val="134"/>
      </rPr>
      <t>【备注】
若有交强险先行结案标识，则不触发该规则；</t>
    </r>
  </si>
  <si>
    <t>【触发条件】
当前任务为补充定损类案件（也称为二次签出或单证理算退回的车损任务）</t>
  </si>
  <si>
    <t>0109010045</t>
  </si>
  <si>
    <t>高空坠物案件</t>
  </si>
  <si>
    <t>【触发条件】
1.损失车辆类型为标的车
2.事故为非行驶中情况（事故信息表T_ACC_LOSS_SUBJECT中：“行驶状态” notongoingflag，=1时，为非行驶中）
3.出险原因为A，（“外界物体坠落”（019）即为高空坠物）</t>
  </si>
  <si>
    <t>【触发条件】
1、损失车辆类型为标的车
2、事故为非行驶中情况（事故信息表T_ACC_LOSS_SUBJECT中：“行驶状态”notongoingflag，=1时，为非行驶中）
3、出险原因为A，（“外界物体坠落”（019）即为高空坠物）</t>
  </si>
  <si>
    <t>A：“外界物体坠落”（019）</t>
  </si>
  <si>
    <t>对方肇事逃逸事故，年度内有历史损失请审核</t>
  </si>
  <si>
    <r>
      <rPr>
        <sz val="9"/>
        <rFont val="微软雅黑"/>
        <family val="2"/>
        <charset val="134"/>
      </rPr>
      <t>【触发条件】
1.定损单的损失金额≥A
2.</t>
    </r>
    <r>
      <rPr>
        <strike/>
        <sz val="9"/>
        <rFont val="微软雅黑"/>
        <family val="2"/>
        <charset val="134"/>
      </rPr>
      <t>事故标识为B，</t>
    </r>
    <r>
      <rPr>
        <sz val="9"/>
        <rFont val="微软雅黑"/>
        <family val="2"/>
        <charset val="134"/>
      </rPr>
      <t>定损单“对方是否肇事逃逸”标识为是（太平从绝对免赔率的标志获取事故标识）；
3.损失车辆类型为标的车；
4.同一辆车（参考definition）；
5.满足以下条件之一，即触发规则
5.1、损失车辆在本年度内作为标的车出险，有历史出险信息；
5.2、查勘审核意见中包含“审核原因”，并且未勾选“正常案件"</t>
    </r>
    <r>
      <rPr>
        <sz val="9"/>
        <color rgb="FF1C981C"/>
        <rFont val="微软雅黑"/>
        <family val="2"/>
        <charset val="134"/>
      </rPr>
      <t>或者</t>
    </r>
    <r>
      <rPr>
        <sz val="9"/>
        <rFont val="微软雅黑"/>
        <family val="2"/>
        <charset val="134"/>
      </rPr>
      <t>"调查后案件真实"。（包括自动查勘审核通过，和没有查勘任务的情况，都认为是没有勾选）
【备注】：
1.本年度是通过出险时间往前推一年（365天）
2.三者车不需要判断，如果标的车在历史事故中作为三者出险也不需要统计 
3.当VIN码属于特殊标识（例如非规范类）时不参与逻辑校验，若无VIN码时判断车牌号是否存在特殊标识（应用提供是否特殊的标识）；
4.黑名单VIN不参与规则逻辑校验；
5.查勘审核备注内容取当前任务最新的备注内容，不考虑历史版本中的查勘审核备注内容；
6.备注中的第3点限制5.1，第4点限制5.1和5.2；20201228与太平核实，当前该逻辑与太平保持一致；</t>
    </r>
  </si>
  <si>
    <t>【触发条件】
1、定损单的损失金额≥A
2、事故标识为B，定损单“对方是否肇事逃逸”标识为是（太平从绝对免赔率的标志获取事故标识）；
3、损失车辆类型为标的车；
4、同一辆车（参考definition）；
5、满足以下条件之一，即触发规则
5.1、损失车辆在本年度内作为标的车出险，有历史出险信息；
5.2、查勘审核意见中包含“审核原因”，并且未勾选“正常案件"和"调查后案件真实"。（包括自动查勘审核通过，和没有查勘任务的情况，都认为是没有勾选）
【备注】：
1、本年度是通过出险时间往前推一年（365天）
2、三者车不需要判断，如果标的车在历史事故中作为三者出险也不需要统计
3、当VIN码属于特殊标识（例如非规范类）时不参与逻辑校验，若无VIN码时判断车牌号是否存在特殊标识（应用提供是否特殊的标识）；
4、黑名单VIN不参与规则逻辑校验；
5、查勘审核备注内容取当前任务最新的备注内容，不考虑历史版本中的查勘审核备注内容；
6、备注中的第3点限制5、1，第4点限制5.1和5.2；202012.28与太平核实，当前该逻辑与太平保持一致；</t>
  </si>
  <si>
    <t>A：损失金额</t>
  </si>
  <si>
    <t>A：必填，金额类</t>
  </si>
  <si>
    <t>（实际损失金额）：**元</t>
  </si>
  <si>
    <t>0109010047</t>
  </si>
  <si>
    <t>由于盗抢原因全损</t>
  </si>
  <si>
    <t>【触发条件】：
1、定损方式为“实际全损”
2、全损原因为A（与出险原因非同一字段）</t>
  </si>
  <si>
    <t>【触发条件】
1、定损方式为“实际全损”
2、全损原因为A（与出险原因非同一字段）</t>
  </si>
  <si>
    <t>A：盗抢</t>
  </si>
  <si>
    <t>0109010048</t>
  </si>
  <si>
    <t>由于自燃、火灾原因全损</t>
  </si>
  <si>
    <t>A：自燃,火灾</t>
  </si>
  <si>
    <t>0109010049</t>
  </si>
  <si>
    <t>自然灾害案件</t>
  </si>
  <si>
    <t>【触发条件】：
 定损单的出险原因为A；</t>
  </si>
  <si>
    <t>【触发条件】
定损单的出险原因为A；</t>
  </si>
  <si>
    <t>A：自然灾害</t>
  </si>
  <si>
    <t>划痕险须提供底漆刮腻子照片或砂纸打磨照片</t>
  </si>
  <si>
    <t>【触发条件】：
1、定损方式为修复定损（非一次性协议）
2、定损单中至少有一个损失项目为外观件，操作类型A，且损失项目险别为B
3、定损单中的外观件（操作类型为A）中，对应的油漆面数≥C  or 折后喷漆费之和&gt;D元
【备注】：
1、本规则校验的仅限点选配件，自定义不参与校验。
2、喷漆费金额指损失项目折后喷漆总金额（仅限外观件）。
3、应用提供是否外观件标识（outer_flag）：为整车喷漆所包含的喷漆工时对应的标准件
4、油漆面数判断逻辑：
一般外观件件数=油漆面数，通过配置表获取定的油漆面数（labor hour ID和standard part ID同时满足）；
5、触发条件中的第3点中“折后喷漆费之和”取外观件的折后喷漆费总和，不限定油漆面数配置表中的配件。</t>
  </si>
  <si>
    <t>A：操作类型
B：险别code
C：喷漆面数
D：金额下限</t>
  </si>
  <si>
    <t>A：必填，复选下拉框
B：必填，多项文本框
C：必填，单项文本框
D：必填，单项文本框</t>
  </si>
  <si>
    <t>A：喷漆
B：划痕险对应code
C：2
D：800</t>
  </si>
  <si>
    <t>标准工时</t>
  </si>
  <si>
    <t>0209010055</t>
  </si>
  <si>
    <t>微信直赔案件</t>
  </si>
  <si>
    <t>【触发条件】：
1、当前任务为物损任务；
2、定损单的“作业模式”存在A（支持配置多个）
3、定损员所属机构为B（支持配置多个，当配置为空则无需判断条件3），精确校验，不包括下级机构。</t>
  </si>
  <si>
    <t>【触发条件】
1、当前任务为物损任务；
2、定损单的“作业模式”存在A（支持配置多个）
3、定损员所属机构为B（支持配置多个，当配置为空则无需判断条件3），精确校验，不包括下级机构。</t>
  </si>
  <si>
    <t>物损规则</t>
  </si>
  <si>
    <t>0209010056</t>
  </si>
  <si>
    <t>物损0提交，自动审核通过</t>
  </si>
  <si>
    <t>物损0提交</t>
  </si>
  <si>
    <t>【触发条件】
1、当前任务为物损任务；
2、定损0提交
【备注】
定损0提交通过应用的标识判断即可（太平t_claim.zero_submit_flag），业务逻辑中指的是定损金额+施救费均为0</t>
  </si>
  <si>
    <t>0209010013</t>
  </si>
  <si>
    <t>物损总金额过大，需要人工审核。</t>
  </si>
  <si>
    <t>【触发条件】
1、当前任务为物损任务；
2、损失金额&gt;A.
【备注】
1、损失金额=定损金额+其他费用
2、特别说明：以下情况都不需要考虑
a.是否双代案件
b.是不是发生过核损退回
c.是不是调查案件
d.是不是补充定损
e.是否勾选勾选了复勘项目
f.是不是具有其他费用</t>
  </si>
  <si>
    <t>A：500</t>
  </si>
  <si>
    <t>0109010059</t>
  </si>
  <si>
    <t>符合包干定损单标准，实际没选择包干</t>
  </si>
  <si>
    <t>【触发条件】
1、符合包干定损标准；
2、损失类型：修复定损（不包括一次性协议定损）；
【备注】：
符合包干定损标准（由应用判断后传值给组件）：当前定损单“定损机构、厂方指导价、修理厂类型、定损金额”与配置表匹配，属于配置表范围内满足要求。</t>
  </si>
  <si>
    <t>0109010060</t>
  </si>
  <si>
    <t>包干方式为免复勘回收，实际包干金额高于建议包干金额</t>
  </si>
  <si>
    <t xml:space="preserve">【触发条件】
1、符合包干定损标准
2、包干方式A
3、实际包干金额&gt;建议包干金额
【备注】
符合包干定损标准、包干方式、实际包干金额、建议包干金额均由应用传给组件：
1、符合包干定损标准：当前定损单“定损机构、厂方指导价、修理厂类型、定损金额”与配置表匹配，属于配置表范围内满足要求；
2、实际包干金额：指定损单损失金额，其中一次性协议定损=估损金额
3、建议包干金额：指定损单包干方式对应“建议减损率”乘以损失项目总金额（包括外修）；
</t>
  </si>
  <si>
    <t>【触发条件】
1、符合包干定损标准
2、包干方式A
3、实际包干金额&gt;建议包干金额
【备注】
符合包干定损标准、包干方式、实际包干金额、建议包干金额均由应用传给组件：
1、符合包干定损标准：当前定损单“定损机构、厂方指导价、修理厂类型、定损金额”与配置表匹配，属于配置表范围内满足要求；
2、实际包干金额：指定损单损失金额，其中一次性协议定损=估损金额
3、建议包干金额：指定损单包干方式对应“建议减损率”乘以损失项目总金额（包括外修）；</t>
  </si>
  <si>
    <t>A：包干方式</t>
  </si>
  <si>
    <t>A：必填，文本类-多项</t>
  </si>
  <si>
    <t>A：免复勘回收</t>
  </si>
  <si>
    <t>0109010061</t>
  </si>
  <si>
    <t>包干方式为免发票及复勘回收，实际包干金额高于建议包干金额</t>
  </si>
  <si>
    <t>包干方式为免发票及复勘回收，实际包干金额高于建议包干金额。</t>
  </si>
  <si>
    <t xml:space="preserve">【触发条件】
1、符合包干定损标准
2、包干方式A
3、实际包干金额&gt;建议包干金额
【备注】
符合包干定损标准、包干方式、实际包干金额、建议包干金额均由应用传给组件：
1、符合包干定损标准：当前定损单“定损机构、厂方指导价、修理厂类型、定损金额”与配置表匹配，属于配置表范围内满足要求；
2、实际包干金额：指定损单损失金额，其中一次性协议定损=估损金额
3、建议包干金额指定损单包干方式对应“建议减损率”乘以损失项目总金额（包括外修）；
</t>
  </si>
  <si>
    <t>【触发条件】
1、符合包干定损标准
2、包干方式A
3、实际包干金额&gt;建议包干金额
【备注】
符合包干定损标准、包干方式、实际包干金额、建议包干金额均由应用传给组件：
1、符合包干定损标准：当前定损单“定损机构、厂方指导价、修理厂类型、定损金额”与配置表匹配，属于配置表范围内满足要求；
2、实际包干金额：指定损单损失金额，其中一次性协议定损=估损金额
3、建议包干金额指定损单包干方式对应“建议减损率”乘以损失项目总金额（包括外修）；</t>
  </si>
  <si>
    <t>A：免发票及复勘回收</t>
  </si>
  <si>
    <t>0107010092</t>
  </si>
  <si>
    <t>请删除不必要费用（添加了管理费、差价等自定义项目）</t>
  </si>
  <si>
    <t>【触发条件】：
1、操作类型为A的自定义项目，且对应费用金额 ＞0；
2、自定义项目名称与参数B模糊匹配；</t>
  </si>
  <si>
    <t>【触发条件】
1、操作类型为A的自定义项目，且对应费用金额＞0；
2、自定义项目名称与参数B模糊匹配；</t>
  </si>
  <si>
    <t>A：操作类型
B：自定义名称</t>
  </si>
  <si>
    <t>A：非必填，复选框（为空时所有操作类型都校验，操作类型包含辅料）
B：必填，文本框</t>
  </si>
  <si>
    <t>A：undefined
B：管理费,差价</t>
  </si>
  <si>
    <t>0107010070</t>
  </si>
  <si>
    <t>第三方定损且损失金额超限</t>
  </si>
  <si>
    <t>第三方定损人员且损失金额超限</t>
  </si>
  <si>
    <t>【触发条件】
1、定损员为第三方定损员（公估公司/修理厂）；
2、A＜损失总金额≤B</t>
  </si>
  <si>
    <t>A/B：损失金额上下限</t>
  </si>
  <si>
    <t>A/B：5000-999999999</t>
  </si>
  <si>
    <t>（A-B）：**元-**元</t>
  </si>
  <si>
    <t>0107010091</t>
  </si>
  <si>
    <r>
      <rPr>
        <sz val="9"/>
        <rFont val="微软雅黑"/>
        <family val="2"/>
        <charset val="134"/>
      </rPr>
      <t xml:space="preserve">【触发条件】：
1、操作类型为换件，且折后单价＜A；
【备注】：
1、自定义是否校验B（枚举值包括：不校验/校验的匹配场景，具体逻辑详见definition)；
</t>
    </r>
    <r>
      <rPr>
        <sz val="9"/>
        <color rgb="FF0070C0"/>
        <rFont val="微软雅黑"/>
        <family val="2"/>
        <charset val="134"/>
      </rPr>
      <t>2、规则名称中的xxx显示为参数A数值；</t>
    </r>
  </si>
  <si>
    <t>【触发条件】
1、操作类型为换件，且折后单价＜A；
【备注】：
1、自定义是否校验B（枚举值包括：不校验/校验的匹配场景，具体逻辑详见definition)；
2、规则名称中的xxx显示为参数A数值；</t>
  </si>
  <si>
    <t>A：配件单价上限
B：自定义是否校验</t>
  </si>
  <si>
    <t>A：10
B：Y</t>
  </si>
  <si>
    <t>（实际单价）**元</t>
  </si>
  <si>
    <t>0109010073</t>
  </si>
  <si>
    <t>太平新增设备</t>
  </si>
  <si>
    <t>对于内部配件的换件和维修管控，当前通过BC配置要管控的内部配件如活塞、连杆、三元催化器、蒸发箱，添加了内部配件，应该是使用了内窥镜设备，使用内窥镜设备是必须要上传照片的</t>
  </si>
  <si>
    <t>涉及内部隐损案件，未使用内窥镜</t>
  </si>
  <si>
    <r>
      <rPr>
        <sz val="9"/>
        <rFont val="微软雅黑"/>
        <family val="2"/>
        <charset val="134"/>
      </rPr>
      <t>【触发条件】：
1.操作类型为A的损失项目B/C，</t>
    </r>
    <r>
      <rPr>
        <sz val="9"/>
        <color rgb="FF0070C0"/>
        <rFont val="微软雅黑"/>
        <family val="2"/>
        <charset val="134"/>
      </rPr>
      <t>且对应费用金额＞0，</t>
    </r>
    <r>
      <rPr>
        <sz val="9"/>
        <rFont val="微软雅黑"/>
        <family val="2"/>
        <charset val="134"/>
      </rPr>
      <t>B/C出现任一一个；
2.内窥镜使用为“否”；
【备注】：
1、自定义是否参与校验D；
2、内窥镜使用为“否”由应用端判断传值给组件（太平根据单证类型-“内窥镜照片”为空或0判断为“否”的），应用端传值为空时不触发规则；</t>
    </r>
  </si>
  <si>
    <t>【触发条件】
1、操作类型为A的损失项目B/C，且对应费用金额＞0，B/C出现任一一个；
2、内窥镜使用为“否”；
【备注】：
1、自定义是否参与校验D；
2、内窥镜使用为“否”由应用端判断传值给组件（太平根据单证类型-“内窥镜照片”为空或0判断为“否”的），应用端传值为空时不触发规则；</t>
  </si>
  <si>
    <t>A：操作类型
B/C：标准件ID/名称
D：自定义是否校验</t>
  </si>
  <si>
    <t>A：必填，复选下拉框
B/C：必填，多项文本框
D：必填，单项下拉框</t>
  </si>
  <si>
    <t>A：换件维修
B/C：541,9579,9584,542,11454,9927,9620,9622,9621,10351,3506,9002,424,427,9001,431,10033,10032,11412,4473,11411,10169,10168,9191,341,2307,11209
活塞,右活塞,左活塞,连杆,连杆（套）,连杆杆身,活塞连杆总成,右活塞连杆总成,左活塞连杆总成,前排气管及三元催化器总成,后三元催化器,前三元催化器,三元催化器,右前三元催化器,中三元催化器,左前三元催化器,右排气歧管及催化器总成,左排气歧管及催化器总成,后排气歧管及催化器总成,排气歧管及催化器总成,前排气歧管及催化器总成,后暖风蒸发器总成,后蒸发器,暖风机及蒸发器总成,蒸发器,蒸发器芯,动力电池蒸发器
D：Y</t>
  </si>
  <si>
    <t>0109010074</t>
  </si>
  <si>
    <t>定损金额（涉及多车事故的，定损金额也是看单车的金额）符合大案的要求，太平要求必须使用OBD设备进行检测</t>
  </si>
  <si>
    <t>大案未使用OBD设备检测</t>
  </si>
  <si>
    <t>【触发条件】：
1.定损金额（不包含施救费）＞A；
2.定损单是否绑定设备检测报告（对于太平看的是OBD检测报告）为否
【备注】：
1、"定损单是否绑定设变检测报告"由应用端判断后传值给组件，该值为空时不触发规则；
（对于太平，判断的是查勘、定损、复勘环节均未绑定检测报告则传值为“否”）</t>
  </si>
  <si>
    <t>【触发条件】
1、定损金额（不包含施救费）＞A；
2、定损单是否绑定设备检测报告（对于太平看的是OBD检测报告）为否
【备注】：
1、"定损单是否绑定设变检测报告"由应用端判断后传值给组件，该值为空时不触发规则；
（对于太平，判断的是查勘、定损、复勘环节均未绑定检测报告则传值为“否”）</t>
  </si>
  <si>
    <t>A：定损金额</t>
  </si>
  <si>
    <t>0109010062</t>
  </si>
  <si>
    <t>太平业务要求，复勘环节必须使用OBD设备</t>
  </si>
  <si>
    <t>复勘任务未使用OBD设备复勘</t>
  </si>
  <si>
    <t>【触发条件】：
1、定损方式为修复定损且非一次性协议定损；
2、定损金额（不包含施救费）＞A；
3、定损单是否绑定设备检测报告（对于太平看的是OBD检测报告）为否
【备注】：
1、"定损单是否绑定设变检测报告"由应用端判断后传值给组件，该值为空时不触发规则；
（对于太平，判断的是复勘环节未绑定检测报告则传值为“否”）</t>
  </si>
  <si>
    <t>【触发条件】
1、定损方式为修复定损且非一次性协议定损；
2、定损金额（不包含施救费）＞A；
3、定损单是否绑定设备检测报告（对于太平看的是OBD检测报告）为否
【备注】：
1、"定损单是否绑定设变检测报告"由应用端判断后传值给组件，该值为空时不触发规则；
（对于太平，判断的是复勘环节未绑定检测报告则传值为“否”）</t>
  </si>
  <si>
    <t>0107010106</t>
  </si>
  <si>
    <t>OBD一开始是根据VIN解码绑定的，绑定后，业务员又把VIN修改了，导致不同</t>
  </si>
  <si>
    <t>OBD解码器读取的车架号与定损车架号不符，请排查套牌风险</t>
  </si>
  <si>
    <r>
      <rPr>
        <sz val="9"/>
        <rFont val="微软雅黑"/>
        <family val="2"/>
        <charset val="134"/>
      </rPr>
      <t xml:space="preserve">【触发条件】：
1、定损单中的VIN码与设备检测报告（对于太平看的是OBD检测报告）中的VIN不一致；
【备注】：
1、若定损或检测报告中无字段或字段值为空则不触发规则；
</t>
    </r>
    <r>
      <rPr>
        <sz val="9"/>
        <color rgb="FF0070C0"/>
        <rFont val="微软雅黑"/>
        <family val="2"/>
        <charset val="134"/>
      </rPr>
      <t>2、太平OBD是客户的一个检测设备，对同一辆车(VIN）进行检测，查勘，定损和复勘环节可能都去测。所以每个环节都有对应的OBD报告，每个环节内，一个主报告+多个子报告，主要信息在主报告上体现，解析的VIN码在主报告上。</t>
    </r>
  </si>
  <si>
    <t>【触发条件】
1、定损单中的VIN码与设备检测报告（对于太平看的是OBD检测报告）中的VIN不一致；
【备注】：
1、若定损或检测报告中无字段或字段值为空则不触发规则；
2、太平OBD是客户的一个检测设备，对同一辆车(VIN）进行检测，查勘，定损和复勘环节可能都去测。所以每个环节都有对应的OBD报告，每个环节内，一个主报告+多个子报告，主要信息在主报告上体现，解析的VIN码在主报告上。</t>
  </si>
  <si>
    <t>OBD报告的VIN</t>
  </si>
  <si>
    <t>定损单中VIN</t>
  </si>
  <si>
    <t>同一检测子系统，查勘/定损/复勘绑定的OBD报告检测的故障代码需一致</t>
  </si>
  <si>
    <r>
      <rPr>
        <sz val="9"/>
        <color rgb="FFFF0000"/>
        <rFont val="微软雅黑"/>
        <family val="2"/>
        <charset val="134"/>
      </rPr>
      <t>#检测子系统名称#</t>
    </r>
    <r>
      <rPr>
        <sz val="9"/>
        <color theme="1"/>
        <rFont val="微软雅黑"/>
        <family val="2"/>
        <charset val="134"/>
      </rPr>
      <t>故障检测前后不一，存在扩损风险</t>
    </r>
  </si>
  <si>
    <t>故障检测前后不一，存在扩损风险</t>
  </si>
  <si>
    <t>【触发条件】：
1、环节A绑定的OBD报告检测的故障代码不一致；
2、若A中的环节（如查勘/定损/复勘），同一检测子系统在任意两个环节的故障代码不一致则触发规则；
【备注】：
1、应用端判断其中有环节未绑定有效OBD报告则该环节不参与校验；有效OBD报告为报告中有检测子系统及对应的故障代码清单；
2、根据检测子系统分别提示规则，一个检测子系统一条规则，如车身电子稳定系统，对应的故障检测报告代码有U0110000（CAN总线CAPE超时）、U014004（CAN总线BCM超时），则参与校验的环节需保证故障代码均为U0110000（CAN总线CAPE超时）、U014004（CAN总线BCM超时）；</t>
  </si>
  <si>
    <t>【触发条件】
1、环节A绑定的OBD报告检测的故障代码不一致；
2、若A中的环节（如查勘/定损/复勘），同一检测子系统在任意两个环节的故障代码不一致则触发规则；
【备注】：
1、应用端判断其中有环节未绑定有效OBD报告则该环节不参与校验；有效OBD报告为报告中有检测子系统及对应的故障代码清单；
2、根据检测子系统分别提示规则，一个检测子系统一条规则，如车身电子稳定系统，对应的故障检测报告代码有U0110000（CAN总线CAPE超时）、U014004（CAN总线BCM超时），则参与校验的环节需保证故障代码均为U0110000（CAN总线CAPE超时）、U014004（CAN总线BCM超时）；</t>
  </si>
  <si>
    <t>A：环节</t>
  </si>
  <si>
    <t>A：查勘/定损/复勘（注：需至少配置两个环节）</t>
  </si>
  <si>
    <t>0109010064</t>
  </si>
  <si>
    <r>
      <rPr>
        <sz val="9"/>
        <color rgb="FFFF0000"/>
        <rFont val="微软雅黑"/>
        <family val="2"/>
        <charset val="134"/>
      </rPr>
      <t>#检测子系统名称##故障名称#</t>
    </r>
    <r>
      <rPr>
        <sz val="9"/>
        <color theme="1"/>
        <rFont val="微软雅黑"/>
        <family val="2"/>
        <charset val="134"/>
      </rPr>
      <t>故障系统发生在检测时间XXX公里前</t>
    </r>
  </si>
  <si>
    <t>故障系统发生在检测时间A公里前</t>
  </si>
  <si>
    <r>
      <rPr>
        <sz val="9"/>
        <rFont val="微软雅黑"/>
        <family val="2"/>
        <charset val="134"/>
      </rPr>
      <t xml:space="preserve">【触发条件】：
1、OBD检测报告中解码器检测的公里数-冻结帧中的最大公里数＞A公里
【备注】：
1、“OBD检测报告中解码器检测的公里数”为主报告中的当下公里数，“冻结帧最大公里数”为故障代码中的冻结帧的最大公里数，如果获取到则比较，故障如果没有该值，则不校验；比如发动机检测系统，故障代码冻结帧的最大公里数为100公里，发生事故时OBD检测当下公里为120，则根据触发条件判断某些损失项目不是由于本次事故导致的，是在事故前就损坏了；
</t>
    </r>
    <r>
      <rPr>
        <sz val="9"/>
        <color rgb="FF0070C0"/>
        <rFont val="微软雅黑"/>
        <family val="2"/>
        <charset val="134"/>
      </rPr>
      <t>2、规则名称中的XXX为参数A；</t>
    </r>
  </si>
  <si>
    <t>【触发条件】
1、OBD检测报告中解码器检测的公里数-冻结帧中的最大公里数＞A公里
【备注】：
1、“OBD检测报告中解码器检测的公里数”为主报告中的当下公里数，“冻结帧最大公里数”为故障代码中的冻结帧的最大公里数，如果获取到则比较，故障如果没有该值，则不校验；比如发动机检测系统，故障代码冻结帧的最大公里数为100公里，发生事故时OBD检测当下公里为120，则根据触发条件判断某些损失项目不是由于本次事故导致的，是在事故前就损坏了；
2、规则名称中的XXX为参数A；</t>
  </si>
  <si>
    <t>A：公里数</t>
  </si>
  <si>
    <t>A：10</t>
  </si>
  <si>
    <t>物损非首版定损，需人工核损</t>
  </si>
  <si>
    <t>1.项目：根据损失项目，施救费项目，损失金额判断传值给组件一个整单标识值（应用自行判断同一项目的各费用，用量，残值，折旧等）；
2.组件：根据当前版本该值以及历史版本该值进行对比</t>
  </si>
  <si>
    <t>任务多次签出，操作不合理</t>
  </si>
  <si>
    <t>【触发条件】
1、当前任务为车损任务；
2、首版首次定核损结束时是0提交；
3、当前版本≥第A版；
4、当前定损单与上一版定核损通过时对比，定损单要满足如下条件（全部满足）：
a）所有损失项目未做任何增删改。
b）损失金额完全一致。
【备注】：
1、定损单切换损失类型，车辆重定型，更换修理厂等不需特殊考虑，满足上述触发条件即可。
2.无需区分是否二次赔付，二次赔付按照新单子判断即可。</t>
  </si>
  <si>
    <t>A：版数下限</t>
  </si>
  <si>
    <t>A：4</t>
  </si>
  <si>
    <t>1.项目：根据损失项目，施救费项目，损失金额判断传值给组件一个整单标识值（应用自行判断同一项目的各费用，用量，金额小计等）；
2.组件：根据当前版本该值以及历史版本该值进行对比</t>
  </si>
  <si>
    <t>【触发条件】
1、当前任务为物损任务；
2、首版首次定核损结束时是0提交；
3、当前版本≥第A版；
4、当前定损单与上一版定核损通过时对比，定损单要满足如下条件（全部满足）：
a）所有损失项目未做任何增删改
b）损失金额完全一致。
【备注】：
1、无需区分是否二次赔付，二次赔付按照新单子判断即可。</t>
  </si>
  <si>
    <t>每次提交执行规则时都校验该规则，包括点击预审核，不区分环节；
基准定损金额、基准议价空间金额：不区分环节；
首次/最高定损金额、首次/最高议价空间金额：区分环节；（同一环节中，不区分预审核和提交）</t>
  </si>
  <si>
    <t>触发规则的场景</t>
  </si>
  <si>
    <t>场景</t>
  </si>
  <si>
    <t>议价空间金额计算</t>
  </si>
  <si>
    <t>议价空间展示结果</t>
  </si>
  <si>
    <t>记录基准值并在审核报告中返回</t>
  </si>
  <si>
    <t>审核报告异常</t>
  </si>
  <si>
    <t>异常场景说明</t>
  </si>
  <si>
    <t xml:space="preserve">降幅比例 = 本单配件折扣率 - 行业监控配件折扣率；降幅金额= 定损单的折后材料费*降幅比例 </t>
  </si>
  <si>
    <t>场景1：首次计算议价空间</t>
  </si>
  <si>
    <r>
      <rPr>
        <b/>
        <sz val="10"/>
        <rFont val="微软雅黑"/>
        <family val="2"/>
        <charset val="134"/>
      </rPr>
      <t xml:space="preserve">
场景1.1 降幅比例未超上限</t>
    </r>
    <r>
      <rPr>
        <sz val="10"/>
        <rFont val="微软雅黑"/>
        <family val="2"/>
        <charset val="134"/>
      </rPr>
      <t xml:space="preserve">
降幅比例下限G（= 2%） ＜ 降幅比例 ≤ 降幅比例上限F (= 40%)</t>
    </r>
  </si>
  <si>
    <r>
      <rPr>
        <b/>
        <sz val="10"/>
        <rFont val="微软雅黑"/>
        <family val="2"/>
        <charset val="134"/>
      </rPr>
      <t xml:space="preserve">场景1.1.1 降幅金额极低 
</t>
    </r>
    <r>
      <rPr>
        <sz val="10"/>
        <rFont val="微软雅黑"/>
        <family val="2"/>
        <charset val="134"/>
      </rPr>
      <t xml:space="preserve">降幅金额 ≤ 降幅金额下限N（= </t>
    </r>
    <r>
      <rPr>
        <b/>
        <sz val="10"/>
        <rFont val="微软雅黑"/>
        <family val="2"/>
        <charset val="134"/>
      </rPr>
      <t>30)</t>
    </r>
  </si>
  <si>
    <t>1.不触发规则</t>
  </si>
  <si>
    <r>
      <rPr>
        <b/>
        <sz val="10"/>
        <rFont val="微软雅黑"/>
        <family val="2"/>
        <charset val="134"/>
      </rPr>
      <t>首次计算：</t>
    </r>
    <r>
      <rPr>
        <sz val="10"/>
        <rFont val="微软雅黑"/>
        <family val="2"/>
        <charset val="134"/>
      </rPr>
      <t xml:space="preserve">
1.基准定损总金额：空
2.基准议价空间：空
3.最高定损总金额：空
4.最高议价空间：空
5.首次定损总金额：空
6.首次议价空间：空
7.降幅比例：本次计算的降幅比例
</t>
    </r>
    <r>
      <rPr>
        <sz val="10"/>
        <color rgb="FF0070C0"/>
        <rFont val="微软雅黑"/>
        <family val="2"/>
        <charset val="134"/>
      </rPr>
      <t>8.基准折后配件费合计：本次定损单所有换件项目折后配件费之和</t>
    </r>
  </si>
  <si>
    <r>
      <rPr>
        <b/>
        <sz val="10"/>
        <rFont val="微软雅黑"/>
        <family val="2"/>
        <charset val="134"/>
      </rPr>
      <t xml:space="preserve">场景1.1.2 降幅金额适中 </t>
    </r>
    <r>
      <rPr>
        <sz val="10"/>
        <rFont val="微软雅黑"/>
        <family val="2"/>
        <charset val="134"/>
      </rPr>
      <t xml:space="preserve">
降幅金额下限N(= 30）  &lt;  降幅金额 ≤  降幅金额上限（I = 2000)</t>
    </r>
  </si>
  <si>
    <t>1.触发规则
2.议价空间 = 降幅金额</t>
  </si>
  <si>
    <r>
      <rPr>
        <sz val="10"/>
        <rFont val="微软雅黑"/>
        <family val="2"/>
        <charset val="134"/>
      </rPr>
      <t xml:space="preserve">1.基准定损总金额：本次触发的定损总金额
2.基准议价空间：本次触发的议价空间金额
3.最高定损总金额：本次触发的定损总金额
4.最高议价空间：本次触发的议价空间金额
5.首次定损总金额：本次触发时的定损总金额
6.首次议价空间：本次触发时的议价空间金额
7.降幅比例：本次计算的降幅比例
</t>
    </r>
    <r>
      <rPr>
        <sz val="10"/>
        <color rgb="FF0070C0"/>
        <rFont val="微软雅黑"/>
        <family val="2"/>
        <charset val="134"/>
      </rPr>
      <t>8.基准折后配件费合计：本次定损单折后配件费之和</t>
    </r>
  </si>
  <si>
    <r>
      <rPr>
        <b/>
        <sz val="10"/>
        <rFont val="微软雅黑"/>
        <family val="2"/>
        <charset val="134"/>
      </rPr>
      <t xml:space="preserve">场景1.1.3 降幅金额超高
</t>
    </r>
    <r>
      <rPr>
        <sz val="10"/>
        <rFont val="微软雅黑"/>
        <family val="2"/>
        <charset val="134"/>
      </rPr>
      <t>降幅金额上限（I = 2000） ＜ 降幅金额</t>
    </r>
  </si>
  <si>
    <r>
      <rPr>
        <sz val="10"/>
        <rFont val="微软雅黑"/>
        <family val="2"/>
        <charset val="134"/>
      </rPr>
      <t>1.触发规则
2.议价空间 = 降幅金额上限I（=2000） +(降幅金额-I） * 额外降幅比例J</t>
    </r>
    <r>
      <rPr>
        <b/>
        <sz val="10"/>
        <rFont val="微软雅黑"/>
        <family val="2"/>
        <charset val="134"/>
      </rPr>
      <t xml:space="preserve">
</t>
    </r>
    <r>
      <rPr>
        <sz val="10"/>
        <rFont val="微软雅黑"/>
        <family val="2"/>
        <charset val="134"/>
      </rPr>
      <t>3.额外降幅比例根据定损总金额区间设置阶梯参数</t>
    </r>
  </si>
  <si>
    <t xml:space="preserve">场景2：非首次计算议价空间
</t>
  </si>
  <si>
    <t>场景2.1定损总金额没有变化</t>
  </si>
  <si>
    <t>定损总金额涨幅 = 0</t>
  </si>
  <si>
    <t>不重新计算</t>
  </si>
  <si>
    <t>1.触发规则
2.议价空间金额 = 基准议价空间金额</t>
  </si>
  <si>
    <r>
      <rPr>
        <sz val="10"/>
        <rFont val="微软雅黑"/>
        <family val="2"/>
        <charset val="134"/>
      </rPr>
      <t xml:space="preserve">1.基准定损总金额：不更新
2.基准议价空间：不更新
3.最高定损总金额：不更新
4.最高议价空间：不更新
5.首次定损总金额：不更新
6.首次议价空间：不更新
7.降幅比例：空（注：不返回给应用，组件不更新该值）
</t>
    </r>
    <r>
      <rPr>
        <sz val="10"/>
        <color rgb="FF0070C0"/>
        <rFont val="微软雅黑"/>
        <family val="2"/>
        <charset val="134"/>
      </rPr>
      <t>8.基准折后配件费合计：不更新</t>
    </r>
  </si>
  <si>
    <r>
      <rPr>
        <b/>
        <sz val="10"/>
        <rFont val="微软雅黑"/>
        <family val="2"/>
        <charset val="134"/>
      </rPr>
      <t xml:space="preserve">场景2.2 定损总金额上涨
</t>
    </r>
    <r>
      <rPr>
        <sz val="10"/>
        <rFont val="微软雅黑"/>
        <family val="2"/>
        <charset val="134"/>
      </rPr>
      <t>（0 ＜ 定损总金额涨幅 ；定损总金额涨幅比例=(当前定损总金额-基准定损总金额)/基准定损总金额)</t>
    </r>
  </si>
  <si>
    <r>
      <rPr>
        <b/>
        <sz val="10"/>
        <rFont val="微软雅黑"/>
        <family val="2"/>
        <charset val="134"/>
      </rPr>
      <t xml:space="preserve">   场景2.2.1 定损总金额涨幅极小（≤10%）</t>
    </r>
    <r>
      <rPr>
        <sz val="10"/>
        <rFont val="微软雅黑"/>
        <family val="2"/>
        <charset val="134"/>
      </rPr>
      <t xml:space="preserve">
定损总金额涨幅比例≤K（设为10%）</t>
    </r>
  </si>
  <si>
    <t>1.触发规则：
2.议价空间金额 = 基准议价空间金额</t>
  </si>
  <si>
    <r>
      <rPr>
        <sz val="10"/>
        <rFont val="微软雅黑"/>
        <family val="2"/>
        <charset val="134"/>
      </rPr>
      <t xml:space="preserve">1.基准定损总金额：不更新
2.基准议价空间：不更新
3.最高定损总金额：更新-本次定损总金额＞已记录的“最高定损金额”，则最高定损总金额更新为本次定损总金额
4.最高议价空间：更新-本次议价空间金额＞已记录的“最高议价空间金额”，则最高议价空间金额更新为本次议价空间金额
5.首次定损总金额：不更新
6.首次议价空间：不更新
7.降幅比例：空（注：不返回给应用，组件不更新该值）
</t>
    </r>
    <r>
      <rPr>
        <sz val="10"/>
        <color rgb="FF0070C0"/>
        <rFont val="微软雅黑"/>
        <family val="2"/>
        <charset val="134"/>
      </rPr>
      <t>8.基准折后配件费合计：不更新</t>
    </r>
  </si>
  <si>
    <r>
      <rPr>
        <b/>
        <sz val="10"/>
        <rFont val="微软雅黑"/>
        <family val="2"/>
        <charset val="134"/>
      </rPr>
      <t xml:space="preserve">   场景2.2.2  定损总金额涨幅适中(&gt;10%)</t>
    </r>
    <r>
      <rPr>
        <sz val="10"/>
        <rFont val="微软雅黑"/>
        <family val="2"/>
        <charset val="134"/>
      </rPr>
      <t xml:space="preserve">
定损总金额涨幅比例＞K（设为10%）</t>
    </r>
  </si>
  <si>
    <t>参照“场景1：首次计算议价空间”重新计算</t>
  </si>
  <si>
    <r>
      <rPr>
        <sz val="10"/>
        <rFont val="微软雅黑"/>
        <family val="2"/>
        <charset val="134"/>
      </rPr>
      <t xml:space="preserve">1.触发规则
2.议价空间金额参照“场景1：首次计算议价空间”重新计算；
</t>
    </r>
    <r>
      <rPr>
        <sz val="10"/>
        <color rgb="FF0070C0"/>
        <rFont val="微软雅黑"/>
        <family val="2"/>
        <charset val="134"/>
      </rPr>
      <t>3.若重新计算的降幅金额＜基准议价空间，则本次议价空间=基准议价空间；</t>
    </r>
  </si>
  <si>
    <r>
      <rPr>
        <sz val="10"/>
        <rFont val="微软雅黑"/>
        <family val="2"/>
        <charset val="134"/>
      </rPr>
      <t xml:space="preserve">1.基准定损总金额：更新-本次触发的定损总金额
2.基准议价空间：更新-本次触发的议价空间金额
3.最高定损总金额：更新-本次定损总金额＞已记录的“最高定损金额”，则最高定损总金额更新为本次定损总金额
4.最高议价空间：更新-本次议价空间金额＞已记录的“最高议价空间金额”，则最高议价空间金额更新为本次议价空间金额
5.首次定损总金额：不更新
6.首次议价空间：不更新
7.降幅比例：本次计算的降幅比例
</t>
    </r>
    <r>
      <rPr>
        <sz val="10"/>
        <color rgb="FF0070C0"/>
        <rFont val="微软雅黑"/>
        <family val="2"/>
        <charset val="134"/>
      </rPr>
      <t>8.基准折后配件费合计：更新-本次定损单折后配件费之和</t>
    </r>
  </si>
  <si>
    <r>
      <rPr>
        <b/>
        <sz val="10"/>
        <rFont val="微软雅黑"/>
        <family val="2"/>
        <charset val="134"/>
      </rPr>
      <t xml:space="preserve">场景2.3 定损总金额下降（议价空间有消减）
</t>
    </r>
    <r>
      <rPr>
        <sz val="10"/>
        <rFont val="微软雅黑"/>
        <family val="2"/>
        <charset val="134"/>
      </rPr>
      <t>(定损总金额涨幅 ＜ 0；定损总金额降幅=基准定损总金额－本次定损总金额)</t>
    </r>
  </si>
  <si>
    <t>20000,20000+</t>
  </si>
  <si>
    <t>5%-6%</t>
  </si>
  <si>
    <r>
      <rPr>
        <b/>
        <sz val="10"/>
        <rFont val="微软雅黑"/>
        <family val="2"/>
        <charset val="134"/>
      </rPr>
      <t xml:space="preserve">   场景2.3.1  定损总金额降幅未达到普通触发基准线</t>
    </r>
    <r>
      <rPr>
        <sz val="10"/>
        <rFont val="微软雅黑"/>
        <family val="2"/>
        <charset val="134"/>
      </rPr>
      <t xml:space="preserve">
定损总金额降幅&lt; 基准议价空间 * Q（议价空间普通触发比例，暂时设为100%）</t>
    </r>
  </si>
  <si>
    <t>不重新计算，按照下面公式提示议价空间金额：
议价空间金额 = 基准议价空间金额 - 定损总金额降幅</t>
  </si>
  <si>
    <t>触发规则
1.若配置为普通规则则仍普通触发；
2.若配置为红线规则则仍红线触发；</t>
  </si>
  <si>
    <r>
      <rPr>
        <b/>
        <sz val="10"/>
        <rFont val="微软雅黑"/>
        <family val="2"/>
        <charset val="134"/>
      </rPr>
      <t xml:space="preserve">   场景2.3.2  定损总金额降幅达到普通触发基准线 
  </t>
    </r>
    <r>
      <rPr>
        <sz val="10"/>
        <rFont val="微软雅黑"/>
        <family val="2"/>
        <charset val="134"/>
      </rPr>
      <t>基准议价空间 * Q（议价空间普通触发比例，暂时设为100%）</t>
    </r>
    <r>
      <rPr>
        <b/>
        <sz val="10"/>
        <rFont val="微软雅黑"/>
        <family val="2"/>
        <charset val="134"/>
      </rPr>
      <t xml:space="preserve"> ≤ </t>
    </r>
    <r>
      <rPr>
        <sz val="10"/>
        <rFont val="微软雅黑"/>
        <family val="2"/>
        <charset val="134"/>
      </rPr>
      <t>定损总金额降幅 &lt; 基准议价空间 * P（议价空间不触发比例，设为100%）</t>
    </r>
  </si>
  <si>
    <t>触发规则
1.若配置为普通规则则仍普通触发；
2.若配置为红线规则则降级普通触发；</t>
  </si>
  <si>
    <r>
      <rPr>
        <sz val="10"/>
        <rFont val="微软雅黑"/>
        <family val="2"/>
        <charset val="134"/>
      </rPr>
      <t>1.基准定损总金额：不更新
2.基准议价空间：不更新
3.最高定损总金额：不更新
4.最高议价空间：不更新
5.首次定损总金额：不更新
6.首次议价空间：不更新
7.降幅比例：空（注：不返回给应用，组件不更新该值）</t>
    </r>
    <r>
      <rPr>
        <sz val="10"/>
        <color rgb="FF0070C0"/>
        <rFont val="微软雅黑"/>
        <family val="2"/>
        <charset val="134"/>
      </rPr>
      <t xml:space="preserve">
8.基准折后配件费合计：不更新</t>
    </r>
  </si>
  <si>
    <r>
      <rPr>
        <b/>
        <sz val="10"/>
        <rFont val="微软雅黑"/>
        <family val="2"/>
        <charset val="134"/>
      </rPr>
      <t xml:space="preserve">   场景2.3.3  定损总金额降幅达到不触发基准线 
</t>
    </r>
    <r>
      <rPr>
        <sz val="10"/>
        <rFont val="微软雅黑"/>
        <family val="2"/>
        <charset val="134"/>
      </rPr>
      <t>基准议价空间金额*P（议价空间不触发比例，设为100%）≤定损总金额降幅≤基准议价空间金额*R（议价空间降幅超标比例，设为180%）</t>
    </r>
  </si>
  <si>
    <t>不触发规则</t>
  </si>
  <si>
    <r>
      <rPr>
        <b/>
        <sz val="10"/>
        <rFont val="微软雅黑"/>
        <family val="2"/>
        <charset val="134"/>
      </rPr>
      <t xml:space="preserve">   场景2.1.4  定损总金额降幅超标（超议价空间的百分比）
</t>
    </r>
    <r>
      <rPr>
        <sz val="10"/>
        <rFont val="微软雅黑"/>
        <family val="2"/>
        <charset val="134"/>
      </rPr>
      <t xml:space="preserve">定损总金额降幅＞ 基准议价空间金额*R（议价空间降幅超标比例，设为180%）
</t>
    </r>
    <r>
      <rPr>
        <sz val="10"/>
        <color rgb="FF0070C0"/>
        <rFont val="微软雅黑"/>
        <family val="2"/>
        <charset val="134"/>
      </rPr>
      <t>注：议价空间降幅超标比例R按照基准议价空间金额区间设置：（例如）
0＜基准议价空间金额≤300,300%；
300＜基准议价空间金额≤1200,200%；
1200＜基准议价空间金额≤999999,180%；</t>
    </r>
  </si>
  <si>
    <r>
      <rPr>
        <strike/>
        <sz val="10"/>
        <color rgb="FF0070C0"/>
        <rFont val="微软雅黑"/>
        <family val="2"/>
        <charset val="134"/>
      </rPr>
      <t>1.触发规则
2.议价空间金额参照“场景1：首次计算议价空间”重新计算。</t>
    </r>
    <r>
      <rPr>
        <sz val="10"/>
        <color rgb="FF0070C0"/>
        <rFont val="微软雅黑"/>
        <family val="2"/>
        <charset val="134"/>
      </rPr>
      <t xml:space="preserve">
</t>
    </r>
    <r>
      <rPr>
        <b/>
        <sz val="10"/>
        <color rgb="FF0070C0"/>
        <rFont val="微软雅黑"/>
        <family val="2"/>
        <charset val="134"/>
      </rPr>
      <t>1.前提条件：当前定损总金额降幅超标</t>
    </r>
    <r>
      <rPr>
        <sz val="10"/>
        <color rgb="FF0070C0"/>
        <rFont val="微软雅黑"/>
        <family val="2"/>
        <charset val="134"/>
      </rPr>
      <t xml:space="preserve">
</t>
    </r>
    <r>
      <rPr>
        <b/>
        <sz val="10"/>
        <color rgb="FF0070C0"/>
        <rFont val="微软雅黑"/>
        <family val="2"/>
        <charset val="134"/>
      </rPr>
      <t>2.本次折后配件费合计≤基准折后配件费合计</t>
    </r>
    <r>
      <rPr>
        <sz val="10"/>
        <color rgb="FF0070C0"/>
        <rFont val="微软雅黑"/>
        <family val="2"/>
        <charset val="134"/>
      </rPr>
      <t xml:space="preserve">
2.1.（基准折后配件费合计-本次折后配件费合计）/（基准定损总金额-本次定损总金额）≤U%（60%）----不触发规则，审核报告记录异常：下降重算-工时、辅料下降
2.2.（基准折后配件费合计-本次折后配件费合计）/（基准定损总金额-本次定损总金额）＞U%----则判断4
3</t>
    </r>
    <r>
      <rPr>
        <b/>
        <sz val="10"/>
        <color rgb="FF0070C0"/>
        <rFont val="微软雅黑"/>
        <family val="2"/>
        <charset val="134"/>
      </rPr>
      <t>.本次折后配件费合计＞基准折后配件费合计</t>
    </r>
    <r>
      <rPr>
        <sz val="10"/>
        <color rgb="FF0070C0"/>
        <rFont val="微软雅黑"/>
        <family val="2"/>
        <charset val="134"/>
      </rPr>
      <t>----则判断4
4</t>
    </r>
    <r>
      <rPr>
        <b/>
        <sz val="10"/>
        <color rgb="FF0070C0"/>
        <rFont val="微软雅黑"/>
        <family val="2"/>
        <charset val="134"/>
      </rPr>
      <t>.以下依次判断：</t>
    </r>
    <r>
      <rPr>
        <sz val="10"/>
        <color rgb="FF0070C0"/>
        <rFont val="微软雅黑"/>
        <family val="2"/>
        <charset val="134"/>
      </rPr>
      <t xml:space="preserve">
</t>
    </r>
    <r>
      <rPr>
        <sz val="10"/>
        <color rgb="FF0070C0"/>
        <rFont val="宋体"/>
        <family val="3"/>
        <charset val="134"/>
      </rPr>
      <t>✔</t>
    </r>
    <r>
      <rPr>
        <sz val="10"/>
        <color rgb="FF0070C0"/>
        <rFont val="微软雅黑"/>
        <family val="2"/>
        <charset val="134"/>
      </rPr>
      <t xml:space="preserve">|本次降幅比例-基准降幅比例|≤T%（5%）---不触发规则，审核报告记录异常：下降重算-无配件行业参考值
</t>
    </r>
    <r>
      <rPr>
        <sz val="10"/>
        <color rgb="FF0070C0"/>
        <rFont val="宋体"/>
        <family val="3"/>
        <charset val="134"/>
      </rPr>
      <t>✔</t>
    </r>
    <r>
      <rPr>
        <sz val="10"/>
        <color rgb="FF0070C0"/>
        <rFont val="微软雅黑"/>
        <family val="2"/>
        <charset val="134"/>
      </rPr>
      <t xml:space="preserve">|本次降幅比例-基准降幅比例|＞T%---按照首次重新计算议价空间金额
</t>
    </r>
    <r>
      <rPr>
        <sz val="10"/>
        <color rgb="FF00B050"/>
        <rFont val="微软雅黑"/>
        <family val="2"/>
        <charset val="134"/>
      </rPr>
      <t>（U、T不配置时，议价空间金额参照“场景1：首次计算议价空间”重新计算）</t>
    </r>
  </si>
  <si>
    <r>
      <rPr>
        <b/>
        <sz val="10"/>
        <color rgb="FF0070C0"/>
        <rFont val="微软雅黑"/>
        <family val="2"/>
        <charset val="134"/>
      </rPr>
      <t>重新计算触发规则按照下述更新，同当前更新机制</t>
    </r>
    <r>
      <rPr>
        <sz val="10"/>
        <rFont val="微软雅黑"/>
        <family val="2"/>
        <charset val="134"/>
      </rPr>
      <t xml:space="preserve">
1.基准定损总金额：更新-本次触发的定损总金额
2.基准议价空间：更新-本次触发的议价空间金额
3.最高定损总金额：不更新
4.最高议价空间：更新-本次议价空间金额＞已记录的“最高议价空间金额”，则最高议价空间金额更新为本次议价空间金额
5.首次定损总金额：不更新
6.首次议价空间：不更新
7.降幅比例：更新-本次计算的降幅比例
</t>
    </r>
    <r>
      <rPr>
        <sz val="10"/>
        <color rgb="FF0070C0"/>
        <rFont val="微软雅黑"/>
        <family val="2"/>
        <charset val="134"/>
      </rPr>
      <t>8.基准折后配件费合计：更新-本次定损单折后配件费之和</t>
    </r>
  </si>
  <si>
    <t xml:space="preserve">
审核报告记录“异常”：
下降重算-工时、辅料下降；
下降重算-无配件行业参考值；</t>
  </si>
  <si>
    <t>1.R针对恶意抬高定损金额再下调金额以规避管控
2.U针对主要降低的是工时费、辅料费，再重新计算的议价金额还是和之前一样，让用户认为已经调了但还提示要降这些钱，避免给用户带来困惑；
3.T针对主要降低的配件没有对应的行业值，再重新计算出的议价空间金额差距不大，让用户认为已经调了但还提示要降这些钱，避免给用户带来困惑；</t>
  </si>
  <si>
    <t>场景3：重定型、修理厂类型变更</t>
  </si>
  <si>
    <t>1、参照“场景1：首次计算议价空间”重新计算
2、重置基准/首次/最高定损总金额、基准/首次/最高议价空间金额、基准折后配件费合计</t>
  </si>
  <si>
    <t>审核报告记录异常</t>
  </si>
  <si>
    <t>1.审核报告新增“异常”字段
2.枚举值为：下降重算-工时、辅料下降；下降重算-无配件行业参考值
3.枚举值记录的场景详见场景2.1.4
4.F列中记录的基准值</t>
  </si>
  <si>
    <r>
      <rPr>
        <b/>
        <sz val="10"/>
        <color theme="1"/>
        <rFont val="微软雅黑"/>
        <family val="2"/>
        <charset val="134"/>
      </rPr>
      <t xml:space="preserve">每次提交执行规则时都校验该规则，包括点击预审核，不区分环节；
基准定损金额、基准议价空间金额：不区分环节；
</t>
    </r>
    <r>
      <rPr>
        <b/>
        <sz val="10"/>
        <color rgb="FF0070C0"/>
        <rFont val="微软雅黑"/>
        <family val="2"/>
        <charset val="134"/>
      </rPr>
      <t>首次/最高定损金额、首次/最高议价空间金额：区分环节；（同一环节中，不区分预审核和提交）</t>
    </r>
  </si>
  <si>
    <t xml:space="preserve">
降幅金额=∑(折后单价×E%×用量)</t>
  </si>
  <si>
    <r>
      <rPr>
        <b/>
        <sz val="10"/>
        <rFont val="微软雅黑"/>
        <family val="2"/>
        <charset val="134"/>
      </rPr>
      <t xml:space="preserve">场景1.1 降幅金额极低 
</t>
    </r>
    <r>
      <rPr>
        <sz val="10"/>
        <rFont val="微软雅黑"/>
        <family val="2"/>
        <charset val="134"/>
      </rPr>
      <t>降幅金额 ≤ 降幅金额下限</t>
    </r>
    <r>
      <rPr>
        <sz val="10"/>
        <color rgb="FF00B050"/>
        <rFont val="微软雅黑"/>
        <family val="2"/>
        <charset val="134"/>
      </rPr>
      <t>N</t>
    </r>
    <r>
      <rPr>
        <sz val="10"/>
        <rFont val="微软雅黑"/>
        <family val="2"/>
        <charset val="134"/>
      </rPr>
      <t xml:space="preserve">（= </t>
    </r>
    <r>
      <rPr>
        <b/>
        <sz val="10"/>
        <rFont val="微软雅黑"/>
        <family val="2"/>
        <charset val="134"/>
      </rPr>
      <t>0)</t>
    </r>
  </si>
  <si>
    <r>
      <rPr>
        <sz val="10"/>
        <color theme="3" tint="0.39997558519241921"/>
        <rFont val="微软雅黑"/>
        <family val="2"/>
        <charset val="134"/>
      </rPr>
      <t>1.基准定损总金额：空
2.基准议价空间：空</t>
    </r>
    <r>
      <rPr>
        <sz val="10"/>
        <rFont val="微软雅黑"/>
        <family val="2"/>
        <charset val="134"/>
      </rPr>
      <t xml:space="preserve">
</t>
    </r>
    <r>
      <rPr>
        <sz val="10"/>
        <color theme="3" tint="0.39997558519241921"/>
        <rFont val="微软雅黑"/>
        <family val="2"/>
        <charset val="134"/>
      </rPr>
      <t>3.最高定损总金额：空</t>
    </r>
    <r>
      <rPr>
        <sz val="10"/>
        <rFont val="微软雅黑"/>
        <family val="2"/>
        <charset val="134"/>
      </rPr>
      <t xml:space="preserve">
</t>
    </r>
    <r>
      <rPr>
        <sz val="10"/>
        <color rgb="FF0070C0"/>
        <rFont val="微软雅黑"/>
        <family val="2"/>
        <charset val="134"/>
      </rPr>
      <t>4.最高议价空间：空
5.首次定损总金额：空
6.首次议价空间：空
7.基准折后配件费合计：本次定损单折后配件费之和</t>
    </r>
  </si>
  <si>
    <r>
      <rPr>
        <b/>
        <sz val="10"/>
        <rFont val="微软雅黑"/>
        <family val="2"/>
        <charset val="134"/>
      </rPr>
      <t xml:space="preserve">场景1.2 降幅金额适中 </t>
    </r>
    <r>
      <rPr>
        <sz val="10"/>
        <rFont val="微软雅黑"/>
        <family val="2"/>
        <charset val="134"/>
      </rPr>
      <t xml:space="preserve">
降幅金额下限</t>
    </r>
    <r>
      <rPr>
        <sz val="10"/>
        <color rgb="FF00B050"/>
        <rFont val="微软雅黑"/>
        <family val="2"/>
        <charset val="134"/>
      </rPr>
      <t>N</t>
    </r>
    <r>
      <rPr>
        <sz val="10"/>
        <rFont val="微软雅黑"/>
        <family val="2"/>
        <charset val="134"/>
      </rPr>
      <t xml:space="preserve"> ＜降幅金额 ≤降幅金额上限</t>
    </r>
    <r>
      <rPr>
        <sz val="10"/>
        <color rgb="FF00B050"/>
        <rFont val="微软雅黑"/>
        <family val="2"/>
        <charset val="134"/>
      </rPr>
      <t>I</t>
    </r>
    <r>
      <rPr>
        <sz val="10"/>
        <rFont val="微软雅黑"/>
        <family val="2"/>
        <charset val="134"/>
      </rPr>
      <t>（= 2000）</t>
    </r>
  </si>
  <si>
    <r>
      <rPr>
        <sz val="10"/>
        <rFont val="微软雅黑"/>
        <family val="2"/>
        <charset val="134"/>
      </rPr>
      <t xml:space="preserve">1.基准定损总金额：本次触发的定损总金额
2.基准议价空间：本次触发的议价空间金额
</t>
    </r>
    <r>
      <rPr>
        <sz val="10"/>
        <color rgb="FF0070C0"/>
        <rFont val="微软雅黑"/>
        <family val="2"/>
        <charset val="134"/>
      </rPr>
      <t>3.最高定损总金额：本次触发的定损总金额
4.最高议价空间：本次触发的议价空间金额
5.首次定损总金额：本次触发时的定损总金额
6.首次议价空间：本次触发时的议价空间金额
7.基准折后配件费合计：本次定损单折后配件费之和</t>
    </r>
  </si>
  <si>
    <r>
      <rPr>
        <b/>
        <sz val="10"/>
        <rFont val="微软雅黑"/>
        <family val="2"/>
        <charset val="134"/>
      </rPr>
      <t xml:space="preserve">场景1.1.3 降幅金额超高
</t>
    </r>
    <r>
      <rPr>
        <sz val="10"/>
        <rFont val="微软雅黑"/>
        <family val="2"/>
        <charset val="134"/>
      </rPr>
      <t>降幅金额上限</t>
    </r>
    <r>
      <rPr>
        <sz val="10"/>
        <color rgb="FF00B050"/>
        <rFont val="微软雅黑"/>
        <family val="2"/>
        <charset val="134"/>
      </rPr>
      <t>I</t>
    </r>
    <r>
      <rPr>
        <sz val="10"/>
        <rFont val="微软雅黑"/>
        <family val="2"/>
        <charset val="134"/>
      </rPr>
      <t>（= 2000） ＜ 降幅金额</t>
    </r>
  </si>
  <si>
    <r>
      <rPr>
        <sz val="10"/>
        <rFont val="微软雅黑"/>
        <family val="2"/>
        <charset val="134"/>
      </rPr>
      <t>1.触发规则</t>
    </r>
    <r>
      <rPr>
        <sz val="10"/>
        <color rgb="FF0070C0"/>
        <rFont val="微软雅黑"/>
        <family val="2"/>
        <charset val="134"/>
      </rPr>
      <t xml:space="preserve">
2.议价空间 = 降幅金额上限</t>
    </r>
    <r>
      <rPr>
        <sz val="10"/>
        <color rgb="FF00B050"/>
        <rFont val="微软雅黑"/>
        <family val="2"/>
        <charset val="134"/>
      </rPr>
      <t>I</t>
    </r>
    <r>
      <rPr>
        <sz val="10"/>
        <color rgb="FF0070C0"/>
        <rFont val="微软雅黑"/>
        <family val="2"/>
        <charset val="134"/>
      </rPr>
      <t xml:space="preserve"> +(降幅金额-</t>
    </r>
    <r>
      <rPr>
        <sz val="10"/>
        <color rgb="FF00B050"/>
        <rFont val="微软雅黑"/>
        <family val="2"/>
        <charset val="134"/>
      </rPr>
      <t>I</t>
    </r>
    <r>
      <rPr>
        <sz val="10"/>
        <color rgb="FF0070C0"/>
        <rFont val="微软雅黑"/>
        <family val="2"/>
        <charset val="134"/>
      </rPr>
      <t>） * 额外降幅比例J</t>
    </r>
    <r>
      <rPr>
        <b/>
        <sz val="10"/>
        <color rgb="FF0070C0"/>
        <rFont val="微软雅黑"/>
        <family val="2"/>
        <charset val="134"/>
      </rPr>
      <t xml:space="preserve">
</t>
    </r>
    <r>
      <rPr>
        <sz val="10"/>
        <color rgb="FF0070C0"/>
        <rFont val="微软雅黑"/>
        <family val="2"/>
        <charset val="134"/>
      </rPr>
      <t>3.额外降幅比例根据定损总金额区间设置阶梯参数</t>
    </r>
  </si>
  <si>
    <r>
      <rPr>
        <b/>
        <sz val="10"/>
        <rFont val="微软雅黑"/>
        <family val="2"/>
        <charset val="134"/>
      </rPr>
      <t xml:space="preserve">场景2.1 定损总金额下降（议价空间有消减）
</t>
    </r>
    <r>
      <rPr>
        <sz val="10"/>
        <rFont val="微软雅黑"/>
        <family val="2"/>
        <charset val="134"/>
      </rPr>
      <t>(定损总金额涨幅 ＜ 0；定损总金额降幅=基准定损总金额－本次定损总金额)</t>
    </r>
  </si>
  <si>
    <r>
      <rPr>
        <b/>
        <sz val="10"/>
        <rFont val="微软雅黑"/>
        <family val="2"/>
        <charset val="134"/>
      </rPr>
      <t xml:space="preserve">   场景2.1.1  定损总金额降幅未达到普通触发基准线</t>
    </r>
    <r>
      <rPr>
        <sz val="10"/>
        <rFont val="微软雅黑"/>
        <family val="2"/>
        <charset val="134"/>
      </rPr>
      <t xml:space="preserve">
定损总金额降幅&lt; 基准议价空间 * Q（议价空间普通触发比例，暂时设为100%）</t>
    </r>
  </si>
  <si>
    <r>
      <rPr>
        <sz val="10"/>
        <rFont val="微软雅黑"/>
        <family val="2"/>
        <charset val="134"/>
      </rPr>
      <t xml:space="preserve">1.基准定损总金额：不更新
2.基准议价空间：不更新
</t>
    </r>
    <r>
      <rPr>
        <sz val="10"/>
        <color rgb="FF0070C0"/>
        <rFont val="微软雅黑"/>
        <family val="2"/>
        <charset val="134"/>
      </rPr>
      <t>3.最高定损总金额：不更新
4.最高议价空间：不更新
5.首次定损总金额：不更新
6.首次议价空间：不更新
7.基准折后配件费合计：不更新</t>
    </r>
  </si>
  <si>
    <r>
      <rPr>
        <b/>
        <sz val="10"/>
        <rFont val="微软雅黑"/>
        <family val="2"/>
        <charset val="134"/>
      </rPr>
      <t xml:space="preserve">   场景2.1.2  定损总金额降幅达到普通触发基准线 
  </t>
    </r>
    <r>
      <rPr>
        <sz val="10"/>
        <rFont val="微软雅黑"/>
        <family val="2"/>
        <charset val="134"/>
      </rPr>
      <t>基准议价空间 * Q（议价空间普通触发比例，暂时设为100%）</t>
    </r>
    <r>
      <rPr>
        <b/>
        <sz val="10"/>
        <rFont val="微软雅黑"/>
        <family val="2"/>
        <charset val="134"/>
      </rPr>
      <t xml:space="preserve"> ≤ </t>
    </r>
    <r>
      <rPr>
        <sz val="10"/>
        <rFont val="微软雅黑"/>
        <family val="2"/>
        <charset val="134"/>
      </rPr>
      <t>定损总金额降幅 &lt; 基准议价空间 * P（议价空间不触发比例，设为100%）</t>
    </r>
  </si>
  <si>
    <r>
      <rPr>
        <b/>
        <sz val="10"/>
        <rFont val="微软雅黑"/>
        <family val="2"/>
        <charset val="134"/>
      </rPr>
      <t xml:space="preserve">   场景2.1.3 定损总金额降幅达到不触发基准线 
</t>
    </r>
    <r>
      <rPr>
        <sz val="10"/>
        <rFont val="微软雅黑"/>
        <family val="2"/>
        <charset val="134"/>
      </rPr>
      <t>基准议价空间金额*P（议价空间不触发比例，设为100%）≤定损总金额降幅≤</t>
    </r>
    <r>
      <rPr>
        <sz val="10"/>
        <color rgb="FF0070C0"/>
        <rFont val="微软雅黑"/>
        <family val="2"/>
        <charset val="134"/>
      </rPr>
      <t>基准议价空间金额*R（议价空间降幅超标比例，设为180%）
注：议价空间降幅超标比例R按照基准议价空间金额区间设置：（例如）
0＜基准议价空间金额≤300,300%；
300＜基准议价空间金额≤1000,200%；
1200＜基准议价空间金额≤999999,180%；</t>
    </r>
  </si>
  <si>
    <r>
      <rPr>
        <b/>
        <sz val="10"/>
        <color rgb="FF0070C0"/>
        <rFont val="微软雅黑"/>
        <family val="2"/>
        <charset val="134"/>
      </rPr>
      <t xml:space="preserve">   场景2.1.4  定损总金额降幅超标（超议价空间的百分比）
</t>
    </r>
    <r>
      <rPr>
        <sz val="10"/>
        <color rgb="FF0070C0"/>
        <rFont val="微软雅黑"/>
        <family val="2"/>
        <charset val="134"/>
      </rPr>
      <t>定损总金额降幅＞ 基准议价空间金额*R（议价空间降幅超标比例，设为180%）</t>
    </r>
  </si>
  <si>
    <r>
      <rPr>
        <b/>
        <sz val="10"/>
        <color rgb="FF0070C0"/>
        <rFont val="微软雅黑"/>
        <family val="2"/>
        <charset val="134"/>
      </rPr>
      <t>1.前提条件：当前定损总金额降幅超标</t>
    </r>
    <r>
      <rPr>
        <sz val="10"/>
        <color rgb="FF0070C0"/>
        <rFont val="微软雅黑"/>
        <family val="2"/>
        <charset val="134"/>
      </rPr>
      <t xml:space="preserve">
</t>
    </r>
    <r>
      <rPr>
        <b/>
        <sz val="10"/>
        <color rgb="FF0070C0"/>
        <rFont val="微软雅黑"/>
        <family val="2"/>
        <charset val="134"/>
      </rPr>
      <t>2.本次折后配件费合计≤基准折后配件费合计</t>
    </r>
    <r>
      <rPr>
        <sz val="10"/>
        <color rgb="FF0070C0"/>
        <rFont val="微软雅黑"/>
        <family val="2"/>
        <charset val="134"/>
      </rPr>
      <t xml:space="preserve">
2.1.（基准折后配件费合计-本次折后配件费合计）/（基准定损总金额-本次定损总金额）≤U%----不触发规则，审核报告记录异常：下降重算-工时、辅料下降
2.2.（基准折后配件费合计-本次折后配件费合计）/（基准定损总金额-本次定损总金额）＞U%----则判断4
3</t>
    </r>
    <r>
      <rPr>
        <b/>
        <sz val="10"/>
        <color rgb="FF0070C0"/>
        <rFont val="微软雅黑"/>
        <family val="2"/>
        <charset val="134"/>
      </rPr>
      <t>.本次折后配件费合计＞基准折后配件费合计</t>
    </r>
    <r>
      <rPr>
        <sz val="10"/>
        <color rgb="FF0070C0"/>
        <rFont val="微软雅黑"/>
        <family val="2"/>
        <charset val="134"/>
      </rPr>
      <t>----则判断4
4</t>
    </r>
    <r>
      <rPr>
        <b/>
        <sz val="10"/>
        <color rgb="FF0070C0"/>
        <rFont val="微软雅黑"/>
        <family val="2"/>
        <charset val="134"/>
      </rPr>
      <t>.以下依次判断：</t>
    </r>
    <r>
      <rPr>
        <sz val="10"/>
        <color rgb="FF0070C0"/>
        <rFont val="微软雅黑"/>
        <family val="2"/>
        <charset val="134"/>
      </rPr>
      <t xml:space="preserve">
</t>
    </r>
    <r>
      <rPr>
        <sz val="10"/>
        <color rgb="FF0070C0"/>
        <rFont val="宋体"/>
        <family val="3"/>
        <charset val="134"/>
      </rPr>
      <t>✔</t>
    </r>
    <r>
      <rPr>
        <sz val="10"/>
        <color rgb="FF0070C0"/>
        <rFont val="微软雅黑"/>
        <family val="2"/>
        <charset val="134"/>
      </rPr>
      <t>|</t>
    </r>
    <r>
      <rPr>
        <sz val="10"/>
        <color rgb="FF00B050"/>
        <rFont val="微软雅黑"/>
        <family val="2"/>
        <charset val="134"/>
      </rPr>
      <t>本次重算的降幅金额-基准议价空间金额</t>
    </r>
    <r>
      <rPr>
        <sz val="10"/>
        <color rgb="FF0070C0"/>
        <rFont val="微软雅黑"/>
        <family val="2"/>
        <charset val="134"/>
      </rPr>
      <t xml:space="preserve">|≤T---不触发规则，审核报告记录异常：下降重算-无配件行业参考值
</t>
    </r>
    <r>
      <rPr>
        <sz val="10"/>
        <color rgb="FF0070C0"/>
        <rFont val="宋体"/>
        <family val="3"/>
        <charset val="134"/>
      </rPr>
      <t>✔</t>
    </r>
    <r>
      <rPr>
        <sz val="10"/>
        <color rgb="FF0070C0"/>
        <rFont val="微软雅黑"/>
        <family val="2"/>
        <charset val="134"/>
      </rPr>
      <t>|</t>
    </r>
    <r>
      <rPr>
        <sz val="10"/>
        <color rgb="FF00B050"/>
        <rFont val="微软雅黑"/>
        <family val="2"/>
        <charset val="134"/>
      </rPr>
      <t>本次重算的降幅金额-基准议价空间金额</t>
    </r>
    <r>
      <rPr>
        <sz val="10"/>
        <color rgb="FF0070C0"/>
        <rFont val="微软雅黑"/>
        <family val="2"/>
        <charset val="134"/>
      </rPr>
      <t xml:space="preserve">|＞T---参照首次计算降幅空间的场景返回议价空间金额
</t>
    </r>
    <r>
      <rPr>
        <sz val="10"/>
        <color rgb="FF00B050"/>
        <rFont val="微软雅黑"/>
        <family val="2"/>
        <charset val="134"/>
      </rPr>
      <t>（U、T不配置时，议价空间金额参照“场景1：首次计算议价空间”重新计算）</t>
    </r>
  </si>
  <si>
    <t>重新计算触发规则按照下述更新，同当前更新机制
1.基准定损总金额：更新-本次触发的定损总金额
2.基准议价空间：更新-本次触发的议价空间金额
3.最高定损总金额：不更新
4.最高议价空间：更新-本次议价空间金额＞已记录的“最高议价空间金额”，则最高议价空间金额更新为本次议价空间金额
5.首次定损总金额：不更新
6.首次议价空间：不更新
7.基准折后配件费合计：更新-本次定损单折后配件费之和</t>
  </si>
  <si>
    <t>审核报告记录“异常”：
下降重算-工时、辅料下降；
下降重算-无配件行业参考值；</t>
  </si>
  <si>
    <t>1.R针对恶意抬高定损金额再下调金额以规避管控
2.U针对主要降低的是工时费、辅料费，再重新计算的议价金额还是和之前一样，让用户认为已经调了但还提示要降这些钱，避免给用户带来困惑；
3.T针对配件没有对应的行业值，再重新计算出的议价空间金额差距不大，让用户认为已经调了但还提示要降这些钱，避免给用户带来困惑；</t>
  </si>
  <si>
    <r>
      <rPr>
        <b/>
        <sz val="10"/>
        <rFont val="微软雅黑"/>
        <family val="2"/>
        <charset val="134"/>
      </rPr>
      <t xml:space="preserve">场景2.2 定损总金额没有变化 
</t>
    </r>
    <r>
      <rPr>
        <sz val="10"/>
        <rFont val="微软雅黑"/>
        <family val="2"/>
        <charset val="134"/>
      </rPr>
      <t>(定损总金额涨幅 = 0；定损总金额降幅=基准定损总金额－本次定损总金额)</t>
    </r>
  </si>
  <si>
    <t>是否需要考虑工时、辅料、配件金额发生了变化，但最终定损金额没有变化
1.实际场景存在情况很小
2.用户其实不知道是按照配件金额计算的，所以以整单维度提示下调金额的话，定损金额没有变化，议价空间金额也不应该有变化</t>
  </si>
  <si>
    <r>
      <rPr>
        <b/>
        <sz val="10"/>
        <rFont val="微软雅黑"/>
        <family val="2"/>
        <charset val="134"/>
      </rPr>
      <t xml:space="preserve">场景2.3 定损总金额上涨
</t>
    </r>
    <r>
      <rPr>
        <sz val="10"/>
        <rFont val="微软雅黑"/>
        <family val="2"/>
        <charset val="134"/>
      </rPr>
      <t>(定损总金额涨幅 = 0；定损总金额降幅=基准定损总金额－本次定损总金额)</t>
    </r>
  </si>
  <si>
    <r>
      <rPr>
        <sz val="10"/>
        <rFont val="微软雅黑"/>
        <family val="2"/>
        <charset val="134"/>
      </rPr>
      <t xml:space="preserve">1.基准定损总金额：更新-本次触发的定损总金额
2.基准议价空间：更新-本次触发的议价空间金额
</t>
    </r>
    <r>
      <rPr>
        <sz val="10"/>
        <color rgb="FF0070C0"/>
        <rFont val="微软雅黑"/>
        <family val="2"/>
        <charset val="134"/>
      </rPr>
      <t>3.最高定损总金额：更新-本次定损总金额＞已记录的“最高定损金额”，则最高定损总金额更新为本次定损总金额
4.最高议价空间：更新-本次议价空间金额＞已记录的“最高议价空间金额”，则最高议价空间金额更新为本次议价空间金额
5.首次定损总金额：不更新
6.首次议价空间：不更新
7.基准折后配件费合计：更新-本次定损单折后配件费之和</t>
    </r>
  </si>
  <si>
    <t>（考虑到该规则为整单减损类规则，虽然本次无法计算出议价空间金额，但是整单的定损金额是上调的，还需要提示用户需要降低多少金额）
例如，首次触发基准定损金额1000，可议价空间金额100；本次定损金额1200，但由于定损单中不存在300指数中的配件，新议价空间金额为0，那么本次仍触发规则，并更新基准定损金额为1200，基准可议空间金额为100，本次规则按照100提示</t>
  </si>
  <si>
    <t>总成件配件费</t>
  </si>
  <si>
    <t>子配件配件费</t>
  </si>
  <si>
    <t>子配件维修费</t>
  </si>
  <si>
    <t>子配件拆装费</t>
  </si>
  <si>
    <t>子配件喷漆费</t>
  </si>
  <si>
    <t>同一张单子--互斥关系</t>
  </si>
  <si>
    <t>规则名称：请删除不必要配件费
管控力度：红线
例外原因：无包含关系</t>
  </si>
  <si>
    <t>同一张单子</t>
  </si>
  <si>
    <t>规则名称：请删除不必要费用
管控力度：红线
例外原因：无包含关系</t>
  </si>
  <si>
    <t>——</t>
  </si>
  <si>
    <t>二次赔付合并单子--互斥关系</t>
  </si>
  <si>
    <t>规则名称：核赔重开，请删除配件费
管控力度：红线
例外原因：无包含关系</t>
  </si>
  <si>
    <t>二次赔付合并单子</t>
  </si>
  <si>
    <r>
      <rPr>
        <sz val="9"/>
        <rFont val="微软雅黑"/>
        <family val="2"/>
        <charset val="134"/>
      </rPr>
      <t xml:space="preserve">规则名称：核赔重开，请删除维修费
管控力度：红线
例外原因：无包含关系
</t>
    </r>
    <r>
      <rPr>
        <sz val="9"/>
        <color rgb="FF00B050"/>
        <rFont val="微软雅黑"/>
        <family val="2"/>
        <charset val="134"/>
      </rPr>
      <t>项目使用：太保原单为总成件，本单为子配件</t>
    </r>
  </si>
  <si>
    <r>
      <rPr>
        <sz val="9"/>
        <rFont val="微软雅黑"/>
        <family val="2"/>
        <charset val="134"/>
      </rPr>
      <t xml:space="preserve">规则名称：核赔重开，请删除拆装费
管控力度：红线
例外原因：无包含关系
</t>
    </r>
    <r>
      <rPr>
        <sz val="9"/>
        <color rgb="FF00B050"/>
        <rFont val="微软雅黑"/>
        <family val="2"/>
        <charset val="134"/>
      </rPr>
      <t>项目使用：太保原单为总成件，本单为子配件</t>
    </r>
  </si>
  <si>
    <t>二次赔付合并单子--总成件金额</t>
  </si>
  <si>
    <r>
      <rPr>
        <sz val="9"/>
        <color rgb="FF0070C0"/>
        <rFont val="微软雅黑"/>
        <family val="2"/>
        <charset val="134"/>
      </rPr>
      <t>限定：原任务为子配件、本单为总成件
规则名称：请降低配件费至少xxx元：#触发项目#（总成件名称）
管控力度：</t>
    </r>
    <r>
      <rPr>
        <sz val="9"/>
        <color rgb="FFFF0000"/>
        <rFont val="微软雅黑"/>
        <family val="2"/>
        <charset val="134"/>
      </rPr>
      <t>红线</t>
    </r>
    <r>
      <rPr>
        <sz val="9"/>
        <color rgb="FF0070C0"/>
        <rFont val="微软雅黑"/>
        <family val="2"/>
        <charset val="134"/>
      </rPr>
      <t xml:space="preserve">
例外原因：无包含关系</t>
    </r>
  </si>
  <si>
    <t>限定：原任务为子配件、本单为总成件
规则名称：请降低配件费至少xxx元：#触发项目#（总成件名称）
管控力度：红线
例外原因：无包含关系</t>
  </si>
  <si>
    <r>
      <rPr>
        <b/>
        <sz val="11"/>
        <color theme="1"/>
        <rFont val="宋体"/>
        <family val="3"/>
        <charset val="134"/>
        <scheme val="minor"/>
      </rPr>
      <t>请降低配件费至少xxx元：</t>
    </r>
    <r>
      <rPr>
        <sz val="11"/>
        <color theme="1"/>
        <rFont val="宋体"/>
        <family val="3"/>
        <charset val="134"/>
        <scheme val="minor"/>
      </rPr>
      <t xml:space="preserve">
总成件的配件参考费&gt;0，且满足：（总成件的折后材料费+原任务所有子配件的折后材料费+原任务所有子配件的折后维修费-总成件的折后配件参考费*用量）＞0
</t>
    </r>
    <r>
      <rPr>
        <b/>
        <sz val="11"/>
        <color theme="1"/>
        <rFont val="宋体"/>
        <family val="3"/>
        <charset val="134"/>
        <scheme val="minor"/>
      </rPr>
      <t>二次赔付案件，请删除不必要的配件费</t>
    </r>
    <r>
      <rPr>
        <sz val="11"/>
        <color theme="1"/>
        <rFont val="宋体"/>
        <family val="3"/>
        <charset val="134"/>
        <scheme val="minor"/>
      </rPr>
      <t xml:space="preserve">
以下条件满足其一：
1、总成件的配件参考费为0或空；
2、（总成件的折后材料费+原任务所有子配件的折后材料费+原任务所有子配件的折后维修费-总成件的折后配件参考费*用量）≤0；
</t>
    </r>
  </si>
  <si>
    <t>总成件维修费</t>
  </si>
  <si>
    <t xml:space="preserve">规则名称：请关注总成维修的逻辑性
管控力度：普通
</t>
  </si>
  <si>
    <t>规则名称：请删除不必要维修费
管控力度：红线
例外原因：无包含关系</t>
  </si>
  <si>
    <t>规则名称：请删除不必要费用
管控力度：红线
例外原因：</t>
  </si>
  <si>
    <r>
      <rPr>
        <sz val="9"/>
        <rFont val="微软雅黑"/>
        <family val="2"/>
        <charset val="134"/>
      </rPr>
      <t xml:space="preserve">规则名称：核赔重开，请关注总成维修的逻辑性
管控力度：普通
</t>
    </r>
    <r>
      <rPr>
        <sz val="9"/>
        <color rgb="FF00B050"/>
        <rFont val="微软雅黑"/>
        <family val="2"/>
        <charset val="134"/>
      </rPr>
      <t>项目使用：太保只管控原任为子配件，本单为总成件</t>
    </r>
  </si>
  <si>
    <t>规则名称：核赔重开，请删除维修费
管控力度：红线
例外原因：无包含关系</t>
  </si>
  <si>
    <r>
      <rPr>
        <sz val="9"/>
        <color rgb="FF0070C0"/>
        <rFont val="微软雅黑"/>
        <family val="2"/>
        <charset val="134"/>
      </rPr>
      <t>限定：原任务为子配件、本单为总成件
规则名称：请降低维修费至少xxx元：#触发项目#（总成件名称）
管控力度：</t>
    </r>
    <r>
      <rPr>
        <sz val="9"/>
        <color rgb="FFFF0000"/>
        <rFont val="微软雅黑"/>
        <family val="2"/>
        <charset val="134"/>
      </rPr>
      <t>红线</t>
    </r>
    <r>
      <rPr>
        <sz val="9"/>
        <color rgb="FF0070C0"/>
        <rFont val="微软雅黑"/>
        <family val="2"/>
        <charset val="134"/>
      </rPr>
      <t xml:space="preserve">
例外原因：无包含关系</t>
    </r>
  </si>
  <si>
    <t>总成件拆装费</t>
  </si>
  <si>
    <t xml:space="preserve">
规则名称：
管控力度：普通
项目使用：太保未使用，考虑发动机维修，发动机上的配件需要拆下来，存在实际业务出现的合理性</t>
  </si>
  <si>
    <t>规则名称：请删除不必要拆装费
管控力度：红线
例外原因：无包含关系</t>
  </si>
  <si>
    <r>
      <rPr>
        <sz val="9"/>
        <rFont val="微软雅黑"/>
        <family val="2"/>
        <charset val="134"/>
      </rPr>
      <t xml:space="preserve">规则名称：核赔重开，请删除拆装费
管控力度：红线
例外原因：无包含关系
</t>
    </r>
    <r>
      <rPr>
        <sz val="9"/>
        <color rgb="FF00B050"/>
        <rFont val="微软雅黑"/>
        <family val="2"/>
        <charset val="134"/>
      </rPr>
      <t>项目使用：太保原任务为子配件，本单为总成件</t>
    </r>
  </si>
  <si>
    <t>规则名称：核赔重开，请删除拆装费
管控力度：红线
例外原因：无包含关系</t>
  </si>
  <si>
    <r>
      <rPr>
        <sz val="9"/>
        <color rgb="FF0070C0"/>
        <rFont val="微软雅黑"/>
        <family val="2"/>
        <charset val="134"/>
      </rPr>
      <t>限定：原任务为子配件、本单为总成件
规则名称：请降低拆装费至少xxx元：#触发项目#（总成件名称）
管控力度：</t>
    </r>
    <r>
      <rPr>
        <sz val="9"/>
        <color rgb="FFFF0000"/>
        <rFont val="微软雅黑"/>
        <family val="2"/>
        <charset val="134"/>
      </rPr>
      <t>红线</t>
    </r>
    <r>
      <rPr>
        <sz val="9"/>
        <color rgb="FF0070C0"/>
        <rFont val="微软雅黑"/>
        <family val="2"/>
        <charset val="134"/>
      </rPr>
      <t xml:space="preserve">
例外原因：无包含关系</t>
    </r>
  </si>
  <si>
    <t>总成件喷漆费</t>
  </si>
  <si>
    <t>规则名称：请删除不必要喷漆费
管控力度：红线
例外原因：数据错误；
业务允许；</t>
  </si>
  <si>
    <t>规则名称：核赔重开，请删除喷漆费
管控力度：红线
例外原因：数据错误；
业务允许；</t>
  </si>
  <si>
    <r>
      <rPr>
        <sz val="9"/>
        <color rgb="FF0070C0"/>
        <rFont val="微软雅黑"/>
        <family val="2"/>
        <charset val="134"/>
      </rPr>
      <t>限定：原任务为子配件、本单为总成件
规则名称：请降低喷漆费至少xxx元：#触发项目#（总成件名称）
管控力度：</t>
    </r>
    <r>
      <rPr>
        <sz val="9"/>
        <color rgb="FFFF0000"/>
        <rFont val="微软雅黑"/>
        <family val="2"/>
        <charset val="134"/>
      </rPr>
      <t>红线</t>
    </r>
    <r>
      <rPr>
        <sz val="9"/>
        <color rgb="FF0070C0"/>
        <rFont val="微软雅黑"/>
        <family val="2"/>
        <charset val="134"/>
      </rPr>
      <t xml:space="preserve">
例外原因：无包含关系</t>
    </r>
  </si>
  <si>
    <t>规则类型</t>
  </si>
  <si>
    <t>组合规则名称</t>
  </si>
  <si>
    <t>组合规则编码</t>
  </si>
  <si>
    <t>优先级</t>
  </si>
  <si>
    <t>分值</t>
  </si>
  <si>
    <t>剔除场景配置</t>
  </si>
  <si>
    <t>组合规则的触发逻辑</t>
  </si>
  <si>
    <t>红线范围</t>
  </si>
  <si>
    <t>流程控制</t>
  </si>
  <si>
    <t>规则编码</t>
  </si>
  <si>
    <t>规则名称</t>
  </si>
  <si>
    <t>请核实案件是否存在重复进保风险</t>
  </si>
  <si>
    <t>0102011001</t>
  </si>
  <si>
    <t>20</t>
  </si>
  <si>
    <t>普通</t>
  </si>
  <si>
    <t>或，触发个数≥2</t>
  </si>
  <si>
    <t>请核实案件是否存在欺诈风险</t>
  </si>
  <si>
    <t>请核实补充定损费用增加是否合理</t>
  </si>
  <si>
    <t>0107011001</t>
  </si>
  <si>
    <t>0108011001</t>
  </si>
  <si>
    <t>同时触发</t>
  </si>
  <si>
    <t>工时项目添加合理性待核实</t>
  </si>
  <si>
    <t>0103011001</t>
  </si>
  <si>
    <t>0105011001</t>
  </si>
  <si>
    <t>B：新车购置价下限（万）</t>
  </si>
  <si>
    <t>C：新车购置价上限（万）</t>
  </si>
  <si>
    <t>D：配件金额下限</t>
  </si>
  <si>
    <t>E：配件金额上限</t>
  </si>
  <si>
    <t>系统车型</t>
  </si>
  <si>
    <t>自定义车型</t>
  </si>
  <si>
    <t>500</t>
  </si>
  <si>
    <t>800</t>
  </si>
  <si>
    <t>1000</t>
  </si>
  <si>
    <t>400</t>
  </si>
  <si>
    <t>1800</t>
  </si>
  <si>
    <t>2500</t>
  </si>
  <si>
    <t>30</t>
  </si>
  <si>
    <t>6000</t>
  </si>
  <si>
    <t>单项工时费超过某设定值</t>
  </si>
  <si>
    <t>B：厂方指导价格/新车购置价下限</t>
  </si>
  <si>
    <t>C：厂方指导价格/新车购置价上限</t>
  </si>
  <si>
    <t>H：金额下限(维修费)</t>
  </si>
  <si>
    <t>定损任务场景</t>
  </si>
  <si>
    <t>是否适用于首次</t>
  </si>
  <si>
    <t>是否适用于首次补充定损</t>
  </si>
  <si>
    <t>是否适用于二次赔付</t>
  </si>
  <si>
    <t>是否适用于二次赔付补充定损</t>
  </si>
  <si>
    <t>0107010008</t>
    <phoneticPr fontId="65" type="noConversion"/>
  </si>
  <si>
    <t>与V2.2版本相比</t>
  </si>
  <si>
    <t>备注</t>
    <phoneticPr fontId="65" type="noConversion"/>
  </si>
  <si>
    <t>确认内容</t>
    <phoneticPr fontId="65" type="noConversion"/>
  </si>
  <si>
    <t>支持红线降级逻辑</t>
  </si>
  <si>
    <t>逻辑调整</t>
    <phoneticPr fontId="65" type="noConversion"/>
  </si>
  <si>
    <t>【V2.4.1】
删除车身类型</t>
    <phoneticPr fontId="65" type="noConversion"/>
  </si>
  <si>
    <t>V2.2orV2.4</t>
    <phoneticPr fontId="65" type="noConversion"/>
  </si>
  <si>
    <t>统一放在规则管理中配置</t>
    <phoneticPr fontId="65" type="noConversion"/>
  </si>
  <si>
    <r>
      <t>#触发项目#</t>
    </r>
    <r>
      <rPr>
        <sz val="9"/>
        <rFont val="微软雅黑"/>
        <family val="2"/>
        <charset val="134"/>
      </rPr>
      <t>配件未进行合理的损余处理</t>
    </r>
    <phoneticPr fontId="65" type="noConversion"/>
  </si>
  <si>
    <t>【乘用车】回收件未进行回收或残值处理</t>
    <phoneticPr fontId="65" type="noConversion"/>
  </si>
  <si>
    <t>使用</t>
  </si>
  <si>
    <t>A</t>
  </si>
  <si>
    <t>Y</t>
    <phoneticPr fontId="65" type="noConversion"/>
  </si>
  <si>
    <t>有例外</t>
    <phoneticPr fontId="65" type="noConversion"/>
  </si>
  <si>
    <t>使用</t>
    <phoneticPr fontId="65" type="noConversion"/>
  </si>
  <si>
    <t>【触发条件】
1、操作类型为换件；
2、配件为可回收件；
3、配件折后单价&gt;B；
4、该配件没有点选回收（回收字段为“否”）
5、单项残值金额为0（或为空）或残值金额占比≤C
【备注】：
1、若当前定损任务对应的整单残值金额＞D则不触发规则；
2、自定义是否参与校验E（枚举值包括：不校验/校验的匹配场景，具体逻辑详见definition）；
3、残值金额占比=单项残值金额/配件的折后材料费</t>
    <phoneticPr fontId="65" type="noConversion"/>
  </si>
  <si>
    <t>不使用</t>
    <phoneticPr fontId="65" type="noConversion"/>
  </si>
  <si>
    <t>商用车</t>
    <phoneticPr fontId="65" type="noConversion"/>
  </si>
  <si>
    <t>存在多面喷漆项目，建议下调</t>
    <phoneticPr fontId="65" type="noConversion"/>
  </si>
  <si>
    <t>【触发条件】
1、操作类型为A，同时存在喷漆工时，即折后喷漆费＞0；
2、操作类型属于A的喷漆项目都参与校验；
3、符合条件2的喷漆项目在多面喷漆折扣范围内的喷漆项目数≥2个，则触发规则（逻辑需限定同时存在参与多面喷漆折后的两个或两个以上的多个损失项目）；
【注】：
1、自定义是否参与校验B（枚举值包括：不校验/校验的匹配场景，具体逻辑详见definition）；
2、当规则配置为红线时，且多个损失项目对应不同的降级维度，则按照低管控力度触发规则，例如触发项目中对应的属性同时存在降级和不降级的两种维度，则按照降级处理；</t>
    <phoneticPr fontId="65" type="noConversion"/>
  </si>
  <si>
    <t>不使用</t>
  </si>
  <si>
    <t>国寿不适用
不符合国寿管理规范</t>
    <phoneticPr fontId="65" type="noConversion"/>
  </si>
  <si>
    <t>暂不成熟</t>
    <phoneticPr fontId="65" type="noConversion"/>
  </si>
  <si>
    <t>【乘用车】需要折旧的配件未进行折旧处理</t>
    <phoneticPr fontId="65" type="noConversion"/>
  </si>
  <si>
    <t>【触发条件】
1、B＜新车购置价≤C；
2、操作类型为换件的D/E；
3、配件折后单价&gt;F
4、当D/E为非新胎，则判断配件未进行折旧（单项折旧金额为空或为0）或G＜折旧占比≤K；
5、当D/E为新胎，则判断配件未进行折旧（单项折旧金额为空或为0）或I＜折旧占比≤J；
【备注】：
1：自定义是否参与校验H（枚举值包括：不校验/校验的匹配场景，具体逻辑详见definition）；
2、折旧占比=单项折旧金额/单项配件折后材料费
3、D/E为新胎的判断；
新胎由应用端判定后传值给组件是否为新胎：太平的判断逻辑为车辆（出险日期-行驶证初次登记日期）&lt;365个自然日；</t>
    <phoneticPr fontId="65" type="noConversion"/>
  </si>
  <si>
    <t>太平特有规则</t>
    <phoneticPr fontId="65" type="noConversion"/>
  </si>
  <si>
    <t>请勿添加变速箱油（特定配件的外修）</t>
    <phoneticPr fontId="65" type="noConversion"/>
  </si>
  <si>
    <t>【触发条件】
1、定损单中出现A/B的外修项目，折后维修费&gt;0；
2.定损单中出现辅料C/D且辅料费&gt;0
【备注】
1、自定义是否校验E（枚举值包括：不校验/校验的匹配场景，具体逻辑详见definition)；</t>
    <phoneticPr fontId="65" type="noConversion"/>
  </si>
  <si>
    <t>正常业务场景中，部分配件都需要按照比例进行折旧处理，通过参考价格的比例判断是否进行有效的损余处理
例如：
1、更换了【轮胎】
2、轮胎单价＞400
3、轮胎单价＞系统参考价*90%
注：同类管控可延伸配件包括蓄电池...</t>
    <phoneticPr fontId="65" type="noConversion"/>
  </si>
  <si>
    <r>
      <t>#触发项目#</t>
    </r>
    <r>
      <rPr>
        <sz val="9"/>
        <rFont val="微软雅黑"/>
        <family val="2"/>
        <charset val="134"/>
      </rPr>
      <t>未进行合理的损余折后，请核实</t>
    </r>
    <phoneticPr fontId="65" type="noConversion"/>
  </si>
  <si>
    <t>轮胎需要打折，按当地政策打折</t>
    <phoneticPr fontId="65" type="noConversion"/>
  </si>
  <si>
    <t>【触发项目】
1、定损单中添加了换件项目A/B，配件渠道为C，且折后配件费（即折后单价）＞D
2、配件折后单价＞折后配件参考价*E%
【备注】：
1、自定义参与校验自定义是否参与校验F（枚举值包括：不校验/校验的匹配场景，具体逻辑详见definition）；
2、折后配件参考价：点选配件的C渠道下的参考价，若无取值或取值为0，不击中规则，具体取值逻辑详见definition；</t>
    <phoneticPr fontId="65" type="noConversion"/>
  </si>
  <si>
    <t>C</t>
    <phoneticPr fontId="65" type="noConversion"/>
  </si>
  <si>
    <t>普通规则</t>
    <phoneticPr fontId="65" type="noConversion"/>
  </si>
  <si>
    <t xml:space="preserve">【V2.4】
1.数据转换导致的使用转换前名称和转换后名称进行参数匹配
</t>
    <phoneticPr fontId="65" type="noConversion"/>
  </si>
  <si>
    <t>0104010019</t>
    <phoneticPr fontId="65" type="noConversion"/>
  </si>
  <si>
    <t>配件维修逻辑</t>
    <phoneticPr fontId="65" type="noConversion"/>
  </si>
  <si>
    <t>20201028
对于损失项目有效性的判断，当前规则如果不追到有效flag标识则存在取不到关联配件导致误触发，追到有效flag标识的话，不满足金额下限的关联配件也会统计到则会导致漏触发，综合来看避免误触发所以追到flag会更合适些</t>
    <phoneticPr fontId="65" type="noConversion"/>
  </si>
  <si>
    <r>
      <t>结合损失情况，</t>
    </r>
    <r>
      <rPr>
        <sz val="9"/>
        <color rgb="FFFF0000"/>
        <rFont val="微软雅黑"/>
        <family val="2"/>
        <charset val="134"/>
      </rPr>
      <t>#触发项目#</t>
    </r>
    <r>
      <rPr>
        <sz val="9"/>
        <rFont val="微软雅黑"/>
        <family val="2"/>
        <charset val="134"/>
      </rPr>
      <t>配件无需整体更换，请核实是否有余料更换或剩余新件回收</t>
    </r>
    <phoneticPr fontId="65" type="noConversion"/>
  </si>
  <si>
    <t>【乘用车】未出现对应的关联配件，侧围总成未进行合理扣残</t>
    <phoneticPr fontId="65" type="noConversion"/>
  </si>
  <si>
    <t>【触发条件】
1、A＜新车购置价≤B;
2、修理厂类型为C（配置表D-G列）；
3、定损单中添加了总成件的换件项目，同时满足以下条件（若下述条件中未配置下述条件限定（例如DEF），则无需考虑。自定义项目参与校验时，也需满足以下条件）：
3.1、满足标准件ID/配件名称（任一匹配）；
3.2、总成件对应的折后单价＞D；
3.3、E≤总成件对应的折后拆装费≤F；（当E配置为0时，包括未添加拆装费的场景）；
3.4、若总成件为实例件且有对应渠道的参考价，折后单价≥折后配件参考价*G%，若无折后配件参考价格则无需判断；
总成件的折后配件参考价按照definition统一逻辑取值；
3.5、总成件未勾选回收标识；
4、定损单中未出现总成件对应的任一关联配件，其中关联配件需同时满足以下条件则认为添加（若配置表中未配置下述条件限定（例如HI），则无需判断）：
4.1、标准件ID/配件名称（任一匹配）
4.2、操作类型为H；
4.3、操作类型下对应的费用类型＞I；
5、整单残值＜总成件折后材料费*J%，则触发规则，其中整单残值优先获取总成件对应的单项残值金额，若无则取整单残值金额；（当整单残值、单项残值均为0或空，总成件折后材料费flag为true也视为满足第5点）
【以上参数均通过后台配置表中获取】
【备注】；
1、水淹标识为Y或出险原因为K时则不触发规则；
2、自定义是否参与校验L（枚举值包括：不校验/校验的匹配场景，具体逻辑详见definition）；
3、若不存在对应满足条件的关联配件，但是定损单中存在纯自定义项目（匹配不到任何点选项目），且满足关联配件的条件（即4.1除外），则该总成件不触发规则；
4、若损失项目（转换前名称、转换后名称其一）为M时，则不参与规则校验；
5、每个总成件触发一条规则；</t>
    <phoneticPr fontId="65" type="noConversion"/>
  </si>
  <si>
    <t>0-未应用</t>
  </si>
  <si>
    <t>C</t>
  </si>
  <si>
    <t>与组件确认是否与平安逻辑一致，如一致则使用</t>
    <phoneticPr fontId="65" type="noConversion"/>
  </si>
  <si>
    <t>与组件确认</t>
    <phoneticPr fontId="65" type="noConversion"/>
  </si>
  <si>
    <t>【商用车】未出现对应的关联配件，侧围总成未进行合理扣残</t>
    <phoneticPr fontId="65" type="noConversion"/>
  </si>
  <si>
    <r>
      <t>#触发项目#</t>
    </r>
    <r>
      <rPr>
        <sz val="9"/>
        <rFont val="微软雅黑"/>
        <family val="2"/>
        <charset val="134"/>
      </rPr>
      <t>配件已停产，请考虑使用替代件</t>
    </r>
    <phoneticPr fontId="65" type="noConversion"/>
  </si>
  <si>
    <t>请考虑使用替代件</t>
    <phoneticPr fontId="65" type="noConversion"/>
  </si>
  <si>
    <t>【触发条件】
1、操作类型为换件；
2、定损单中的配件属于停产配件且存在替代件；
3、停产件的折后单价＞替代件的折后配件参考价；
【备注】：
1、折后配件参考价取值逻辑详见definition，若参考价为空或为零则不参与校验；若存在多个替代件，则取替代件的最低参考价；
2、若对应的替代件为无效配件则不触发规则；
3、停产配件无效也参与；
4、停产标识基础数据加工在实例件上，仅实例件参与校验；</t>
    <phoneticPr fontId="65" type="noConversion"/>
  </si>
  <si>
    <t>B</t>
  </si>
  <si>
    <t>数据更新很快，不能使用红线</t>
    <phoneticPr fontId="65" type="noConversion"/>
  </si>
  <si>
    <t>需与基础数据确认</t>
    <phoneticPr fontId="65" type="noConversion"/>
  </si>
  <si>
    <t>有相同逻辑</t>
    <phoneticPr fontId="65" type="noConversion"/>
  </si>
  <si>
    <t>/</t>
    <phoneticPr fontId="65" type="noConversion"/>
  </si>
  <si>
    <t>【触发条件】
定损单中添加的损失项目与款型配置不符，则触发规则，该损失项目不限操作类型；
【备注】：
1、应用端判断“配件与款型不符”，并将与款型配置不符的损失项目进行标记并传给组件；
2、定损单中的损失项目与不应该出现的标准件ID/名称匹配判断：
a）优先根据添加配件的标准件ID；
b）若无标准件ID，则根据添加配件的名称；
3、自定义项目是否参与校验A，以下场景任何一个满足则认为匹配成功，若匹配失败自定义不校验。
以下场景任何一个满足则认为匹配成功，若匹配失败自定义不校验。
a）自定义配件通过名称匹配唯一标准件与别名匹配到的唯一标准件必须是同一个标准件
b）若名称或别名只有一个匹配到唯一标准件N，另一个未匹配到任何标准件也认为匹配N成功。</t>
    <phoneticPr fontId="65" type="noConversion"/>
  </si>
  <si>
    <t>A</t>
    <phoneticPr fontId="65" type="noConversion"/>
  </si>
  <si>
    <t>与zach确认: 自定义红线，无例外，CCC实例件可能会触发，上线前会更新新数据</t>
    <phoneticPr fontId="65" type="noConversion"/>
  </si>
  <si>
    <t>【触发条件】
A＜(录入的折后维修费-折后维修参考费)≤B
【备注】
1、折后维修参考费取值说明详见definition；
2、外修项目是否参与校验为C（是/否)；
3、自定义项目不参与校验；
5、厂牌code为D，不触发规则；
6、规则名称中的xxx：录入的单项的维修费-维修参考费；</t>
    <phoneticPr fontId="65" type="noConversion"/>
  </si>
  <si>
    <t>循环件可重复使用，无需更换</t>
    <phoneticPr fontId="65" type="noConversion"/>
  </si>
  <si>
    <t>【触发条件】
1、定损单添加了换件项目，且折后配件费＞A；
2、该换件项目对应的循环件标识REUSABLE_FLAG为1；
【备注】
1、自定义是否校验B（枚举值包括：不校验/校验的匹配场景，具体逻辑详见definition)；</t>
    <phoneticPr fontId="65" type="noConversion"/>
  </si>
  <si>
    <t>黄线规则</t>
    <phoneticPr fontId="65" type="noConversion"/>
  </si>
  <si>
    <t>【触发条件】
1、定损单添加了换件项目，且折后配件费＞A；
2、该换件项目对应的常用修复方法标识为2（维修为主）且零件用途分类为C（PT0101线束）；
【备注】
1、自定义是否校验B（枚举值包括：不校验/校验的匹配场景，具体逻辑详见definition)；
2、标准件表新增字段Parttype_purpose零件用途分类，值为PT0101为线束；</t>
    <phoneticPr fontId="65" type="noConversion"/>
  </si>
  <si>
    <t>【V2.4.1】
关键配件判断逻辑调整</t>
    <phoneticPr fontId="65" type="noConversion"/>
  </si>
  <si>
    <t>若选用2.2需要找M哥配置配置表内容</t>
    <phoneticPr fontId="65" type="noConversion"/>
  </si>
  <si>
    <r>
      <t>【触发条件】：
1、 A＜新车购置价≤B时，
2、定损单添加了关键配件，且关键配件需满足以下两点要求：
2.1、添加的换件项目对应的常用修复方法标识为2（维修为主）；
2.2、配件的折后单价＞C；
3、</t>
    </r>
    <r>
      <rPr>
        <strike/>
        <sz val="9"/>
        <color theme="4"/>
        <rFont val="微软雅黑"/>
        <family val="2"/>
        <charset val="134"/>
      </rPr>
      <t>该项目同时存在于【配置表】中</t>
    </r>
    <r>
      <rPr>
        <sz val="9"/>
        <rFont val="微软雅黑"/>
        <family val="2"/>
        <charset val="134"/>
      </rPr>
      <t>，</t>
    </r>
    <r>
      <rPr>
        <sz val="9"/>
        <color theme="4"/>
        <rFont val="微软雅黑"/>
        <family val="2"/>
        <charset val="134"/>
      </rPr>
      <t>关键配件在配置表范围内（若配置表未配置（即配置表为空），则无需考虑，仅满足上述1、2点即可）；</t>
    </r>
    <r>
      <rPr>
        <sz val="9"/>
        <rFont val="微软雅黑"/>
        <family val="2"/>
        <charset val="134"/>
      </rPr>
      <t xml:space="preserve">
4、根据配置表中的关联关系判断，若定损单中不存在关键配件下的任一关联配件，则触发规则，其中关联配件判断条件通过配置表判断，维度包括：
4.1、关键配件对应的关联配件；
4.2、关联配件条件需要同时满足：标准件ID/配件名称（任一匹配）、操作类型、对应的费用类型下限，厂方指导价区间范围（若未配置则无需考虑，包括费用类型下限、厂房指导价）；
【备注】：
1、若定损单中换件项目&lt;=1，则不触发规则（仅判断换件项目，工时、辅料项目不参与判断）
2、自定义是否参与校验为D（枚举值包括：不校验/校验的匹配场景，具体逻辑详见definition）；
3、若定损单不存在对应的关联配件，但是定损单存在纯自定义项目，且符合对应关联配件的其余条件时，则该关键配件不触发规则</t>
    </r>
    <r>
      <rPr>
        <sz val="9"/>
        <color theme="4"/>
        <rFont val="微软雅黑"/>
        <family val="2"/>
        <charset val="134"/>
      </rPr>
      <t>（配置表为空时则不考虑）</t>
    </r>
    <r>
      <rPr>
        <sz val="9"/>
        <rFont val="微软雅黑"/>
        <family val="2"/>
        <charset val="134"/>
      </rPr>
      <t>。
纯自定义项目：根据自定义匹配逻辑匹配不到任何点选配件；
4.配置表逻辑：
1)关联配件操作类型未填写时，表示匹配所有的操作类型。未填写操作类型但是配置了费用类型下限，表示所有操作类型用相同下限
2)关联配件操作类型如有多个，以中文逗号为分隔符，均匹配（现状）
3)关联配件的费用类型下限若未填写，表示下限为0（大于0）
4)厂房指导价上下限未填写，表示匹配所有的厂方指导价
5)若未添加关联配件，则不会匹配到关联配件，会触发规则（现逻辑）
6)如果有重复数据，均匹配；重复数据包括操作类型为空的场景（现逻辑）</t>
    </r>
    <phoneticPr fontId="65" type="noConversion"/>
  </si>
  <si>
    <t>【触发条件】
1、A＜新车购置价≤B时，
2、定损单添加了关键配件，且关键配件需满足以下两点要求：
2.1、添加的换件项目对应的常用修复方法标识为2（维修为主）；
2.2、配件的折后单价＞C；
3、关键配件在配置表范围内（若配置表未配置（即配置表为空），则无需考虑，仅满足上述1、2点即可）；
4、根据配置表中的关联关系判断，若定损单中不存在关键配件下的任一关联配件，则触发规则，其中关联配件判断条件通过配置表判断，维度包括：
4.1、关键配件对应的关联配件；
4.2、关联配件条件需要同时满足：标准件ID/配件名称（任一匹配）、操作类型、对应的费用类型下限，厂方指导价区间范围（若未配置则无需考虑，包括费用类型下限、厂房指导价）；
【备注】：
1、若定损单中换件项目&lt;=1，则不触发规则（仅判断换件项目，工时、辅料项目不参与判断）
2、自定义是否参与校验为D（枚举值包括：不校验/校验的匹配场景，具体逻辑详见definition）；
3、若定损单不存在对应的关联配件，但是定损单存在纯自定义项目，且符合对应关联配件的其余条件时，则该关键配件不触发规则（配置表为空时则不考虑）。
纯自定义项目：根据自定义匹配逻辑匹配不到任何点选配件；
4.配置表逻辑：
1)关联配件操作类型未填写时，表示匹配所有的操作类型。未填写操作类型但是配置了费用类型下限，表示所有操作类型用相同下限
2)关联配件操作类型如有多个，以中文逗号为分隔符，均匹配（现状）
3)关联配件的费用类型下限若未填写，表示下限为0（大于0）
4)厂房指导价上下限未填写，表示匹配所有的厂方指导价
5)若未添加关联配件，则不会匹配到关联配件，会触发规则（现逻辑）
6)如果有重复数据，均匹配；重复数据包括操作类型为空的场景（现逻辑）</t>
    <phoneticPr fontId="65" type="noConversion"/>
  </si>
  <si>
    <t>保持现状</t>
    <phoneticPr fontId="65" type="noConversion"/>
  </si>
  <si>
    <t>【商用车】常用修复方式维修为主的配件进行了更换</t>
    <phoneticPr fontId="65" type="noConversion"/>
  </si>
  <si>
    <t>【V2.4】
1.数据转换导致的使用转换前名称和转换后名称进行参数匹配
【V2.3】
定损金额为阶梯参数，需支持上下限配置</t>
    <phoneticPr fontId="65" type="noConversion"/>
  </si>
  <si>
    <t>V2.4</t>
    <phoneticPr fontId="65" type="noConversion"/>
  </si>
  <si>
    <t>只在剔除配件场景中使用转换关和转换后的参数，触发条件参数和配置表里的参数匹配还是用转换后CCC的数据</t>
    <phoneticPr fontId="65" type="noConversion"/>
  </si>
  <si>
    <t>定损单中仅有配件项目,请核实定损单合理性</t>
    <phoneticPr fontId="65" type="noConversion"/>
  </si>
  <si>
    <t>仅有换件项目，请核实定损单合理性</t>
    <phoneticPr fontId="65" type="noConversion"/>
  </si>
  <si>
    <r>
      <t>【触发条件】：
1、A＜定损金额＜B；
2、定损单中只有换件项目（仅有配件费），或只有换件项目和辅料项目
【备注】：
1、定损单的险别为C或出险原因为D，则不触发规则。
2、自定义项目正常参与校验；
3、如损失项目名称</t>
    </r>
    <r>
      <rPr>
        <sz val="9"/>
        <color rgb="FF0070C0"/>
        <rFont val="微软雅黑"/>
        <family val="2"/>
        <charset val="134"/>
      </rPr>
      <t>（转换前名称、转换后名称其一）</t>
    </r>
    <r>
      <rPr>
        <sz val="9"/>
        <rFont val="微软雅黑"/>
        <family val="2"/>
        <charset val="134"/>
      </rPr>
      <t>为E时，则不参与逻辑校验；
点选项目、自定义项目按照definition中的“配件参数的判断逻辑”与D匹配；</t>
    </r>
    <phoneticPr fontId="65" type="noConversion"/>
  </si>
  <si>
    <t>【触发条件】
1、A＜定损金额＜B；
2、定损单中只有换件项目（仅有配件费），或只有换件项目和辅料项目
【备注】：
1、定损单的险别为C或出险原因为D，则不触发规则。
2、自定义项目正常参与校验；
3、如损失项目名称（转换前名称、转换后名称其一）为E时，则不参与逻辑校验；
点选项目、自定义项目与E匹配；</t>
    <phoneticPr fontId="65" type="noConversion"/>
  </si>
  <si>
    <t>【触发条件】
1、当出险原因为A或水淹标识为Y时
2、定损单中添加了损失项目B/C，且折后配件费＞D；
【备注】
1、自定义是否校验E（枚举值包括：不校验/校验的匹配场景，具体逻辑详见definition)；</t>
    <phoneticPr fontId="65" type="noConversion"/>
  </si>
  <si>
    <t>适用，无需合并判断</t>
  </si>
  <si>
    <t>外修项目没有标准件ID，无法从配置表查询到参考价格，也无法查询到对应配件的参考价
点选外修项目转换为点选外修项目，无法触发规则
自定义外修项目转换为自定义外修项目
- 录入的名字和CCC名称相同能匹配上时，两个场景正常触发</t>
  </si>
  <si>
    <t>【触发条件】
1、A＜定损金额（不含施救费）≤B；
2、定型款型对应的厂牌为C；
3、点选的碰撞点包括D（或）；
4、损失程度为E;
5、定损单中添加了总成件F/G实例件的换件项目，且折后单价＞0；
6、当前定型款型下，数据库中存在总成件F/G下子配件H/I对应的实例配件；
【备注】
1、自定义项目不参与校验；
2、总成件F/G以及对应的子配件H/I同为实例件才触发规则；
3、若出险原因为J或水淹标识为Y时则不触发规则；
4、针对于参数E，当损失程度为空时默认为轻；</t>
    <phoneticPr fontId="65" type="noConversion"/>
  </si>
  <si>
    <t>【V2.3】
1.太保有判断商用车不校验；---增加整体机制
2.自定义参与校验
3.增加标准件实例件属性管控</t>
    <phoneticPr fontId="65" type="noConversion"/>
  </si>
  <si>
    <t>存在子配件，请检查是否必须更换总成件</t>
    <phoneticPr fontId="65" type="noConversion"/>
  </si>
  <si>
    <r>
      <t>【触发条件】：
1、添加了的总成件换件操作，折后材料费＞0；
2、在后台数据中当前定损款型下的存在子配件，且</t>
    </r>
    <r>
      <rPr>
        <sz val="9"/>
        <color rgb="FF00B050"/>
        <rFont val="微软雅黑"/>
        <family val="2"/>
        <charset val="134"/>
      </rPr>
      <t>折后配件参考价</t>
    </r>
    <r>
      <rPr>
        <strike/>
        <sz val="9"/>
        <color rgb="FF00B050"/>
        <rFont val="微软雅黑"/>
        <family val="2"/>
        <charset val="134"/>
      </rPr>
      <t>参考折后单价</t>
    </r>
    <r>
      <rPr>
        <sz val="9"/>
        <rFont val="微软雅黑"/>
        <family val="2"/>
        <charset val="134"/>
      </rPr>
      <t>均＞C；
【备注】：
1、总成件与子配件需同为实例</t>
    </r>
    <r>
      <rPr>
        <sz val="9"/>
        <color rgb="FF0070C0"/>
        <rFont val="微软雅黑"/>
        <family val="2"/>
        <charset val="134"/>
      </rPr>
      <t>属性、标准属性</t>
    </r>
    <r>
      <rPr>
        <sz val="9"/>
        <rFont val="微软雅黑"/>
        <family val="2"/>
        <charset val="134"/>
      </rPr>
      <t>时触发；</t>
    </r>
    <r>
      <rPr>
        <sz val="9"/>
        <color rgb="FF0070C0"/>
        <rFont val="微软雅黑"/>
        <family val="2"/>
        <charset val="134"/>
      </rPr>
      <t>（根据不同项目需要，针对标准属性触发可以再降级机制中进行配置）</t>
    </r>
    <r>
      <rPr>
        <sz val="9"/>
        <rFont val="微软雅黑"/>
        <family val="2"/>
        <charset val="134"/>
      </rPr>
      <t xml:space="preserve">
2、若添加的总成件为表面总成件A/B，则不参与校验；
3、当添加的总成件为D/E，且系统中</t>
    </r>
    <r>
      <rPr>
        <sz val="9"/>
        <color rgb="FF00B050"/>
        <rFont val="微软雅黑"/>
        <family val="2"/>
        <charset val="134"/>
      </rPr>
      <t>折后</t>
    </r>
    <r>
      <rPr>
        <sz val="9"/>
        <rFont val="微软雅黑"/>
        <family val="2"/>
        <charset val="134"/>
      </rPr>
      <t>4S店参考价格最高的子配件＜D/E总成件</t>
    </r>
    <r>
      <rPr>
        <sz val="9"/>
        <color rgb="FF00B050"/>
        <rFont val="微软雅黑"/>
        <family val="2"/>
        <charset val="134"/>
      </rPr>
      <t>折后</t>
    </r>
    <r>
      <rPr>
        <sz val="9"/>
        <rFont val="微软雅黑"/>
        <family val="2"/>
        <charset val="134"/>
      </rPr>
      <t>4S店参考价*F%，则不触发规则；</t>
    </r>
    <r>
      <rPr>
        <sz val="9"/>
        <color rgb="FF0070C0"/>
        <rFont val="微软雅黑"/>
        <family val="2"/>
        <charset val="134"/>
      </rPr>
      <t>（D/E</t>
    </r>
    <r>
      <rPr>
        <sz val="9"/>
        <color rgb="FF00B050"/>
        <rFont val="微软雅黑"/>
        <family val="2"/>
        <charset val="134"/>
      </rPr>
      <t>折后</t>
    </r>
    <r>
      <rPr>
        <sz val="9"/>
        <color rgb="FF0070C0"/>
        <rFont val="微软雅黑"/>
        <family val="2"/>
        <charset val="134"/>
      </rPr>
      <t>总成件4S店参考价为0或空时则不考虑该金额判断条件，即D/E直接不触发规则）</t>
    </r>
    <r>
      <rPr>
        <sz val="9"/>
        <rFont val="微软雅黑"/>
        <family val="2"/>
        <charset val="134"/>
      </rPr>
      <t xml:space="preserve">
4、子配件的</t>
    </r>
    <r>
      <rPr>
        <sz val="9"/>
        <color rgb="FF00B050"/>
        <rFont val="微软雅黑"/>
        <family val="2"/>
        <charset val="134"/>
      </rPr>
      <t>折后</t>
    </r>
    <r>
      <rPr>
        <sz val="9"/>
        <rFont val="微软雅黑"/>
        <family val="2"/>
        <charset val="134"/>
      </rPr>
      <t>4S店参考价、总成件的</t>
    </r>
    <r>
      <rPr>
        <sz val="9"/>
        <color rgb="FF00B050"/>
        <rFont val="微软雅黑"/>
        <family val="2"/>
        <charset val="134"/>
      </rPr>
      <t>折后</t>
    </r>
    <r>
      <rPr>
        <sz val="9"/>
        <rFont val="微软雅黑"/>
        <family val="2"/>
        <charset val="134"/>
      </rPr>
      <t xml:space="preserve">4S店参考价按照definition同一逻辑取值
5、当定损单中同时存在总成件和子配件时，则不触发规则；
</t>
    </r>
    <r>
      <rPr>
        <sz val="9"/>
        <color rgb="FF0070C0"/>
        <rFont val="微软雅黑"/>
        <family val="2"/>
        <charset val="134"/>
      </rPr>
      <t>6、自定义（总成配件）是否参与校验为H，当自定义换件项目参与校验时，需满足 自定义换件项目配件折后单价&gt;J；</t>
    </r>
    <phoneticPr fontId="65" type="noConversion"/>
  </si>
  <si>
    <t>【触发条件】
1、修复定损且非一次性协议定损案件；
2、定损金额（不含施救费）/新车购置价≥A；
3、损失项目中不存在操作类型为B的损失项目C/D，或存在但对应的费用类型为零；
【备注】：
1、自定义是否参与校验E（枚举值包括：不校验/校验的匹配场景，具体逻辑详见definition）；
2、若本次为二次赔付的任务，定损金额取两次任务的定损金额之和，需合并后判断是否存在C/D；</t>
    <phoneticPr fontId="65" type="noConversion"/>
  </si>
  <si>
    <t>轻微事故但气囊弹出，请核实事故真实性</t>
    <phoneticPr fontId="65" type="noConversion"/>
  </si>
  <si>
    <t>【触发条件】
1、修复定损且非一次性协议定损案件；
2、定损金额（不含施救费）/新车购置价≤A；
3、损失项目中存在操作类型为B的损失项目C/D，且对应费用类型＞0；
【备注】：
1、自定义项目是否参与校验E（枚举值包括：不校验/校验的匹配场景，具体逻辑详见definition）；
2、若本次为二次赔付的任务，定损金额取两次任务的定损金额之和，其中C/D只需判断本次任务中是否存在即可；</t>
    <phoneticPr fontId="65" type="noConversion"/>
  </si>
  <si>
    <t>气囊组件占比过高，请核实合理性</t>
    <phoneticPr fontId="65" type="noConversion"/>
  </si>
  <si>
    <t>1.与下述规则逻辑完全一致，0104010029【非水淹车情况下，未更换气囊，但更换</t>
    <phoneticPr fontId="65" type="noConversion"/>
  </si>
  <si>
    <t>B</t>
    <phoneticPr fontId="65" type="noConversion"/>
  </si>
  <si>
    <t>【V2.3】
1.参数H/I,调整为非必填
【背景】正常换雨感是会同时换前挡风玻璃的，当定损单只换雨感时也是不符合实际业务的，所以太保逻辑就不会限定定损单一定同时添加前挡风玻璃才会管控雨感
2.触发项目单条展示</t>
    <phoneticPr fontId="65" type="noConversion"/>
  </si>
  <si>
    <t>0104010030</t>
    <phoneticPr fontId="65" type="noConversion"/>
  </si>
  <si>
    <t>同时出现前档风玻璃和传感器</t>
    <phoneticPr fontId="65" type="noConversion"/>
  </si>
  <si>
    <r>
      <t>【触发条件】：
1.定损单险别为A或出险原因为B；
2.C&lt;新车购置价≤D;
3.E＜定损金额（不含施救费）≤F;
4.定型车辆对应车系为G（车系后台配置表）
5.损失项目中有配件K/L，其操作类型为M，且操作类型对应的损失项目金额&gt;0；
6.同时损失项目中有配件H/I,其操作类型为J，且操作类型对应的</t>
    </r>
    <r>
      <rPr>
        <strike/>
        <sz val="9"/>
        <rFont val="微软雅黑"/>
        <family val="2"/>
        <charset val="134"/>
      </rPr>
      <t>损失项目</t>
    </r>
    <r>
      <rPr>
        <sz val="9"/>
        <rFont val="微软雅黑"/>
        <family val="2"/>
        <charset val="134"/>
      </rPr>
      <t>金额＞0；</t>
    </r>
    <r>
      <rPr>
        <sz val="9"/>
        <color rgb="FF0070C0"/>
        <rFont val="微软雅黑"/>
        <family val="2"/>
        <charset val="134"/>
      </rPr>
      <t>当参数H/I未配置时，无需考虑该条触发条件，即损失项目存在配件K/L及同时满足其他触发条件，则触发规则；</t>
    </r>
    <r>
      <rPr>
        <sz val="9"/>
        <rFont val="微软雅黑"/>
        <family val="2"/>
        <charset val="134"/>
      </rPr>
      <t xml:space="preserve">
备注：
1、自定义项目是否参与校验N（枚举值包括：不校验/校验的匹配场景，具体逻辑详见definition）</t>
    </r>
    <phoneticPr fontId="65" type="noConversion"/>
  </si>
  <si>
    <t>【触发条件】
1、定损单险别为A或出险原因为B；
2、C&lt;新车购置价≤D;
3、E＜定损金额（不含施救费）≤F;
4、定型车辆对应车系为G（车系后台配置表）
5、损失项目中有配件K/L，其操作类型为M，且操作类型对应的损失项目金额&gt;0；
6、同时损失项目中有配件H/I,其操作类型为J，且操作类型对应的损失项目金额＞0；当参数H/I未配置时，无需考虑该条触发条件，即损失项目存在配件K/L及同时满足其他触发条件，则触发规则；
备注：
1、自定义项目是否参与校验N（枚举值包括：不校验/校验的匹配场景，具体逻辑详见definition）</t>
    <phoneticPr fontId="65" type="noConversion"/>
  </si>
  <si>
    <t>红线，无例外
1、逻辑与平安确认，是否有险别参数
2、参数确认：
与zach确认配置表参数</t>
    <phoneticPr fontId="65" type="noConversion"/>
  </si>
  <si>
    <r>
      <t>【V2.4】
组件方案：取消配置表，依赖基础数据加工的雨量传感器可循环使用实例属性触发
20211111与逯老师沟通：考虑国寿第三方数据转换的情况，存在第三方点选车匹配到CCC自定义车，还有存在误匹配、漏匹配的情况，依赖数据加工有新车型更新的情况，综合考虑仍使用配置表，另外取消车系限定条件，只按照配件编码匹配即可
劳斯莱斯GhostRR4</t>
    </r>
    <r>
      <rPr>
        <sz val="9"/>
        <rFont val="Times New Roman"/>
        <family val="1"/>
      </rPr>
      <t> </t>
    </r>
    <r>
      <rPr>
        <sz val="9"/>
        <rFont val="微软雅黑"/>
        <family val="2"/>
        <charset val="134"/>
      </rPr>
      <t>(08/2008—11/2019)
WraithRR5</t>
    </r>
    <r>
      <rPr>
        <sz val="9"/>
        <rFont val="Times New Roman"/>
        <family val="1"/>
      </rPr>
      <t> </t>
    </r>
    <r>
      <rPr>
        <sz val="9"/>
        <rFont val="微软雅黑"/>
        <family val="2"/>
        <charset val="134"/>
      </rPr>
      <t>(11/2012—12/2019)
【V2.3】
1.【背景】
宝马，华晨宝马的雨量传感器可循环使用，基础数据无法加工该类配件的循环属性，依赖基础数据输出的配置表数据管控
2.触发项目单条展示</t>
    </r>
  </si>
  <si>
    <t>不在试点厂牌范围内</t>
  </si>
  <si>
    <t>非水淹车情况下，特定车系下出险了气囊电脑的换件</t>
    <phoneticPr fontId="65" type="noConversion"/>
  </si>
  <si>
    <t>【触发条件】
1、定损单修理厂类型为A;
2、定型车辆对应的车系为B；
3、定损单中存在对应操作类型C的损失项目D/E，且对应的费用类型＞0
【上述参数除A外，均通过后台配置表按照对应机构进行数据获取；】
【备注】
1、当出险原因为F或水淹标识为Y时，则不触发规则；
2、自定义是否参与校验G（枚举值包括：不校验/校验的匹配场景，具体逻辑详见definition）
3、需调整：
1)机构code使用统一逻辑。即全空表示所有机构使用同一逻辑，填写机构表示根据机构进行区分
2)操作类型未填写时，表示匹配所有操作类型。
3)更新-2表提示文字，厂牌不参与逻辑，仅为记录字段
4)如果有重复数据，均匹配；重复数据包括操作类型为空的场景（现逻辑）</t>
    <phoneticPr fontId="65" type="noConversion"/>
  </si>
  <si>
    <t>已使用相同管控的其他规则</t>
  </si>
  <si>
    <t>【V2.3】
1.触发项目单条展示；
2.车系配置调整为前台配置，考虑为当前车系无配置数据量不大
参数AB同时配置碰撞传感器、气囊控制电脑;
碰撞传感器有红线例外原因：特殊原因受损；
单独拆一条碰撞传感器</t>
    <phoneticPr fontId="65" type="noConversion"/>
  </si>
  <si>
    <t>0104010029</t>
    <phoneticPr fontId="65" type="noConversion"/>
  </si>
  <si>
    <t>请核实气囊电脑更换的合理性（未更换安全带、气囊）</t>
    <phoneticPr fontId="65" type="noConversion"/>
  </si>
  <si>
    <r>
      <t xml:space="preserve">【触发条件】：
</t>
    </r>
    <r>
      <rPr>
        <sz val="9"/>
        <color rgb="FF0070C0"/>
        <rFont val="微软雅黑"/>
        <family val="2"/>
        <charset val="134"/>
      </rPr>
      <t>1.定型车系为“H”
2</t>
    </r>
    <r>
      <rPr>
        <sz val="9"/>
        <rFont val="微软雅黑"/>
        <family val="2"/>
        <charset val="134"/>
      </rPr>
      <t xml:space="preserve">. 损失项目中有配件A/B的操作类型C，且对应的费用金额＞0
3. 但损失项目中无配件D/E的操作类型F，或存在操作类型为F的D/E项目但对应费用类型为零（若定损单中不存在F操作类型下的损失项目，则无需判断费用类型）；
【参数DE通过后台配置表来判断】
注：
1、当出险原因为G或水淹标识为Y时，不触发规则；
2、自定义是否参与校验I（枚举值为：不校验/校验的匹配场景，具体逻辑详见definition）
</t>
    </r>
    <phoneticPr fontId="65" type="noConversion"/>
  </si>
  <si>
    <t>保持现状</t>
  </si>
  <si>
    <t>原因：不在试点厂牌范围内</t>
    <phoneticPr fontId="65" type="noConversion"/>
  </si>
  <si>
    <t>【触发条件】
1、事故类型为A
2、定损单险别为B或出险原因为C时；
3、定损单中除D/E项目外，未出现损失程度为中和重的配件的换件操作。
4、连续碰撞面≥F，其中连续碰撞面的逻辑参考后台配置表“0103010012-2”，逻辑判断中仅需获取“连续碰撞面≥F”的碰撞添加连续碰撞面sheet的配件，其中仅针对于存在配件费、喷漆费、维修费的损失项目参与校验（即仅存在拆装费的损失项目不参与校验）；
例如：A，B，C，M，N均为连续碰撞面的配件
A：配件费&gt;0,B：喷漆费&gt;0;C：维修费&gt;0;M：拆装费&gt;0;N：配件费&gt;0,喷漆费&gt;0;
1）添加A、B、C、M时，M（仅有拆装费，不参与校验），连续碰撞面的配件&lt;F,不触发；
2）添加A、B、N时，连续碰撞面的配件&lt;F不触发规则；
3）添加A、B、C、N时，触发规则，面组合数据来校验“连续碰撞面&gt;D”
【备注】
自定义项目是否参与校验G（枚举值包括：不校验/校验的匹配场景，具体逻辑详见definition）</t>
    <phoneticPr fontId="65" type="noConversion"/>
  </si>
  <si>
    <t>有相同管控</t>
    <phoneticPr fontId="65" type="noConversion"/>
  </si>
  <si>
    <t>【V2.4】
【问题】误触发：现逻辑是配件关联的全部辅料均要添加才不触发规则，该规则依赖的是基础数据输出的配件关联辅料关系来管控，经与Zach及各CSM核实，该关系是加工在标准件上（如下图）且有核增嫌疑，故关联辅料之一添加了即不触发规则。
【方案&amp;Action】产品优化规则逻辑：逻辑调整为关联的辅料全部都未添加触发规则，添加其一不触发</t>
    <phoneticPr fontId="65" type="noConversion"/>
  </si>
  <si>
    <t>0104010028</t>
    <phoneticPr fontId="65" type="noConversion"/>
  </si>
  <si>
    <t>【乘用车】已添加配件，但未添加该配件关联的辅料</t>
    <phoneticPr fontId="65" type="noConversion"/>
  </si>
  <si>
    <t>【触发条件】
定损单车辆动力来源为A/B，出现了辅料项目C/D，且折后辅料费＞0；
【备注】：
1、自定义辅料项目通过名称（包括别名）正常匹配参与校验；
2、应用端维护动力来源A/B与辅料项目C/D，该数据维护动力来源A/B下不应该出现的辅料项目C/D；如新能源不应添加发动机油；涉及内容：动力来源code/动力来源/不应出现的辅料code/不应出现的辅料名称</t>
    <phoneticPr fontId="65" type="noConversion"/>
  </si>
  <si>
    <t>无例外</t>
    <phoneticPr fontId="65" type="noConversion"/>
  </si>
  <si>
    <r>
      <t>请核实</t>
    </r>
    <r>
      <rPr>
        <sz val="9"/>
        <color rgb="FFFF0000"/>
        <rFont val="微软雅黑"/>
        <family val="2"/>
        <charset val="134"/>
      </rPr>
      <t>#触发项目#</t>
    </r>
    <r>
      <rPr>
        <sz val="9"/>
        <rFont val="微软雅黑"/>
        <family val="2"/>
        <charset val="134"/>
      </rPr>
      <t>工时项目添加的准确性</t>
    </r>
    <phoneticPr fontId="65" type="noConversion"/>
  </si>
  <si>
    <t>【触发条件】
定损单车辆动力来源为A/B，出现工时项目C/D，且对应的费用类型＞0；
【备注】：
1、自定义是否参与校验E（枚举值包括：不校验/校验的匹配场景，具体逻辑详见definition）；
2、应用端维护动力来源A/B与工时项目C/D，该数据维护动力来源A/B下不应该出现的工时项目C/D；如新能源无需“发动机油放空和加注”；涉及内容：动力来源code/动力来源/不应出现的工时code/不应出现的工时名称</t>
    <phoneticPr fontId="65" type="noConversion"/>
  </si>
  <si>
    <t>【V2.4】
1.数据转换导致的使用转换前名称和转换后名称进行参数匹配
2.数据拆分导致的逻辑调整
【V2.3】
适用二次赔付</t>
    <phoneticPr fontId="65" type="noConversion"/>
  </si>
  <si>
    <t>0105010020</t>
    <phoneticPr fontId="65" type="noConversion"/>
  </si>
  <si>
    <t>既换且修</t>
    <phoneticPr fontId="65" type="noConversion"/>
  </si>
  <si>
    <r>
      <t>【触发条件】：
定损单同时存在同一损失项目的换件和维修，即同时存在配件费和维修费；
【备注】：
1、同一项目判断逻辑参考definition；
2、若损失项目</t>
    </r>
    <r>
      <rPr>
        <sz val="9"/>
        <color rgb="FF0070C0"/>
        <rFont val="微软雅黑"/>
        <family val="2"/>
        <charset val="134"/>
      </rPr>
      <t>（转换前名称、转换后名称、转后标准件ID其一）</t>
    </r>
    <r>
      <rPr>
        <sz val="9"/>
        <rFont val="微软雅黑"/>
        <family val="2"/>
        <charset val="134"/>
      </rPr>
      <t xml:space="preserve">为A/B时，则不触发规则；
</t>
    </r>
    <r>
      <rPr>
        <sz val="9"/>
        <color rgb="FF0070C0"/>
        <rFont val="微软雅黑"/>
        <family val="2"/>
        <charset val="134"/>
      </rPr>
      <t xml:space="preserve">3、同一损失项目的添加的用量总计≤对应的损失项目未拆分的配件用量上限，则不触发规则；
3.1、换件项目的用量：实际录入用量；
3.2、工时项目的用量：工时项目个数；
3.3、损失项目未拆分的配件用量上限由应用端传值，建议项目上优先取非CCC用量，空或0则取CCC用量（未拆分的配件最大用量），如果项目使用的数据是CCC数据，则直接取CCC用量（配件实际加工用量）；CCC用量为空或0则不触发规则；
</t>
    </r>
    <phoneticPr fontId="65" type="noConversion"/>
  </si>
  <si>
    <t>【触发条件】
定损单同时存在同一损失项目的换件和维修，即同时存在配件费和维修费；
【备注】：
1、同一项目判断逻辑参考definition；
2、若损失项目（转换前名称、转换后名称、转后标准件ID其一）为A/B时，则不触发规则；
3、同一损失项目的添加的用量总计≤对应的损失项目未拆分的配件用量上限，则不触发规则；
3.1、换件项目的用量：实际录入用量；
3.2、工时项目的用量：工时项目个数；
3.3、损失项目未拆分的配件用量上限由应用端传值，建议项目上优先取非CCC用量，空或0则取CCC用量（未拆分的配件最大用量），如果项目使用的数据是CCC数据，则直接取CCC用量（配件实际加工用量）；CCC用量为空或0则不触发规则；</t>
    <phoneticPr fontId="65" type="noConversion"/>
  </si>
  <si>
    <t>有前置管控了</t>
  </si>
  <si>
    <t>二次赔付，不能添加维修项目（既换且修）</t>
    <phoneticPr fontId="65" type="noConversion"/>
  </si>
  <si>
    <t>因为国寿是同一张单子，国寿不会触发</t>
  </si>
  <si>
    <t>二次赔付，不能添加换件项目（既换且修）</t>
    <phoneticPr fontId="65" type="noConversion"/>
  </si>
  <si>
    <t>【V2.4】
1.数据转换导致的使用转换前名称和转换后名称进行参数匹配
【V2.3】
增加外修维修费是否参与校验的配置参数</t>
    <phoneticPr fontId="65" type="noConversion"/>
  </si>
  <si>
    <t>可切割标识的钣金件同时存在拆装和维修</t>
    <phoneticPr fontId="65" type="noConversion"/>
  </si>
  <si>
    <t>【触发条件】
1、操作类型为维修，且折后拆装费和折后维修费均＞0；
2、配件对应的更换切割标识为是；
【备注】
1、自定义是否参与校验A（枚举值包括：不校验/校验的匹配场景，具体逻辑详见definition）；
2、若损失项目（转换前名称、转换后名称、转换后标准件ID其一）为B/C时，则不触发规则
3、外修项目是否参与校验D</t>
    <phoneticPr fontId="65" type="noConversion"/>
  </si>
  <si>
    <t>【触发条件】
1、操作类型为维修，且损失项目的折后维修费＞0；
2、配件的维修属性为否
【备注】：
1、自定义是否参与校验A（枚举值包括：不校验/校验的匹配场景，具体逻辑详见definition)；</t>
    <phoneticPr fontId="65" type="noConversion"/>
  </si>
  <si>
    <t>【触发条件】
定损单中出现了配件A/B的维修操作，则触发规则
【备注】：
自定义是否参与校验C（枚举值包括：不校验/校验的匹配场景，具体逻辑详见definition）；</t>
    <phoneticPr fontId="65" type="noConversion"/>
  </si>
  <si>
    <t>国寿不适用
国寿业务逻辑不符</t>
    <phoneticPr fontId="65" type="noConversion"/>
  </si>
  <si>
    <t>【V2.4】
基础数据增加保险责任类型属性：车轮单独损失险，涉水险，玻璃破碎险、新能源电池；
该属性实款型上没有差异，只加工在标准件上</t>
    <phoneticPr fontId="65" type="noConversion"/>
  </si>
  <si>
    <t>2.4使用zach数据</t>
    <phoneticPr fontId="65" type="noConversion"/>
  </si>
  <si>
    <t>定损单中仅有轮胎破损</t>
    <phoneticPr fontId="65" type="noConversion"/>
  </si>
  <si>
    <r>
      <t>【触发条件】：
1.</t>
    </r>
    <r>
      <rPr>
        <strike/>
        <sz val="9"/>
        <color rgb="FF0070C0"/>
        <rFont val="微软雅黑"/>
        <family val="2"/>
        <charset val="134"/>
      </rPr>
      <t>定损单损失项目中仅存在点选或自定义：A/B，不存在其他损失项目</t>
    </r>
    <r>
      <rPr>
        <sz val="9"/>
        <color rgb="FF0070C0"/>
        <rFont val="微软雅黑"/>
        <family val="2"/>
        <charset val="134"/>
      </rPr>
      <t>定损单损失项目中仅存在“保险责任类型属性为车轮单独损失险”的损失项目，不存在其他损失项目；</t>
    </r>
    <r>
      <rPr>
        <sz val="9"/>
        <rFont val="微软雅黑"/>
        <family val="2"/>
        <charset val="134"/>
      </rPr>
      <t xml:space="preserve">
2.操作类型：不限。
3.是否存在辅料项目，不影响规则触发，也认为仅涉及车轮单独破坏
4.损失车辆类型为C，且满足以下逻辑触发规则
4.1.三者车：符合公共逻辑就触发规则【参数若配置】
4.2.标的车：满足条件一或二，触发规则【参数若配置】
条件一：同时满足1.定损单未投保险种D.且2.符合公共逻辑 
条件二：同时满足1若险种为D.2.附加险“E”3.符合公共逻辑
【备注】：
1、</t>
    </r>
    <r>
      <rPr>
        <strike/>
        <sz val="9"/>
        <color rgb="FF0070C0"/>
        <rFont val="微软雅黑"/>
        <family val="2"/>
        <charset val="134"/>
      </rPr>
      <t>自定义项目按照统一匹配逻辑正常参与校验；</t>
    </r>
    <r>
      <rPr>
        <sz val="9"/>
        <color rgb="FF0070C0"/>
        <rFont val="微软雅黑"/>
        <family val="2"/>
        <charset val="134"/>
      </rPr>
      <t>参与校验自定义是否参与校验F（自定义管控范围针对轮胎，例如自定义不参与校验，仅自定义轮胎不参与校验，如果所有自定义项目不参与校验会导致有误触发）；</t>
    </r>
    <r>
      <rPr>
        <sz val="9"/>
        <rFont val="微软雅黑"/>
        <family val="2"/>
        <charset val="134"/>
      </rPr>
      <t xml:space="preserve">
2、获取不到保单信息对应的投保险种不触发规则；</t>
    </r>
    <phoneticPr fontId="65" type="noConversion"/>
  </si>
  <si>
    <t>【触发条件】
1、定损单损失项目中仅存在“保险责任类型属性为车轮单独损失险”的损失项目，不存在其他损失项目；
2、操作类型：不限。
3、是否存在辅料项目，不影响规则触发，也认为仅涉及车轮单独破坏
4、损失车辆类型为C，且满足以下逻辑触发规则
4.1、三者车：符合公共逻辑就触发规则【参数若配置】
4.2、标的车：满足条件一或二，触发规则【参数若配置】
条件一：同时满足1、定损单未投保险种D.且2、符合公共逻辑
条件二：同时满足1若险种为D.2、附加险“E”3、符合公共逻辑
【备注】：
1、参与校验自定义是否参与校验F（自定义管控范围针对轮胎，例如自定义不参与校验，仅自定义轮胎不参与校验，如果所有自定义项目不参与校验会导致有误触发）；
2、获取不到保单信息对应的投保险种不触发规则；</t>
    <phoneticPr fontId="65" type="noConversion"/>
  </si>
  <si>
    <t>20201026
太保将修复方式对应到损失类型传给组件</t>
    <phoneticPr fontId="65" type="noConversion"/>
  </si>
  <si>
    <t>单独拆装费不合理</t>
    <phoneticPr fontId="65" type="noConversion"/>
  </si>
  <si>
    <t>【触发条件】
1、损失类型为修复定损且非一次性协议定损；
2.定损单中出现损失项目折后且拆装费&gt;0，但未出现同一损失项目的费用类型A（且），且对应费用金额＞0;
【备注】
1、折后配件费不扣除残值和折旧；
2.外修项目是否参与校验B（是/否)
3.同一项目的判断逻辑参考definition；</t>
    <phoneticPr fontId="65" type="noConversion"/>
  </si>
  <si>
    <t>人保北京特有规则</t>
  </si>
  <si>
    <t>【触发条件】
1、定损单添加特定配件A/B，且折后喷漆费＞0；
【备注】：
1、自定义是否校验C（枚举值包括：不校验/校验的匹配场景，具体逻辑详见definition)；</t>
    <phoneticPr fontId="65" type="noConversion"/>
  </si>
  <si>
    <t>【V2.4】
1.数据转换导致的使用转换前名称和转换后名称进行参数匹配</t>
    <phoneticPr fontId="65" type="noConversion"/>
  </si>
  <si>
    <r>
      <t>【触发条件】：
1、操作类型为换件；
2、添加了喷漆费用，即折后喷漆费＞0，但配件本身带漆（带漆属性为是）
【备注】：
1、仅实例属性来源参与规则逻辑校验；
2、自定义是否参与校验A（枚举值包括：不校验/校验的匹配场景，具体逻辑详见definition);
3、若损失项目满足车系+标准件</t>
    </r>
    <r>
      <rPr>
        <sz val="9"/>
        <color rgb="FF0070C0"/>
        <rFont val="微软雅黑"/>
        <family val="2"/>
        <charset val="134"/>
      </rPr>
      <t>（转换前名称、转换后名称、转后标准件ID其一）</t>
    </r>
    <r>
      <rPr>
        <sz val="9"/>
        <rFont val="微软雅黑"/>
        <family val="2"/>
        <charset val="134"/>
      </rPr>
      <t>关联参数B时，则不触发规则</t>
    </r>
    <phoneticPr fontId="65" type="noConversion"/>
  </si>
  <si>
    <t>【触发条件】
1、操作类型为换件；
2、添加了喷漆费用，即折后喷漆费＞0，但配件本身带漆（带漆属性为是）
【备注】：
1、仅实例属性来源参与规则逻辑校验；
2、自定义是否参与校验A（枚举值包括：不校验/校验的匹配场景，具体逻辑详见definition);
3、若损失项目满足车系+标准件（转换前名称、转换后名称、转后标准件ID其一）关联参数B时，则不触发规则</t>
    <phoneticPr fontId="65" type="noConversion"/>
  </si>
  <si>
    <t>不建议喷漆进行了喷漆</t>
    <phoneticPr fontId="65" type="noConversion"/>
  </si>
  <si>
    <t>【触发条件】
1、操作类型为A
2、损失项目的折后喷漆费＞0；
3、但对应配件的喷漆属性为否
【备注】：
1、自定义是否参与校验B（枚举值包括：不校验/校验的匹配场景，具体逻辑详见definition)；
2、当车系下的对应标准件（转换前名称、转换后名称、转后标准件ID其一）满足关联参数C时，则不触发规则</t>
    <phoneticPr fontId="65" type="noConversion"/>
  </si>
  <si>
    <t>【触发条件】
1、修理厂类型为A；
2、定损单中存在操作类型为B，损失项目C/D或自定义项目中包含关键字E，且对应的费用类型＞F；
【备注】
1、外修项目是否参与校验G（是/否)
2、说明：C/D与E两者为或的关系，若都配置，则按照逻辑满足其一；若配置其中一个，则需满足其配置的逻辑；</t>
    <phoneticPr fontId="65" type="noConversion"/>
  </si>
  <si>
    <t>已添加辅助工时，但未添加该辅助工时关联配件的操作</t>
    <phoneticPr fontId="65" type="noConversion"/>
  </si>
  <si>
    <r>
      <t>【触发条件】：
1、定损单中存在辅助工时项目，且对应的工时费（维修费）＞0；
2、操作类型为A中，不存在与该辅助工时相关联的损失项目；
【备注】：
1、通过操作类型与基础数据中关联关系中对应的操作类型进行对比；
2、自定义辅助工时项目不参与校验；
3、自定义是否参与校验B（枚举值包括：不校验/校验的匹配场景，具体逻辑详见definition)，该自定义项目指与辅助工时相关联的损失项目；
4、当辅助工时项目</t>
    </r>
    <r>
      <rPr>
        <sz val="9"/>
        <color rgb="FF0070C0"/>
        <rFont val="微软雅黑"/>
        <family val="2"/>
        <charset val="134"/>
      </rPr>
      <t>为D/C</t>
    </r>
    <r>
      <rPr>
        <strike/>
        <sz val="9"/>
        <color rgb="FF0070C0"/>
        <rFont val="微软雅黑"/>
        <family val="2"/>
        <charset val="134"/>
      </rPr>
      <t>名称</t>
    </r>
    <r>
      <rPr>
        <sz val="9"/>
        <color rgb="FF0070C0"/>
        <rFont val="微软雅黑"/>
        <family val="2"/>
        <charset val="134"/>
      </rPr>
      <t>（转换前名称、转换后名称其一）</t>
    </r>
    <r>
      <rPr>
        <strike/>
        <sz val="9"/>
        <color rgb="FF0070C0"/>
        <rFont val="微软雅黑"/>
        <family val="2"/>
        <charset val="134"/>
      </rPr>
      <t>为C</t>
    </r>
    <r>
      <rPr>
        <sz val="9"/>
        <rFont val="微软雅黑"/>
        <family val="2"/>
        <charset val="134"/>
      </rPr>
      <t>时，不参与规则校验；</t>
    </r>
    <phoneticPr fontId="65" type="noConversion"/>
  </si>
  <si>
    <t>【触发条件】
1、定损单中存在辅助工时项目，且对应的工时费（维修费）＞0；
2、操作类型为A中，不存在与该辅助工时相关联的损失项目；
【备注】：
1、通过操作类型与基础数据中关联关系中对应的操作类型进行对比；
2、自定义辅助工时项目不参与校验；
3、自定义是否参与校验B（枚举值包括：不校验/校验的匹配场景，具体逻辑详见definition)，该自定义项目指与辅助工时相关联的损失项目；
4、当辅助工时项目为D/C(转换前名称、转换后名称其一）时，不参与规则校验；</t>
    <phoneticPr fontId="65" type="noConversion"/>
  </si>
  <si>
    <t>【触发条件】
1、定损单中未出现（损失项目A/B，且对应的费用类型C）；
2、但是出现了工时项目D/E（四轮定位）项目，且折后维修费＞0；
【备注】
1、其中参数AB通过配置表形式判断；
2、损失项目AB中，自定义是否校验F（不校验/校验的匹配场景，具体逻辑详见definition)；</t>
    <phoneticPr fontId="65" type="noConversion"/>
  </si>
  <si>
    <t>A：配件名称
B：标准件ID
C：费用类型
D：损失工时项目名称
E：工时ID
F：自定义是否校验（非阶梯）</t>
    <phoneticPr fontId="65" type="noConversion"/>
  </si>
  <si>
    <t>A：后台配置表
B：后台配置表
C：非必填，复选框
D：必填，多项文本框
E：必填，多项文本框
F：必填，单选框</t>
    <phoneticPr fontId="65" type="noConversion"/>
  </si>
  <si>
    <t>【V2.3】
优化标准值实际值</t>
    <phoneticPr fontId="65" type="noConversion"/>
  </si>
  <si>
    <t>2.2没有实际值和标准值</t>
    <phoneticPr fontId="65" type="noConversion"/>
  </si>
  <si>
    <t>0105010027</t>
    <phoneticPr fontId="65" type="noConversion"/>
  </si>
  <si>
    <t>【触发条件】：
1.修理厂类型为A；
2.定损单中出现了工时项目B/C（四轮定位）项目，且折后维修费（包含维修费）＞D；
【备注】
1、自定义是否校验E（不校验/校验的匹配场景，具体逻辑详见definition)，自定义项目参与校验（通过自定义项目名称精确匹配到B）；</t>
    <phoneticPr fontId="65" type="noConversion"/>
  </si>
  <si>
    <t>已添加了主喷漆工时,同时添加包含在主喷漆工时下的子喷漆工时（例如车门和门把手）</t>
    <phoneticPr fontId="65" type="noConversion"/>
  </si>
  <si>
    <t>【触发条件】
1、操作类型为A，存在喷漆工时，即折后喷漆费＞0；
2、对应的损失项目之间存在主副喷漆的包含关系
【备注】：
1、自定义是否参与校验B（枚举值包括：不校验/校验的匹配场景，具体逻辑详见definition）；
2、主喷漆ID加工在子喷漆配件上，主喷漆配件没有配件属性；当子喷漆配件为实例件，主喷漆ID的来源为标准件时，需用主喷漆ID标准件查找对应的实例件，若定损单中存在主喷漆实例件或标准件，均触发规则；当子喷漆配件为标准件，主喷漆ID的来源为标准件时，需用主喷漆ID标准件查找对应的实例件，若定损单中存在主喷漆实例件或标准件，均触发规则；当子喷漆配件为实例件，主喷漆ID的来源为实例件，无需用主喷漆ID实例件查找对应标准件，定损单中存在主喷漆实例件则触发规则，否则不触发；（该判断逻辑与应用保持一致）</t>
    <phoneticPr fontId="65" type="noConversion"/>
  </si>
  <si>
    <t>【V2.4.1】
场景拆分
【V2.4】
1.数据转换导致的使用转换前名称和转换后名称进行参数匹配</t>
    <phoneticPr fontId="65" type="noConversion"/>
  </si>
  <si>
    <t>用2.2需要配套打开0105010007
用2.4只需要用一条</t>
    <phoneticPr fontId="65" type="noConversion"/>
  </si>
  <si>
    <t>整车喷漆和配件喷漆同时添加</t>
    <phoneticPr fontId="65" type="noConversion"/>
  </si>
  <si>
    <r>
      <t xml:space="preserve">【触发条件】：
1、添加了整车喷漆对应的工时项目A（工时项目名称），且折后喷漆费＞0；
2、又添加了外观件的喷漆费（不限定操作类型，折后喷漆费＞0）；
【备注】：
1、自定义是否参与校验为B（枚举值包括：不校验/校验的匹配场景，具体逻辑详见definition；
2、若添加的损失项目（转换前名称、转换后名称、转后标准件ID其一）对应的是C/D时，不触发规则；
</t>
    </r>
    <r>
      <rPr>
        <strike/>
        <sz val="9"/>
        <color theme="4"/>
        <rFont val="微软雅黑"/>
        <family val="2"/>
        <charset val="134"/>
      </rPr>
      <t>3、二次赔付场景，不触发规则。</t>
    </r>
    <phoneticPr fontId="65" type="noConversion"/>
  </si>
  <si>
    <t>【触发条件】
1、添加了整车喷漆对应的工时项目A（工时项目名称），且折后喷漆费＞0；
2、又添加了外观件的喷漆费（不限定操作类型，折后喷漆费＞0）；
【备注】：
1、自定义是否参与校验为B（枚举值包括：不校验/校验的匹配场景，具体逻辑详见definition；
2、若添加的损失项目（转换前名称、转换后名称、转后标准件ID其一）对应的是C/D时，不触发规则；</t>
    <phoneticPr fontId="65" type="noConversion"/>
  </si>
  <si>
    <t>0104010020</t>
    <phoneticPr fontId="65" type="noConversion"/>
  </si>
  <si>
    <t>根据事故的碰撞逻辑，通过关联配件的操作以及维修金额区间当前碰撞部位的损伤程度，是否存在更换必要或扩损的风险，部分配件允许通过案件大小以及车系维度进行差异化管控
例如：
1、更换了【右前纵梁】
2、未更换【散热器框架】【副车架】
3、未出现【散热器】重度维修（维修程度通过维修费金额判断，即维修费＜200）
----------
20201028
对于损失项目有效性的判断，当前规则如果不追到有效flag标识则存在取不到关联配件导致误触发，追到有效flag标识的话，不满足金额下限的关联配件也会统计到则会导致漏触发，综合来看避免误触发所以追到flag会更合适些</t>
    <phoneticPr fontId="65" type="noConversion"/>
  </si>
  <si>
    <t>【乘用车】基于事故车辆损失程度和损失部位，请核实XX配件的更换必要性或该配件是否由于本次事故损坏</t>
    <phoneticPr fontId="65" type="noConversion"/>
  </si>
  <si>
    <t>【触发条件】
1、定损机构为A；
2、定型车辆对应的车型/车系在B的范围内；
3、C＜新车购置价≤D；
4、定损金额＜E（当配置表配置为空时，则不考虑该条件，其中部分场景下会区分不同的厂方指导价区间对应的定损金额下限）；
5、定损单中添加了关键配件，其中关键配件需要同时满足以下条件：
5.1、标准件ID/配件名称（任一匹配）
5.2、操作类型为G；
6、定损单中未添加任一关键配件对应的关联配件，则触发规则，其中关联配件需要同时满足以下条件：
6.1、标准件ID/配件名称（任一匹配）；
6.2、操作类型为H
6.3、操作类型对应的费用类型下限（部分场景下会区分不同的厂方指导价区间对应的费用类型下限）；
【以上参数均通过后台配置表获取，若某条件未配置则无需判断】
【备注】：
1、自定义是否参与校验I（枚举值包括：不校验/校验的匹配场景，具体逻辑详见definition）；
2、每个关键配件触发一条规则；
3、配置表逻辑：
1)机构code使用统一逻辑。即全空表示所有机构使用同一逻辑，填写机构表示根据机构进行区分
2)关键配件操作类型、关联配件操作类型未填写时，表示匹配所有操作类型
3)关键配件操作类型、关联配件操作类型如有多个，以中文逗号为分隔符，均匹配（现状）
4)关联配件的费用类型下限若未填写，表示下限为0（大于0）
5)关联配件厂房指导价上下限未填写，表示匹配所有的厂房指导价
6)定损金额的新车购置价未填写，表示匹配所有的新车购置价
7)定损金额，未填写，表示匹配所有的定损金额
8)-2表，如果有配置车系车型，优先取车型；如果没有车型取车系，匹配不到不触发规则。如果没有配置车系车型，表示匹配所有车型。
9)更新-2表提示文字：厂牌不参与逻辑，仅为记录字段
10)如果有重复数据，均匹配；重复数据包括操作类型为空的场景（现逻辑）</t>
    <phoneticPr fontId="65" type="noConversion"/>
  </si>
  <si>
    <t>有其他规则管控
1、前台规则，普通，配置表参考平安项目
2、本规则与后续碰撞模型规则一并讨论</t>
    <phoneticPr fontId="65" type="noConversion"/>
  </si>
  <si>
    <t>二次赔付，喷漆互斥，原单添加单项喷漆，本单又添加整车喷漆</t>
    <phoneticPr fontId="65" type="noConversion"/>
  </si>
  <si>
    <t>【触发条件】
1、本次任务为二次赔付类案件；
2、原定损任务中存在外观件的喷漆费（即折后喷漆费＞0）
3、本次任务中同时出现了整车喷漆对应的工时项目A（工时项目名称），且折后喷漆费＞0；
【备注】
1、自定义是否参与校验B（枚举值包括：不校验/校验的匹配场景，具体逻辑详见definition；
2、若添加的损失项目（转换前名称、转换后名称、转后标准件ID其一）对应的是C/D时，不触发规则</t>
    <phoneticPr fontId="65" type="noConversion"/>
  </si>
  <si>
    <t>【V2.4.1】
场景拆分</t>
    <phoneticPr fontId="65" type="noConversion"/>
  </si>
  <si>
    <t>同时存在大配件的换件和小配件的换件</t>
    <phoneticPr fontId="65" type="noConversion"/>
  </si>
  <si>
    <r>
      <t>【触发条件】：
1、换件</t>
    </r>
    <r>
      <rPr>
        <sz val="9"/>
        <color rgb="FF0070C0"/>
        <rFont val="微软雅黑"/>
        <family val="2"/>
        <charset val="134"/>
      </rPr>
      <t>费用</t>
    </r>
    <r>
      <rPr>
        <sz val="9"/>
        <rFont val="微软雅黑"/>
        <family val="2"/>
        <charset val="134"/>
      </rPr>
      <t>项目中，同时存在大配件以及与其有关联关系的小配件，且折后材料费＞0；</t>
    </r>
    <r>
      <rPr>
        <strike/>
        <sz val="9"/>
        <color theme="4"/>
        <rFont val="微软雅黑"/>
        <family val="2"/>
        <charset val="134"/>
      </rPr>
      <t>（通过标准件表中的ARISE_ITEM_FLAG以及 Panel_cutfather_id来判断）；
2、以下场景允许配置，即满足场景B时，触发规则（下述需要限定对应费用类型＞0），则触发规则：
2.1、场景一：若存在大配件的配件费，同时存在小配件的换件/拆装/喷漆/维修费用；</t>
    </r>
    <r>
      <rPr>
        <b/>
        <strike/>
        <sz val="9"/>
        <color theme="4"/>
        <rFont val="微软雅黑"/>
        <family val="2"/>
        <charset val="134"/>
      </rPr>
      <t xml:space="preserve">
</t>
    </r>
    <r>
      <rPr>
        <strike/>
        <sz val="9"/>
        <color theme="4"/>
        <rFont val="微软雅黑"/>
        <family val="2"/>
        <charset val="134"/>
      </rPr>
      <t>2.2、场景二：若存在大配件拆装工时费，同时存在小配件的拆装费用；
2.3、场景三：若存在大配件拆装工时费，同时存在小配件的维修费用；
2.4、场景四：若存在大配件维修工时费，同时存在小配件的维修费用；
2.5、场景五：若存在大配件维修工时费，同时存在小配件的拆装费用；
2.6、场景六：若存在大配件喷漆工时费，同时存在小配件的喷漆费用；</t>
    </r>
    <r>
      <rPr>
        <sz val="9"/>
        <rFont val="微软雅黑"/>
        <family val="2"/>
        <charset val="134"/>
      </rPr>
      <t xml:space="preserve">
【备注】
1、自定义是否参与校验A（枚举值包括：不校验/校验的匹配场景，具体逻辑详见definition）；
2、对应切割父级面板ID标识字段在 Panel_cutfather_id；</t>
    </r>
    <phoneticPr fontId="65" type="noConversion"/>
  </si>
  <si>
    <t>【触发条件】
1、换件费用项目中，同时存在大配件以及与其有关联关系的小配件，且折后材料费＞0；
【备注】
1、自定义是否参与校验A（枚举值包括：不校验/校验的匹配场景，具体逻辑详见definition）；
2、对应切割父级面板ID标识字段在Panel_cutfather_id；</t>
    <phoneticPr fontId="65" type="noConversion"/>
  </si>
  <si>
    <t>国寿不适用
依赖国寿数据与CCC数据匹配精度</t>
    <phoneticPr fontId="65" type="noConversion"/>
  </si>
  <si>
    <t>同时存在大配件的维修和小配件的维修</t>
    <phoneticPr fontId="65" type="noConversion"/>
  </si>
  <si>
    <t>【触发条件】
1、定损单中存在大配件的维修费（折后维修费＞0）；
2、同时存在与其有关联关系小配件的维修费（折后维修费＞0）；
【备注】
1、自定义是否参与校验A（枚举值包括：不校验/校验的匹配场景，具体逻辑详见definition）；
2、当前对应切割父级面板ID标识属性字段仅加工在标准件上（Panel_cutfather_id）；</t>
    <phoneticPr fontId="65" type="noConversion"/>
  </si>
  <si>
    <t>风险类型与总成件维修与子配件维修相同</t>
    <phoneticPr fontId="65" type="noConversion"/>
  </si>
  <si>
    <t>同时存在大配件的喷漆和小配件的喷漆</t>
    <phoneticPr fontId="65" type="noConversion"/>
  </si>
  <si>
    <t>同时存在大配件的维修与小配件的拆装</t>
    <phoneticPr fontId="65" type="noConversion"/>
  </si>
  <si>
    <t>拆装工时之间存在工时包含关系</t>
    <phoneticPr fontId="65" type="noConversion"/>
  </si>
  <si>
    <t>【触发条件】
1、当前定损单中的损失项目包含了拆装费或操作类型为拆装（即对应的折后拆装费＞0，此逻辑应用判断）；
2、对应的损失项目之间存在工时包含关系；
【注】：
1、每组关系展示一条规则，多组关系展示多条规则；
2、若同一工时项目对应的多组工时关系中存在完全包含关系，则展示最大集合对应的工时关系，否则（不完全包含）分别展示，例如AB与ABC，则仅展示ABC一组工时关系即可；ABC与BCD，则分别展示；
3、针对二次赔付案件，无需合并原单的工时项目（应用端）；</t>
    <phoneticPr fontId="65" type="noConversion"/>
  </si>
  <si>
    <t>拆装工时之间存在工时叠加关系</t>
    <phoneticPr fontId="65" type="noConversion"/>
  </si>
  <si>
    <t>暂未成熟</t>
    <phoneticPr fontId="65" type="noConversion"/>
  </si>
  <si>
    <t>拆装工时之间存在工时上限关系</t>
    <phoneticPr fontId="65" type="noConversion"/>
  </si>
  <si>
    <t>【触发条件】
1、当前定损单中存在拆装工时项目，即存在折后拆装费＞0的损失项目；
2、拆装工时项目之间存在工时上限关系；
【注】：
1、每组关系展示一条规则，多组关系展示多条规则；
2、若同一工时项目对应的多组工时关系中存在完全工时上限关系，则展示最大集合对应的工时关系，否则（不完全）分别展示，例如AB与ABC，则仅展示ABC一组工时关系即可；ABC与BCD，则分别展示（应用逻辑）；
3、如一个损失项目参与多个上限关系，则按照上限大的进行扣减，一个损失项目不能参与多次上限（应用逻辑）；
4、针对二次赔付案件，无需合并原单的工时项目（应用端）；</t>
    <phoneticPr fontId="65" type="noConversion"/>
  </si>
  <si>
    <t>规则场景国寿不支持
国寿二次赔付案子为同一单，不用区分场景，有另外规则可以管控</t>
    <phoneticPr fontId="65" type="noConversion"/>
  </si>
  <si>
    <t>二次赔付，喷漆互斥，原单添加整车喷漆，本单又添加单项喷漆</t>
    <phoneticPr fontId="65" type="noConversion"/>
  </si>
  <si>
    <t>【触发条件】
1、本次任务为二次赔付类案件；
2、原定损任务中添加了整车喷漆对应的工时项目A（工时项目名称），且折后喷漆费＞0；
3、本次任务中同时出现了外观件的喷漆费（折后喷漆费＞0）；
【备注】
1、自定义是否参与校验B（枚举值包括：不校验/校验的匹配场景，具体逻辑详见definition；
2、若添加的损失项目（转换前名称、转换后名称、转后标准件ID其一）对应的是D/E时，不触发规则</t>
    <phoneticPr fontId="65" type="noConversion"/>
  </si>
  <si>
    <t>【触发条件】
定损单中同时存在总成件和子配件（下述需对应费用类型＞0），场景配置A如下：
场景一：定损单中存在总成件的配件费，同时存在子配件的配件费或维修费或拆装费；
场景二：定损单中存在总成件的维修费，同时存在子配件的维修费或拆装费；
场景三：定损单中同时存在总成件和对应子配件的拆装费；
场景四：定损单中同时存在总成件和对应子配件的喷漆费；
【备注】：
1、总成与总成件下的配件均为标准件或均为实例件（属性来源）时，才触发此规则，否则不予校验
2、自定义是否参与校验B（枚举值包括：不校验/校验的匹配场景，具体逻辑详见definition）；
3、二次赔付场景触发规则，在本次二次赔付任务中同时存在总成件的配件费，以及对应子配件的配件费或维修费或拆装费；即无论是首次赔付还是二次赔付，每次都只拿当前单子上的总成件和子配件校验上述四个配置场景的互斥关系；
4、当定型车辆对应厂牌为C时，不触发规则；
5、若车系下对应的标准件（转换前名称、转换后名称、转换后ID其一）若满足参数D，则不触发规则；
参数配置形式（与测试确认）：{"CN00101"：{"id"：["1"],"name"：["后门"]},"CN00102"：{"id"：["1"],"name"：["后门"]}}</t>
    <phoneticPr fontId="65" type="noConversion"/>
  </si>
  <si>
    <t>场景拆分</t>
    <phoneticPr fontId="65" type="noConversion"/>
  </si>
  <si>
    <t>同时存在总成件换件和子配件换件</t>
    <phoneticPr fontId="65" type="noConversion"/>
  </si>
  <si>
    <t>【触发条件】
定损单中同时存在总成件和子配件（下述需对应费用类型＞0）：
定损单中存在总成件的配件费，同时存在子配件的配件费；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3、二次赔付场景触发规则，在本次二次赔付任务中同时存在总成件的配件费，以及对应子配件的配件费；即无论是首次赔付还是二次赔付，每次都只拿当前单子上的总成件和子配件校验互斥关系；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phoneticPr fontId="65" type="noConversion"/>
  </si>
  <si>
    <t>红线，无例外</t>
  </si>
  <si>
    <t>【触发条件】
1、本次任务为二次赔付的案件；
2、场景配置为A，且满足以下条件，则触发规则：
场景一：原任务最终定核损结束的定损任务中存在总成件的配件费，且折后材料费＞0，本次任务中同时存在子配件的配件费，且折后材料费＞0；
场景二：原任务最终定核损结束的定损任务中存在子配件的配件费，且折后材料费＞0；本次任务中同时存在总成件的配件费，且折后材料费＞0；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phoneticPr fontId="65" type="noConversion"/>
  </si>
  <si>
    <t>（核赔重开）原任务存在子配件换件、维修，本次任务存在总成件换件，需删除总成件配件费</t>
    <phoneticPr fontId="65" type="noConversion"/>
  </si>
  <si>
    <t>互斥-总成包含关系</t>
    <phoneticPr fontId="65" type="noConversion"/>
  </si>
  <si>
    <t>同时存在总成件换件和子配件拆装</t>
    <phoneticPr fontId="65" type="noConversion"/>
  </si>
  <si>
    <t>0104010004</t>
    <phoneticPr fontId="65" type="noConversion"/>
  </si>
  <si>
    <t>同时存在总成件维修和子配件换件</t>
    <phoneticPr fontId="65" type="noConversion"/>
  </si>
  <si>
    <t>与0104010004的参数保持一样</t>
    <phoneticPr fontId="65" type="noConversion"/>
  </si>
  <si>
    <t>【V2.3】
1.任务场景返回给项目，支持项目根据要求显示个性化内容
2.触发项目显示对应的总成件名称（首先显示总成件名称，依次显示子配件名称）
【背景】
对于原单，消减方式可以是把子配件更换为总成件，或降低子配件费用，但对于二次赔任务，存在已经在原单里把子配件部分费用已经赔付的情况，消减方式不会提示更换总成件，只会提示降低子配件金额</t>
    <phoneticPr fontId="65" type="noConversion"/>
  </si>
  <si>
    <t>2.2和2.4没有差异，2.4又改回去了</t>
    <phoneticPr fontId="65" type="noConversion"/>
  </si>
  <si>
    <t>各项目费用总额不合理（子配件的各项费用之和超过总成件金额）</t>
    <phoneticPr fontId="65" type="noConversion"/>
  </si>
  <si>
    <r>
      <t>【触发条件】：
子配件的损失项目操作类型为换件、维修，且 Σ（单项折后材料费+单项折后维修费）-总成件对应价格类型A（最高/最低）的折后</t>
    </r>
    <r>
      <rPr>
        <sz val="9"/>
        <color rgb="FF00B050"/>
        <rFont val="微软雅黑"/>
        <family val="2"/>
        <charset val="134"/>
      </rPr>
      <t>配件</t>
    </r>
    <r>
      <rPr>
        <sz val="9"/>
        <rFont val="微软雅黑"/>
        <family val="2"/>
        <charset val="134"/>
      </rPr>
      <t>参考价&gt;C；
【备注】：
1、对应价格类型A（最高/最低）对应的折后</t>
    </r>
    <r>
      <rPr>
        <sz val="9"/>
        <color rgb="FF00B050"/>
        <rFont val="微软雅黑"/>
        <family val="2"/>
        <charset val="134"/>
      </rPr>
      <t>配件</t>
    </r>
    <r>
      <rPr>
        <sz val="9"/>
        <rFont val="微软雅黑"/>
        <family val="2"/>
        <charset val="134"/>
      </rPr>
      <t>参考价</t>
    </r>
    <r>
      <rPr>
        <strike/>
        <sz val="9"/>
        <color rgb="FF00B050"/>
        <rFont val="微软雅黑"/>
        <family val="2"/>
        <charset val="134"/>
      </rPr>
      <t>配置值包括如下，</t>
    </r>
    <r>
      <rPr>
        <sz val="9"/>
        <rFont val="微软雅黑"/>
        <family val="2"/>
        <charset val="134"/>
      </rPr>
      <t>为零或为空则不触发；
1.1、</t>
    </r>
    <r>
      <rPr>
        <sz val="9"/>
        <color rgb="FF00B050"/>
        <rFont val="微软雅黑"/>
        <family val="2"/>
        <charset val="134"/>
      </rPr>
      <t xml:space="preserve">折后配件最高参考价、折后配件最低参考价取值逻辑详见definition；
</t>
    </r>
    <r>
      <rPr>
        <strike/>
        <sz val="9"/>
        <color rgb="FF00B050"/>
        <rFont val="微软雅黑"/>
        <family val="2"/>
        <charset val="134"/>
      </rPr>
      <t>1.1、最高参考价格=整单配件渠道对应的最高价格*配件折扣率；
1.2、最低参考价格=整单配件渠道对应的最低价格*配件折扣率；</t>
    </r>
    <r>
      <rPr>
        <sz val="9"/>
        <rFont val="微软雅黑"/>
        <family val="2"/>
        <charset val="134"/>
      </rPr>
      <t xml:space="preserve">
1.2、</t>
    </r>
    <r>
      <rPr>
        <strike/>
        <sz val="9"/>
        <color rgb="FF00B050"/>
        <rFont val="微软雅黑"/>
        <family val="2"/>
        <charset val="134"/>
      </rPr>
      <t>特殊说明：</t>
    </r>
    <r>
      <rPr>
        <sz val="9"/>
        <rFont val="微软雅黑"/>
        <family val="2"/>
        <charset val="134"/>
      </rPr>
      <t>当同一子配件或相同子配件组合对应多个总成件时，</t>
    </r>
    <r>
      <rPr>
        <strike/>
        <sz val="9"/>
        <color rgb="FF00B050"/>
        <rFont val="微软雅黑"/>
        <family val="2"/>
        <charset val="134"/>
      </rPr>
      <t>取最低价格的总成件进行比较；</t>
    </r>
    <r>
      <rPr>
        <sz val="9"/>
        <rFont val="微软雅黑"/>
        <family val="2"/>
        <charset val="134"/>
      </rPr>
      <t xml:space="preserve">同一总成件的价格按照参数A获取；
1.3、当前款型为终检完成，子配件为实例配件，只使用实例配件属性，即子配件对应的总成件来源为实例件，与总成件实例件校验；子配件为标准件，只使用标准件属性，即子配件对应的总成件来源为标准件，取该总成件标准件对应的总成件实例件的参考价；当款型为非终检完成，子配件为实例件或标准件，都只使用标准件属性，即子配件对应的总成件来源为标准件，取该总成件标准件对应的总成件实例件的参考价；（应用端判断后将结果传给组件）
</t>
    </r>
    <r>
      <rPr>
        <strike/>
        <sz val="9"/>
        <color rgb="FF00B050"/>
        <rFont val="微软雅黑"/>
        <family val="2"/>
        <charset val="134"/>
      </rPr>
      <t>2、参考价格取值逻辑：统一逻辑</t>
    </r>
    <r>
      <rPr>
        <sz val="9"/>
        <rFont val="微软雅黑"/>
        <family val="2"/>
        <charset val="134"/>
      </rPr>
      <t xml:space="preserve">
3、若本次为二次赔付案件，且存在子配件，则与原任务最终定核损通过时的损失项目一起按照规则逻辑进行判断，即原任务最终定核损通过的定损单中子配件的 Σ（单项折后材料费+单项折后维修费）+本次定损单中子配件的 Σ（单项折后材料费+单项折后维修费）&gt;总成件的最高参考单价；
4、自定义是否参与校验A（枚举值包括：不校验/校验的匹配场景，具体逻辑详见definition）；
5、实现现状：定损单中同一损失项目存在多组总成件关系则触发多条规则，比如子配件1、子配件2对应总成件A，子配件1对应总成B，则触发两条规则即子配件1、2与总成件A一条；子配件1与总成件B一条；
6、原任务指：同一事故同一车下所有定核损结束的历史单；
</t>
    </r>
    <r>
      <rPr>
        <sz val="9"/>
        <color rgb="FF0070C0"/>
        <rFont val="微软雅黑"/>
        <family val="2"/>
        <charset val="134"/>
      </rPr>
      <t>7、规则名称中的：xxx元=子配件的折后材料费之和+折后维修费之和-总成件的折后</t>
    </r>
    <r>
      <rPr>
        <sz val="9"/>
        <color rgb="FF00B050"/>
        <rFont val="微软雅黑"/>
        <family val="2"/>
        <charset val="134"/>
      </rPr>
      <t>配件</t>
    </r>
    <r>
      <rPr>
        <sz val="9"/>
        <color rgb="FF0070C0"/>
        <rFont val="微软雅黑"/>
        <family val="2"/>
        <charset val="134"/>
      </rPr>
      <t>参考价-C；</t>
    </r>
    <phoneticPr fontId="65" type="noConversion"/>
  </si>
  <si>
    <t>【触发条件】
子配件的损失项目操作类型为换件、维修，且Σ（单项折后材料费+单项折后维修费）-总成件对应价格类型A（最高/最低）的折后配件参考价&gt;C；
【备注】：
1、对应价格类型A（最高/最低）对应的折后配件参考价为零或为空则不触发；
1.1、总成件的最高/最低折后配件参考价取对应的整单配件渠道对应的配件参考价进行计算，折后配件最高参考价、折后配件最低参考价取值逻辑详见definition；
1.2、当同一子配件或相同子配件组合对应多个总成件时，同一总成件的价格按照参数A获取；
1.3、当前款型为终检完成，子配件为实例配件，只使用实例配件属性，即子配件对应的总成件来源为实例件，与总成件实例件校验；子配件为标准件，只使用标准件属性，即子配件对应的总成件来源为标准件，取该总成件标准件对应的总成件实例件的参考价；当款型为非终检完成，子配件为实例件或标准件，都只使用标准件属性，即子配件对应的总成件来源为标准件，取该总成件标准件对应的总成件实例件的参考价；（应用端判断后将结果传给组件）
3、若本次为二次赔付案件，且存在子配件，则与原任务最终定核损通过时的损失项目一起按照规则逻辑进行判断，即原任务最终定核损通过的定损单中子配件的Σ（单项折后材料费+单项折后维修费）+本次定损单中子配件的Σ（单项折后材料费+单项折后维修费）&gt;总成件的最高参考单价；
4、自定义是否参与校验A（枚举值包括：不校验/校验的匹配场景，具体逻辑详见definition）；
5、实现现状：定损单中同一损失项目存在多组总成件关系则触发多条规则，比如子配件1、子配件2对应总成件A，子配件1对应总成B，则触发两条规则即子配件1、2与总成件A一条；子配件1与总成件B一条；
6、原任务指：同一事故同一车下所有定核损结束的历史单；
7、规则名称中的：xxx元=子配件的折后材料费之和+折后维修费之和-总成件的折后配件参考价-C；</t>
    <phoneticPr fontId="65" type="noConversion"/>
  </si>
  <si>
    <t>多项维修费总额不合理：#触发项目#</t>
    <phoneticPr fontId="65" type="noConversion"/>
  </si>
  <si>
    <t>子配件维修费高于总成件历史成交价（实例件）</t>
    <phoneticPr fontId="65" type="noConversion"/>
  </si>
  <si>
    <t>【触发条件】
1、定损单中添加的子配件折后维修费之和＞对应总成件的历史最低折后维修费成交价；
2、其中成交价的历史追溯时间≤A；
【备注】
1、仅针对于子配件和总成件均为实例件（属性来源）的场景；
2、总成件维修费的历史最低成交价的获取逻辑：某历史时期内正常定核损结束的案件中，当前保险公司同机构、同工时价格类型、同款型下、相同维修程度下对应总成件折后维修费的最低成交价；
2.1、当前单下的总成件与历史配件案件中的总成件需Partid相同
2.2、历史赔付案件中若存在二次赔付（核赔后重开）的案件，首次赔付案件中也存在同一配件（配件编码+名称同时精确匹配），若工时价格类型不同则不作为基数进行对比；若工时价格类型相同则取折后维修费之和进行判断；（例：首次工时价格类型为4S店，二次赔付非4S店，再次二次赔付非4S店或4S店，都视为工时价格类型不同）
3、相同维修程度的判断逻辑：同维修程度（轻中重），若子配件的维修程度不同，则获取总成件维修程度最重的，例如子配件分别为轻/中/重，则总成件获取维修程度为重的历史成交价，若历史成交价中无维修程度对应的总成件价格数据则不校验；
4、若本次为二次赔付类案件，则与原任务最终定核损通过时的损失项目一起按照规则逻辑进行判断，即原任务最终定核损通过的定损单中子配件的折后维修费之和+本次定损单中子配件折后维修费之和&gt;对应总成件的历史最低折后维修费成交价；
5、自定义不参与校验（包括当前和历史案件）
6、项目上若工时费按照修理厂类型（4S店/非4S店）区分的话，需将修理厂类型塞值到“工时价格类型”中进行判断；
7、同一损失项目的历史赔付金额合并判断，具体逻辑详见definition；
8、当前实现本次为二次赔付案件，直接与原任务合并，未考虑整单信息是否一致，比如工时价格类型是否一致，不一致也进行了合并；
9、原任务指：同一事故同一车下所有定核损结束的历史单；</t>
    <phoneticPr fontId="65" type="noConversion"/>
  </si>
  <si>
    <t>工时项目转换后都是标准件工时，无法匹配到实例件
历史案件</t>
  </si>
  <si>
    <t>子配件维修费高于总成件历史成交价（标准件）</t>
    <phoneticPr fontId="65" type="noConversion"/>
  </si>
  <si>
    <t>【触发条件】
1、定损单中添加的子配件折后维修费之和＞对应总成件的历史最低折后维修费成交价；
2、其中成交价的历史追溯时间≤A；
【备注】
1、仅针对于子配件和总成件均为标准件（属性来源）的场景；
2、总成件维修费的历史最低成交价的获取逻辑：某历史时期内正常定核损结束的案件中，当前保险公司同机构、同工时价格类型、同款型下、相同维修程度下对应总成件折后维修费的最低成交价；
2.1、当前单下的总成件与历史配件案件中的总成件需Standpartid相同
2.2、历史赔付案件中若存在二次赔付（核赔后重开）的案件，首次赔付案件中也存在同一配件（配件编码+名称同时精确匹配），若工时价格类型不同则不作为基数进行对比；若工时价格类型相同则取折后维修费之和进行判断；（例：首次工时价格类型为4S店，二次赔付非4S店，再次二次赔付非4S店或4S店，都视为工时价格类型不同）
3、相同维修程度的判断逻辑：同维修程度（轻中重），若子配件的维修程度不同，则获取总成件维修程度最重的，例如子配件分别为轻/中/重，则总成件获取维修程度为重的历史成交价，若历史成交价中无维修程度对应的总成件价格数据则不校验；
4、若本次为二次赔付类案件，则与原任务最终定核损通过时的损失项目一起按照规则逻辑进行判断，即原任务最终定核损通过的定损单中子配件的折后维修费之和+本次定损单中子配件折后维修费之和&gt;对应总成件的历史最低折后维修费成交价；
5、自定义不参与校验（包括当前和历史案件）
6、项目上若工时费按照修理厂类型（4S店/非4S店）区分的话，需将修理厂类型塞值到“工时价格类型”中进行判断；
7、同一损失项目的历史赔付金额合并判断，具体逻辑详见definition；
8、当前实现本次为二次赔付案件，直接与原任务合并，未考虑整单信息是否一致，比如工时价格类型是否一致，不一致也进行了合并；
9、原任务指：同一事故同一车下所有定核损结束的历史单；</t>
    <phoneticPr fontId="65" type="noConversion"/>
  </si>
  <si>
    <t>子配件喷漆费高于总成件历史成交价（实例件）</t>
    <phoneticPr fontId="65" type="noConversion"/>
  </si>
  <si>
    <t>同一损失项目的历史赔付金额
历史案件
工时项目转换后都是标准件工时，无法匹配到实例件</t>
  </si>
  <si>
    <t>子配件喷漆费高于总成件历史成交价（标准件）</t>
    <phoneticPr fontId="65" type="noConversion"/>
  </si>
  <si>
    <t>【V2.4】
1.数据转换导致的使用转换前名称和转换后名称进行参数匹配
2.数据拆分导致逻辑调整</t>
    <phoneticPr fontId="65" type="noConversion"/>
  </si>
  <si>
    <t>0104010007</t>
    <phoneticPr fontId="65" type="noConversion"/>
  </si>
  <si>
    <r>
      <t xml:space="preserve">【触发条件】：
操作类型为换件时，损失项目中存在在同一损失项目，则触发规则；
【备注】：
1、单项配件折后单价＜A则不校验此规则（重复配件均判断）；
</t>
    </r>
    <r>
      <rPr>
        <strike/>
        <sz val="9"/>
        <color rgb="FF0070C0"/>
        <rFont val="微软雅黑"/>
        <family val="2"/>
        <charset val="134"/>
      </rPr>
      <t>2、若为二次赔付任务，则不触发规则；</t>
    </r>
    <r>
      <rPr>
        <sz val="9"/>
        <rFont val="微软雅黑"/>
        <family val="2"/>
        <charset val="134"/>
      </rPr>
      <t xml:space="preserve">
3、</t>
    </r>
    <r>
      <rPr>
        <sz val="9"/>
        <color rgb="FF0070C0"/>
        <rFont val="微软雅黑"/>
        <family val="2"/>
        <charset val="134"/>
      </rPr>
      <t>若损失项目（转换前名称、转换后名称、转后标准件ID其一）为C/D时，则不参与规则校验；</t>
    </r>
    <r>
      <rPr>
        <sz val="9"/>
        <rFont val="微软雅黑"/>
        <family val="2"/>
        <charset val="134"/>
      </rPr>
      <t xml:space="preserve">
4、当损失项目对应标准件ID相同但名称不同，且</t>
    </r>
    <r>
      <rPr>
        <sz val="9"/>
        <color rgb="FF0070C0"/>
        <rFont val="微软雅黑"/>
        <family val="2"/>
        <charset val="134"/>
      </rPr>
      <t>转换前</t>
    </r>
    <r>
      <rPr>
        <sz val="9"/>
        <rFont val="微软雅黑"/>
        <family val="2"/>
        <charset val="134"/>
      </rPr>
      <t>名称中包括关键字B（前后左右上下），且剔除关键字后，若配件名称完全相同则不触发规则，当B不配置时，则无需考虑本剔除场景；</t>
    </r>
    <r>
      <rPr>
        <sz val="9"/>
        <color rgb="FF0070C0"/>
        <rFont val="微软雅黑"/>
        <family val="2"/>
        <charset val="134"/>
      </rPr>
      <t xml:space="preserve">
5、同一损失项目的添加的用量总计≤对应的损失项目未拆分的配件用量上限，则不触发规则；
5.1、换件项目的用量：实际录入用量；
5.2、损失项目未拆分的配件用量上限由应用端传值，建议项目上优先取非CCC用量，空或0则取CCC用量（未拆分的配件最大用量），如果项目使用的数据是CCC数据，则直接取CCC用量（配件实际加工用量）；CCC用量为空或0则不触发规则；
------------------------------------------------------------------------------------
以下场景组件与人保判断一致（20220121与阿杜确认）</t>
    </r>
    <r>
      <rPr>
        <sz val="9"/>
        <rFont val="微软雅黑"/>
        <family val="2"/>
        <charset val="134"/>
      </rPr>
      <t xml:space="preserve">
场景一：前置条件：关键字B 配置为:前，后，左，右
1.非二次赔付案件
2.点选换件，名称：大灯，转换前：右大灯，包含关键字，配件金额&gt;A
3.点选换件，名称：大灯，转换前：右前大灯，包含关键字，配件金额&gt;A
4.点选换件，名称：大灯，转换前：右大灯1，包含关键字，配件金额&gt;A
5.点选换件，名称：大灯，转换前：前大灯1，包含关键字，配件金额&gt;A
6.剔除关键字后名称相同  触发 大灯，大灯，大灯，大灯
场景二：前置条件：关键字B 配置为:前，后，左，右
1.非二次赔付案件
2.点选换件，名称：大灯，转换前：右大灯，包含关键字，配件金额&gt;A
3.点选换件，名称：大灯，转换前：右前大灯，包含关键字，配件金额&gt;A
4.点选换件，名称：大灯，转换前：右大灯1，包含关键字，配件金额&gt;A
5.点选换件，名称：大灯，转换前：前大灯2，包含关键字，配件金额&gt;A
6.剔除关键字后名称相同  触发 大灯，大灯，大灯，大灯
场景三：前置条件：关键字B 配置为:前，后，左，右
1.非二次赔付案件
2.点选换件，名称：雾灯，转换前：右雾灯，包含关键字，配件金额&gt;A
3.点选换件，名称：雾灯，转换前：前雾灯，包含关键字，配件金额&gt;A
4.点选换件，名称：雾灯，转换前：后雾灯1，包含关键字，配件金额&gt;A
6.剔除关键字后名称相同  触发 雾灯，雾灯，雾灯
场景四：前置条件：关键字B 配置为:前，后，左，右
1.非二次赔付案件
2.点选换件，名称：轮胎，转换前：前轮胎，包含关键字，配件金额&gt;A
3.点选换件，名称：轮胎，转换前：后轮胎，包含关键字，配件金额&gt;A
4.剔除关键字后名称相同  不触发
场景五：前置条件：关键字B 配置为:前，后，左，右
1.非二次赔付案件
2.点选换件，名称：轮胎，转换前：轮胎1，包含关键字，配件金额&gt;A
3.点选换件，名称：轮胎，转换前：轮胎2，包含关键字，配件金额&gt;A
4.剔除关键字后名称不同  触发：轮胎，轮胎</t>
    </r>
    <phoneticPr fontId="65" type="noConversion"/>
  </si>
  <si>
    <t>【触发条件】
操作类型为换件时，损失项目中存在在同一损失项目，则触发规则；
【备注】：
1、单项配件折后单价＜A则不校验此规则（重复配件均判断）；
3、若损失项目（转换前名称、转换后名称、转后标准件ID其一）为C/D时，则不参与规则校验；
4、当损失项目对应标准件ID相同但名称不同，且转换前名称中包括关键字B（前后左右上下），且剔除关键字后，若配件名称完全相同则不触发规则，当B不配置时，则无需考虑本剔除场景；
5、同一损失项目的添加的用量总计≤对应的损失项目未拆分的配件用量上限，则不触发规则；
5.1、换件项目的用量：实际录入用量；
5.2、损失项目未拆分的配件用量上限由应用端传值，建议项目上优先取非CCC用量，空或0则取CCC用量（未拆分的配件最大用量），如果项目使用的数据是CCC数据，则直接取CCC用量（配件实际加工用量）；CCC用量为空或0则不触发规则；
------------------------------------------------------------------------------------
以下场景组件与人保判断一致（2022012.1与阿杜确认）
场景一：前置条件：关键字B配置为：前，后，左，右
1、非二次赔付案件
2、点选换件，名称：大灯，转换前：右大灯，包含关键字，配件金额&gt;A
3、点选换件，名称：大灯，转换前：右前大灯，包含关键字，配件金额&gt;A
4、点选换件，名称：大灯，转换前：右大灯1，包含关键字，配件金额&gt;A
5、点选换件，名称：大灯，转换前：前大灯1，包含关键字，配件金额&gt;A
6、剔除关键字后名称相同触发大灯，大灯，大灯，大灯
场景二：前置条件：关键字B配置为：前，后，左，右
1、非二次赔付案件
2、点选换件，名称：大灯，转换前：右大灯，包含关键字，配件金额&gt;A
3、点选换件，名称：大灯，转换前：右前大灯，包含关键字，配件金额&gt;A
4、点选换件，名称：大灯，转换前：右大灯1，包含关键字，配件金额&gt;A
5、点选换件，名称：大灯，转换前：前大灯2，包含关键字，配件金额&gt;A
6、剔除关键字后名称相同触发大灯，大灯，大灯，大灯
场景三：前置条件：关键字B配置为：前，后，左，右
1、非二次赔付案件
2、点选换件，名称：雾灯，转换前：右雾灯，包含关键字，配件金额&gt;A
3、点选换件，名称：雾灯，转换前：前雾灯，包含关键字，配件金额&gt;A
4、点选换件，名称：雾灯，转换前：后雾灯1，包含关键字，配件金额&gt;A
6、剔除关键字后名称相同触发雾灯，雾灯，雾灯
场景四：前置条件：关键字B配置为：前，后，左，右
1、非二次赔付案件
2、点选换件，名称：轮胎，转换前：前轮胎，包含关键字，配件金额&gt;A
3、点选换件，名称：轮胎，转换前：后轮胎，包含关键字，配件金额&gt;A
4、剔除关键字后名称相同不触发
场景五：前置条件：关键字B配置为：前，后，左，右
1、非二次赔付案件
2、点选换件，名称：轮胎，转换前：轮胎1，包含关键字，配件金额&gt;A
3、点选换件，名称：轮胎，转换前：轮胎2，包含关键字，配件金额&gt;A
4、剔除关键字后名称不同触发：轮胎，轮胎</t>
    <phoneticPr fontId="65" type="noConversion"/>
  </si>
  <si>
    <t>工时项目重复</t>
    <phoneticPr fontId="65" type="noConversion"/>
  </si>
  <si>
    <r>
      <t>【触发条件】：
1、不限定操作类型，定损单中存在同一损失项目，且为相同的工时费用类型（维修费、拆装费、喷漆费）；
【备注】：
1、若损失项目</t>
    </r>
    <r>
      <rPr>
        <sz val="9"/>
        <color rgb="FF0070C0"/>
        <rFont val="微软雅黑"/>
        <family val="2"/>
        <charset val="134"/>
      </rPr>
      <t>（转换前名称、转换后名称、转后标准件ID其一）</t>
    </r>
    <r>
      <rPr>
        <sz val="9"/>
        <rFont val="微软雅黑"/>
        <family val="2"/>
        <charset val="134"/>
      </rPr>
      <t xml:space="preserve">为A/B时，则不参与规则校验；
</t>
    </r>
    <r>
      <rPr>
        <strike/>
        <sz val="9"/>
        <color rgb="FF0070C0"/>
        <rFont val="微软雅黑"/>
        <family val="2"/>
        <charset val="134"/>
      </rPr>
      <t>2、二次赔付类案件不触发规则；</t>
    </r>
    <r>
      <rPr>
        <sz val="9"/>
        <rFont val="微软雅黑"/>
        <family val="2"/>
        <charset val="134"/>
      </rPr>
      <t xml:space="preserve">
</t>
    </r>
    <r>
      <rPr>
        <sz val="9"/>
        <color rgb="FF0070C0"/>
        <rFont val="微软雅黑"/>
        <family val="2"/>
        <charset val="134"/>
      </rPr>
      <t>3、当损失项目对应标准件ID相同但名称不同，且转换前名称中包括关键字C（前后左右上下），且剔除关键字后，若配件名称完全相同则不触发规则，当C不配置时，则无需考虑本剔除场景；
4、同一损失项目的添加的用量总计≤对应的损失项目未拆分的配件用量上限，则不触发规则；
4.1、工时项目的用量：相同费用类型的工时项目个数；
4.2、损失项目未拆分的配件用量上限由应用端传值，建议项目上优先取非CCC用量，空或0则取CCC用量（未拆分的配件最大用量），如果项目使用的数据是CCC数据，则直接取CCC用量（配件实际加工用量）；CCC用量为空或0则不触发规则；</t>
    </r>
    <phoneticPr fontId="65" type="noConversion"/>
  </si>
  <si>
    <r>
      <rPr>
        <strike/>
        <sz val="9"/>
        <rFont val="微软雅黑"/>
        <family val="2"/>
        <charset val="134"/>
      </rPr>
      <t>不</t>
    </r>
    <r>
      <rPr>
        <sz val="9"/>
        <rFont val="微软雅黑"/>
        <family val="2"/>
        <charset val="134"/>
      </rPr>
      <t>适用，无需合并</t>
    </r>
  </si>
  <si>
    <t>补充定损（核赔重开）时，工时项目重复</t>
    <phoneticPr fontId="65" type="noConversion"/>
  </si>
  <si>
    <t>【触发条件】
定损单中添加的损失项目中存在同一辅料项目，且对应的费用类型＞0，则触发规则；
【备注】：
2、配置为黄线规则时的触发场景：
2.1、本环节首次正常触发黄线规则
2.2、非首次触发，本环节同一重复辅料的首次触发时的总金额-本次触发的总金额&gt;A，则降级；
2.3、特殊说明：辅料项目a、b、c为同一辅料，首次添加辅料项目a、b，第二次a、b、c，则ab的总金额为首次基准金额，第二次abc的费用合计满足降级条件就会降级；
2.4、同一辅料项目的判断同definition；</t>
    <phoneticPr fontId="65" type="noConversion"/>
  </si>
  <si>
    <t>【触发条件】
1、本次为二次赔付类的案件；
2、本次任务中添加的辅料项目与原任务最终定核损通过时定损单中的辅料项目为同一辅料；
【备注】：
1、原任务指：同一事故同一车下所有定核损结束的历史单；</t>
    <phoneticPr fontId="65" type="noConversion"/>
  </si>
  <si>
    <t>已使用相同管控的其他规则
换喷存在误触发</t>
    <phoneticPr fontId="65" type="noConversion"/>
  </si>
  <si>
    <t>国寿不适用
国寿走快赔流程，预估金额先提交保证时效，这些单子都要返回来重新添加损失项目</t>
    <phoneticPr fontId="65" type="noConversion"/>
  </si>
  <si>
    <t>【触发条件】
1、时间周期A范围之内（出险日期追溯**天）；
2、同一辆车（VIN码/车牌号）；
3、同一损失项目（参考definition）；
4、费用类型为换件，历史案件中存在相同费用类型的配件项目，配件渠道相同，且当前配件的折后单价均≥C；（历史配件单价不考虑C）
5、同一项目的出现次数＞B
【备注】：
1、针对于二次赔付、补充定损与原任务视为一次出险记录;
2、标的车和三者车均参与校验；
3、历史赔付案件中若存在二次赔付（核赔后重开）的案件，首次赔付案件中也存在同一配件（配件编码+名称同时精确匹配），对于配件单价若配件渠道不同则不作为基数进行对比，若配件渠道相同则取折后单价之和进行判断；
4、自定义是否参与校验D；（自定义不校验包括当前单和历史单）</t>
    <phoneticPr fontId="65" type="noConversion"/>
  </si>
  <si>
    <t>【触发条件】
1、时间周期A范围之内（出险日期追溯**天）；
2、同一辆车（VIN码/车牌号）；
3、同一损失项目（参考definition）；
4、当前的损失项目费用类型为C，历史案件中存在相同的损失项目（不限定费用类型一致，但费用类型范围为C）；
5、同一项目的出现次数＞B
【备注】：
1、针对于二次赔付、补充定损与原任务视为一次出险记录;
2、标的车和三者车均参与校验；
3、自定义是否参与校验D；（自定义不校验包括当前单和历史单）</t>
    <phoneticPr fontId="65" type="noConversion"/>
  </si>
  <si>
    <t>【V2.4】
增加损失项目的操作类型配置
因为平安该规则每次触发项目数量相当多，动辄整个定损单的所有损失项目都显示在触发项目上。客户看到大量的触发项目一时难以分辨这些配件是不是真的不连贯。</t>
    <phoneticPr fontId="65" type="noConversion"/>
  </si>
  <si>
    <t>问一下鹏哥背景，改后会有误触发</t>
    <phoneticPr fontId="65" type="noConversion"/>
  </si>
  <si>
    <t>0103010010</t>
    <phoneticPr fontId="65" type="noConversion"/>
  </si>
  <si>
    <t>损失不连贯</t>
    <phoneticPr fontId="65" type="noConversion"/>
  </si>
  <si>
    <r>
      <t>【触发条件】：
定损单中点选损失项目，</t>
    </r>
    <r>
      <rPr>
        <sz val="9"/>
        <color rgb="FF0070C0"/>
        <rFont val="微软雅黑"/>
        <family val="2"/>
        <charset val="134"/>
      </rPr>
      <t>且操作类型为L，</t>
    </r>
    <r>
      <rPr>
        <sz val="9"/>
        <rFont val="微软雅黑"/>
        <family val="2"/>
        <charset val="134"/>
      </rPr>
      <t>所属部位不连续，则触发规则
所属部位判断非连续逻辑如下：
损失项目所属部位包含1M（前中部）与损失项目所属部位包含4M（后中部）、3R（右侧框架后部）、4R（右侧后部 ）、4L（左侧后部 ）、3L（左侧框架后部 ）其中之一，除辅料外定损单中无其他点选损失项目，认为不连续
损失项目所属部位包含5T（顶部）与损失项目所属部位包含0U（底部）其中之一，除辅料外定损单中无其他点选损失项目，认为不连续
损失项目所属部位包含1R（右侧前部）、2R（右侧框架前部）其中之一，与损失项目所属部位包含3L（左侧框架后部）、4L（左侧后部）其中之一，除辅料外定损单中无其他点选损失项目，认为不连续
损失项目所属部位包含3R（右侧框架后部 ）、4R（右侧后部）其中之一，与损失项目所属部位包含1L（左侧前部）、2L（左侧框架前部 ）其中之一，除辅料外定损单中无其他点选损失项目，认为不连续
损失项目所属部位包含4M（后中部）与损失项目所属部位包含1R（右侧前部 ）、2R（右侧框架前部）、1L（左侧前部 ）、2L（左侧框架前部）其中之一，除辅料外定损单中无其他点选损失项目，认为不连续
【备注】：
1、若损失项目中存在总成C（总成code，可配多个）下的配件，则不参与规则校验；
2、若损失项目</t>
    </r>
    <r>
      <rPr>
        <sz val="9"/>
        <color rgb="FF0070C0"/>
        <rFont val="微软雅黑"/>
        <family val="2"/>
        <charset val="134"/>
      </rPr>
      <t>（转换前名称、转换后名称、标准件ID其一）</t>
    </r>
    <r>
      <rPr>
        <sz val="9"/>
        <rFont val="微软雅黑"/>
        <family val="2"/>
        <charset val="134"/>
      </rPr>
      <t>中存在D/E（标准件名称/标准件ID，可配多个）对应的配件，则判断：（排除误触发配件）
2.1、若同时存在总成0405下的配件，则不参与规则校验；
2.2、若不存在总成0405下的配件，则正常参与规则校验；
3、定损单险别是A或出险原因是B或水淹标识为Y的情况下，则不触发规则
4、自定义项目则不参与校验；
5、损失项目金额为零时则不参与校验
6、当车辆类型为F（标的/三者）且事故类型为G（单车/多车/...）时不参与规则校验；（F/G任一为空则不考虑该剔除条件）
7、两门车不触发该规则，即通过判断当前车型配置的车门数（attribute_ID=174）对应的配置值≤3则为两门车，若获取不到车型配置或匹配非款型则不判断该场景。
8、当损失项目</t>
    </r>
    <r>
      <rPr>
        <sz val="9"/>
        <color rgb="FF0070C0"/>
        <rFont val="微软雅黑"/>
        <family val="2"/>
        <charset val="134"/>
      </rPr>
      <t>（转换前名称、转换后名称、标准件ID其一）</t>
    </r>
    <r>
      <rPr>
        <sz val="9"/>
        <rFont val="微软雅黑"/>
        <family val="2"/>
        <charset val="134"/>
      </rPr>
      <t>为H/I时，不参与规则校验
9、若损失项目中</t>
    </r>
    <r>
      <rPr>
        <sz val="9"/>
        <color rgb="FF0070C0"/>
        <rFont val="微软雅黑"/>
        <family val="2"/>
        <charset val="134"/>
      </rPr>
      <t>（转换前名称、转换后名称、标准件ID其一）</t>
    </r>
    <r>
      <rPr>
        <sz val="9"/>
        <rFont val="微软雅黑"/>
        <family val="2"/>
        <charset val="134"/>
      </rPr>
      <t>存在J/K时（标准件名称/标准件ID，可配多个）对应的配件，则不触发该规则；
10、上述A~K参数未配置则不考虑对应的剔除条件；</t>
    </r>
    <phoneticPr fontId="65" type="noConversion"/>
  </si>
  <si>
    <t>【触发条件】
定损单中点选损失项目，且操作类型为L，所属部位不连续，则触发规则
所属部位判断非连续逻辑如下：
损失项目所属部位包含1M（前中部）与损失项目所属部位包含4M（后中部）、3R（右侧框架后部）、4R（右侧后部）、4L（左侧后部）、3L（左侧框架后部）其中之一，除辅料外定损单中无其他点选损失项目，认为不连续
损失项目所属部位包含5T（顶部）与损失项目所属部位包含0U（底部）其中之一，除辅料外定损单中无其他点选损失项目，认为不连续
损失项目所属部位包含1R（右侧前部）、2R（右侧框架前部）其中之一，与损失项目所属部位包含3L（左侧框架后部）、4L（左侧后部）其中之一，除辅料外定损单中无其他点选损失项目，认为不连续
损失项目所属部位包含3R（右侧框架后部）、4R（右侧后部）其中之一，与损失项目所属部位包含1L（左侧前部）、2L（左侧框架前部）其中之一，除辅料外定损单中无其他点选损失项目，认为不连续
损失项目所属部位包含4M（后中部）与损失项目所属部位包含1R（右侧前部）、2R（右侧框架前部）、1L（左侧前部）、2L（左侧框架前部）其中之一，除辅料外定损单中无其他点选损失项目，认为不连续
【备注】：
1、若损失项目中存在总成C（总成code，可配多个）下的配件，则不参与规则校验；
2、若损失项目（转换前名称、转换后名称、标准件ID其一）中存在D/E（标准件名称/标准件ID，可配多个）对应的配件，则判断：（排除误触发配件）
2.1、若同时存在总成0405下的配件，则不参与规则校验；
2.2、若不存在总成0405下的配件，则正常参与规则校验；
3、定损单险别是A或出险原因是B或水淹标识为Y的情况下，则不触发规则
4、自定义项目则不参与校验；
5、损失项目金额为零时则不参与校验
6、当车辆类型为F（标的/三者）且事故类型为G（单车/多车/...）时不参与规则校验；（F/G任一为空则不考虑该剔除条件）
7、两门车不触发该规则，即通过判断当前车型配置的车门数（attribute_ID=174）对应的配置值≤3则为两门车，若获取不到车型配置或匹配非款型则不判断该场景。
8、当损失项目（转换前名称、转换后名称、标准件ID其一）为H/I时，不参与规则校验
9、若损失项目中（转换前名称、转换后名称、标准件ID其一）存在J/K时（标准件名称/标准件ID，可配多个）对应的配件，则不触发该规则；
10、上述A~K参数未配置则不考虑对应的剔除条件；</t>
    <phoneticPr fontId="65" type="noConversion"/>
  </si>
  <si>
    <t>单方事故中涉及多个损失部位的损失</t>
    <phoneticPr fontId="65" type="noConversion"/>
  </si>
  <si>
    <t>【触发条件】
1、事故类型为A；
2、定损单中所有损失项目对应的部位数量＞B；
【备注】：
1、若配件对应的安装部位涉及到4个以上（包括4个），则该配件不参与规则逻辑判断；
例如：配件ABC，A部位为1，B部位为2，C部位为1234；C部位对应有4个，则C不参与判断，AB有部位1、2，数量为2；
2、按照上述第1点过滤配件后，定损单中存在1个或多个配件，仅有一个配件有安装部位，则不触发规则；
3、按照上述第1点过滤配件后，定损单仅存在单一部位的配件，则取并集；
例如：A部位为1，B部位为2，C部位为3，部位数量为3；
4、按照上述第1点过滤配件后，定损单存在多部位配件，配件对应多部位的判断逻辑：定损单中添加的损失项目逐个（两两）判断取交集中的并集；
例如：配件ABC，A部位为123，B部位为34，C部位为13，则判断ABC三个配件的部位数：AB交集是3，AC交集为13，BC交集为3，所以对应的部位为13，数量为2；
5、定损单存在单一部位的配件及多部位的配件时，多部位配件之间取交集+并集（上述第4点）后，再与单一部位配件取并集并去重；
例如：A部位为1，B部位为234，C部位为34，D部位为23，涉及部位是1/2/3/4，部位数量为4；
注：如果多部位的配件只有一个，则不纳入统计中，避免无法准确判断该配件的多部位应该取哪些部位参与计算而导致的误触发；
例如：A部位为1，B部位为2，C部位为2、3；只看AB的并集12；
6、若配件的部位均落在了左右一侧面（碰撞点对应的2345/78910），则不触发规则；
7、当定损单险别为C或出险原因为D或水淹标识Y时不触发规则
8、自定义项目是否参与校验E（枚举值包括：不校验/校验的匹配场景，具体逻辑详见definition）</t>
    <phoneticPr fontId="65" type="noConversion"/>
  </si>
  <si>
    <t>已有相应的前置管控</t>
  </si>
  <si>
    <t>【V2.4】
非肇事逃逸才触发规则</t>
    <phoneticPr fontId="65" type="noConversion"/>
  </si>
  <si>
    <t>用2.4需要将该场景传值为“否”</t>
    <phoneticPr fontId="65" type="noConversion"/>
  </si>
  <si>
    <r>
      <t xml:space="preserve">【触发条件】：
1、选择的碰撞点数量＞A；
2、同时满足以下任一场景则触发：
2.1、定损金额≤B；
2.2、损失程度为C（碰撞程度码表：轻/中/重）
【备注】：
1、碰撞程度为空则不校验（仅针对于上述2.2场景）；
2、定损单险别为D或出险原因为E时不触发规则；
</t>
    </r>
    <r>
      <rPr>
        <sz val="9"/>
        <color rgb="FF0070C0"/>
        <rFont val="微软雅黑"/>
        <family val="2"/>
        <charset val="134"/>
      </rPr>
      <t>3、定损单“对方是否肇事逃逸”标识为“是”时不触发规则，若项目无该字段则不考虑该剔除场景；</t>
    </r>
    <phoneticPr fontId="65" type="noConversion"/>
  </si>
  <si>
    <t>【触发条件】
1、选择的碰撞点数量＞A；
2、同时满足以下任一场景则触发：
2.1、定损金额≤B；
2.2、损失程度为C（碰撞程度码表：轻/中/重）
【备注】：
1、碰撞程度为空则不校验（仅针对于上述2.2场景）；
2、定损单险别为D或出险原因为E时不触发规则；
3、定损单“对方是否肇事逃逸”标识为“是”时不触发规则，若项目无该字段则不考虑该剔除场景；</t>
    <phoneticPr fontId="65" type="noConversion"/>
  </si>
  <si>
    <t>按2.4配置</t>
    <phoneticPr fontId="65" type="noConversion"/>
  </si>
  <si>
    <t>0103010014</t>
    <phoneticPr fontId="65" type="noConversion"/>
  </si>
  <si>
    <r>
      <t xml:space="preserve">【触发条件】：
1、同一辆车（VIN码/车牌号）；
</t>
    </r>
    <r>
      <rPr>
        <strike/>
        <sz val="9"/>
        <color theme="4"/>
        <rFont val="微软雅黑"/>
        <family val="2"/>
        <charset val="134"/>
      </rPr>
      <t>2、场景支持参数配置，即场景配置为A，满足条件则触发规则；</t>
    </r>
    <r>
      <rPr>
        <sz val="9"/>
        <rFont val="微软雅黑"/>
        <family val="2"/>
        <charset val="134"/>
      </rPr>
      <t xml:space="preserve">
2、自出险时间起追溯A天内；本碰撞点的历史出险次数＞C（不包含本次）
</t>
    </r>
    <r>
      <rPr>
        <strike/>
        <sz val="9"/>
        <color theme="4"/>
        <rFont val="微软雅黑"/>
        <family val="2"/>
        <charset val="134"/>
      </rPr>
      <t>场景二、自出险时间起的保险年度内(商业险)，本碰撞点的历史出险次数＞C（不包含本次）</t>
    </r>
    <r>
      <rPr>
        <sz val="9"/>
        <rFont val="微软雅黑"/>
        <family val="2"/>
        <charset val="134"/>
      </rPr>
      <t xml:space="preserve">
【备注】：
1、按碰撞点分，多个碰撞点触发多条规则。
2、同一辆车的判断逻辑详见definition；
3、三者车同样参与校验；
</t>
    </r>
    <r>
      <rPr>
        <strike/>
        <sz val="9"/>
        <color theme="4"/>
        <rFont val="微软雅黑"/>
        <family val="2"/>
        <charset val="134"/>
      </rPr>
      <t>4、商业险的保险年度获取不到则不触发规则（仅针对于场景二）；</t>
    </r>
    <r>
      <rPr>
        <sz val="9"/>
        <rFont val="微软雅黑"/>
        <family val="2"/>
        <charset val="134"/>
      </rPr>
      <t xml:space="preserve">
4、二次赔付、补充定损与原任务记一次出险；</t>
    </r>
    <phoneticPr fontId="65" type="noConversion"/>
  </si>
  <si>
    <t>重复损失项目（CCC换修同界面）</t>
    <phoneticPr fontId="65" type="noConversion"/>
  </si>
  <si>
    <t>【触发条件】
1、不限操作类型（辅料除外）
2、定损单中存在同一损失项目，则触发规则；
【备注】
1、若损失项目（转换前名称、转换后名称、转后标准件ID其一）为A/B时，则不参与规则校验；
3、当损失项目（数据转换前名称）对应标准件ID相同但名称不同，且转换前名称中包括关键字C（前后左右上下），且剔除关键字后，若配件名称完全相同则不触发规则，当C不配置时，则无需考虑该剔除场景；
4、同一损失项目的添加的用量总计≤对应的损失项目未拆分的配件用量上限，则不触发规则；
4.1、换件项目的用量：相同损失项目的实际录入用量；
4.2、工时项目的用量：相同损失项目的工时项目个数；
4.3、损失项目未拆分的配件用量上限由应用端传值，建议项目上优先取非CCC用量，空或0则取CCC用量（未拆分的配件最大用量），如果项目使用的数据是CCC数据，则直接取CCC用量（配件实际加工用量）；CCC用量为空或0则不触发规则；
5、该规则存在误触发情况不建议项目使用，比如项目上使用第三方定损工具，录入一条维修一条喷漆是合理的；针对第4点用量的剔除场景，与工时项目重复的项目个数统计保持一致，最多是有漏触发不会有误触发，而且该条规则不建议使用无需再多做一套统计逻辑；该统计逻辑为用户录入维修项目，同一行中同时存在拆装，那么统计工时项目个数时为2；</t>
    <phoneticPr fontId="65" type="noConversion"/>
  </si>
  <si>
    <t>已使用相同管控的其他规则(0104010007)
换喷存在误触发</t>
    <phoneticPr fontId="65" type="noConversion"/>
  </si>
  <si>
    <r>
      <t xml:space="preserve">【触发条件】：
1、事故类型为A；
</t>
    </r>
    <r>
      <rPr>
        <strike/>
        <sz val="9"/>
        <color theme="4"/>
        <rFont val="微软雅黑"/>
        <family val="2"/>
        <charset val="134"/>
      </rPr>
      <t>场景支持配置，即场景配置为B，且满足条件则触发规则：</t>
    </r>
    <r>
      <rPr>
        <sz val="9"/>
        <rFont val="微软雅黑"/>
        <family val="2"/>
        <charset val="134"/>
      </rPr>
      <t xml:space="preserve">
2、标的三者所选择的碰撞点均为右侧（碰撞点2/3/4/5）；
</t>
    </r>
    <r>
      <rPr>
        <strike/>
        <sz val="9"/>
        <color theme="4"/>
        <rFont val="微软雅黑"/>
        <family val="2"/>
        <charset val="134"/>
      </rPr>
      <t>2.2、标的三者任务中，添加的损失项目对应的安装部位均为右侧（碰撞点2/3/4/5）</t>
    </r>
    <r>
      <rPr>
        <sz val="9"/>
        <rFont val="微软雅黑"/>
        <family val="2"/>
        <charset val="134"/>
      </rPr>
      <t xml:space="preserve">
【备注】：
</t>
    </r>
    <r>
      <rPr>
        <strike/>
        <sz val="9"/>
        <color theme="4"/>
        <rFont val="微软雅黑"/>
        <family val="2"/>
        <charset val="134"/>
      </rPr>
      <t>1、B配置为场景一+场景二时，标的和三者要么都按照场景一判断碰撞点，要么都按照场景二判断安装部位，不考虑标的和三者一个满足场景一，一个满足场景二交叉判断的情况；</t>
    </r>
    <r>
      <rPr>
        <sz val="9"/>
        <rFont val="微软雅黑"/>
        <family val="2"/>
        <charset val="134"/>
      </rPr>
      <t xml:space="preserve">
</t>
    </r>
    <r>
      <rPr>
        <strike/>
        <sz val="9"/>
        <color theme="4"/>
        <rFont val="微软雅黑"/>
        <family val="2"/>
        <charset val="134"/>
      </rPr>
      <t>2、场景2.2中，所有配件的安装部位均落在右侧范围内（若配件对应多个部位，除右侧部位外还有其他所述部位，则不满足触发条件）</t>
    </r>
    <r>
      <rPr>
        <sz val="9"/>
        <rFont val="微软雅黑"/>
        <family val="2"/>
        <charset val="134"/>
      </rPr>
      <t xml:space="preserve">
</t>
    </r>
    <r>
      <rPr>
        <strike/>
        <sz val="9"/>
        <color theme="4"/>
        <rFont val="微软雅黑"/>
        <family val="2"/>
        <charset val="134"/>
      </rPr>
      <t>3、场景2.2中，自定义是否参与校验C（枚举值包括：不校验/校验的匹配场景，具体逻辑详见definition）</t>
    </r>
    <r>
      <rPr>
        <sz val="9"/>
        <rFont val="微软雅黑"/>
        <family val="2"/>
        <charset val="134"/>
      </rPr>
      <t xml:space="preserve">
1、所有车辆的碰撞点都只能选择上述碰撞点中的一个或多个，没有其他的碰撞点；
2、同一个事故下，若有多车出险，在第一辆车定损提交后，从第二辆车定损提交起，后续都需要进行比对校验，判断同一事故号下的其他任务时，仅判断定损提交过的定损任务（不包括本次），例如三车事故，第一辆车目前状态为核损，第二辆车在定损环节未提交过，第三辆车在定损环节触发该规则时，仅与第一辆车判断是否满足条件；
3、若当前为二次赔付类案件不触发该规则，历史赔付案件中若涉及到二次赔付类案件，需要进行合并判断是否满足配置场景；</t>
    </r>
    <phoneticPr fontId="65" type="noConversion"/>
  </si>
  <si>
    <t>【V2.3】
维修、喷漆操作支持配置维修程度、喷漆类型</t>
    <phoneticPr fontId="65" type="noConversion"/>
  </si>
  <si>
    <t>国寿现规则不能满足管控要求</t>
    <phoneticPr fontId="65" type="noConversion"/>
  </si>
  <si>
    <t>非单车事故，根据车辆的碰撞逻辑以及配件与配件之间的结构逻辑，根据关联配件的操作判断关键配件是否有必要进行对应程度的修复；
1、非单车事故
2、未更换【倒车镜（右）】、【倒车镜固定座（右）】、【A柱内板(右)】；
3、未出现【右侧底大边】、【右后车门】、【右前立柱/A柱】的任一中/重度维修；
4、【右前车门】重度维修
【注】：同类管控可延伸配件包括左前车门，左/右后车门...</t>
    <phoneticPr fontId="65" type="noConversion"/>
  </si>
  <si>
    <r>
      <t>#触发项目#</t>
    </r>
    <r>
      <rPr>
        <sz val="9"/>
        <rFont val="微软雅黑"/>
        <family val="2"/>
        <charset val="134"/>
      </rPr>
      <t>未达到损坏程度，请核实工时必要性</t>
    </r>
    <phoneticPr fontId="65" type="noConversion"/>
  </si>
  <si>
    <t>非单车事故，周边碰撞的关联配件未受损或损伤较轻，无需进行对应工时</t>
    <phoneticPr fontId="65" type="noConversion"/>
  </si>
  <si>
    <t>【触发条件】
1、事故类型不为A；
2、未添加操作类型为B的损失项目C/D（均未添加），且对应费用类型＞0；
3、添加了操作类型为E的损失项目F/G（之一），且对应费用类型＞0；
注：上述参数C/D/F/G后台配置，同时下述场景在对应操作类型下允许配置，详见配置表结构：
a.当操作类型为维修时，允许配置对应的维修程度；
b.当操作类型为喷漆时，允许配置对应的喷漆类型；
【备注】：
1、标的车、三者车均校验；
2、参与校验自定义是否参与校验H（枚举值包括：不校验/校验的匹配场景，具体逻辑详见definition）；
3、外修项目是否参与校验I（是/否)；</t>
    <phoneticPr fontId="65" type="noConversion"/>
  </si>
  <si>
    <t>0105010033</t>
    <phoneticPr fontId="65" type="noConversion"/>
  </si>
  <si>
    <t>根据换件数以及外观件喷漆项目数判断案件的损伤程度，主要针对于轻微事故中，重度维修工时的合理性；
1.换件项目数＜1
2.外观件喷漆项目数≤2
3.添加【后保险杠】重度维修
注：同类管控可延伸配件包括前保险杠、引擎盖、车顶板、尾盖</t>
    <phoneticPr fontId="65" type="noConversion"/>
  </si>
  <si>
    <t>【商用车】根据更换以及外观件喷漆项目数，判断重度维修的合理性（外观件过少）</t>
    <phoneticPr fontId="65" type="noConversion"/>
  </si>
  <si>
    <t>0105010034</t>
    <phoneticPr fontId="65" type="noConversion"/>
  </si>
  <si>
    <t>根据换件以及外观件的喷漆项目数判断损伤程度，按照单点碰撞下的轻微擦伤碰撞逻辑，是否有必要进行关键配件的重度维修；
1.换件项目数＜3
2.外观件喷漆项目数＞2
3.添加【后保险杠】重度维修
注：同类管控可延伸配件包括前保险杠、引擎盖、车顶板、尾盖</t>
    <phoneticPr fontId="65" type="noConversion"/>
  </si>
  <si>
    <t>【乘用车】根据更换以及外观件喷漆项目数，判断重度维修的合理性（外观件过多）</t>
    <phoneticPr fontId="65" type="noConversion"/>
  </si>
  <si>
    <t>0105010035</t>
    <phoneticPr fontId="65" type="noConversion"/>
  </si>
  <si>
    <t>根据换件数以及钣金维修项目数判断案件的损伤程度，属于轻微擦碰事故，是否有必要进行关键配件的重度维修；
1.换件项目数＜1
2.钣金件维修项目数≤1
3.添加【后保险杠】维修
注：同类管控可延伸配件包括前保险杠、引擎盖、车顶板、尾盖</t>
    <phoneticPr fontId="65" type="noConversion"/>
  </si>
  <si>
    <t>根据更换以及钣金维修项目数，判断维修工时的合理性</t>
    <phoneticPr fontId="65" type="noConversion"/>
  </si>
  <si>
    <t>【触发条件】
1、换件项目数（折后材料费＞0）＜A；
2、操作类型为维修，工种为H，且折后维修费＞0的维修项目数≤B；
3、添加了操作类型为C的项目D/E（之一），且费用类型＞0；
注：上述参数D/E后台配置，同时下述场景在对应操作类型下允许配置，详见配置表结构：
a.当操作类型为维修时，允许配置对应的维修程度；
b.当操作类型为喷漆时，允许配置对应的喷漆类型；
c.允许配置对应的工种；
【备注】：
1、不区分单车、多车事故；
2、标的车、三者车均校验；
3、维修项目C/D也会被计算到维修项目数B中
4、自定义是否参与校验F，若自定义参与校验，则触发条件123均包含自定义项目，若自定义不参与校验，则触发条件123不包含自定义项目；
5、外修项目是否参与校验G（是/否)；
6、当定损单中仅添加了项目D/E（不限定操作类型），且不存在其他任何项目（除辅料项目）时，该规则不触发；</t>
    <phoneticPr fontId="65" type="noConversion"/>
  </si>
  <si>
    <t>侧面擦伤案件，请核实前后侧外观件全喷的合理性</t>
    <phoneticPr fontId="65" type="noConversion"/>
  </si>
  <si>
    <t>【触发条件】
1、定损单中添加了费用类型为A的关键配件B/C以及费用类型为J的关联项目D/E（均添加），且费用类型＞0；
2、定损单中添加费用类型为F的损失项目G/H（任一），且费用类型＞0；
注：上述参数B/C/D/E/G/H后台配置，同时下述场景在对应费用类型下允许配置，详见配置表结构：
a.当费用类型为维修时，允许配置对应的维修程度；
b.当费用类型为喷漆时，允许配置对应的喷漆类型；
c.允许配置对应的工种；
【备注】：
1、自定义参与校验自定义是否参与校验I（枚举值包括：不校验/校验的匹配场景，具体逻辑详见definition）</t>
    <phoneticPr fontId="65" type="noConversion"/>
  </si>
  <si>
    <t>0105010044</t>
    <phoneticPr fontId="65" type="noConversion"/>
  </si>
  <si>
    <t>0104010043</t>
    <phoneticPr fontId="65" type="noConversion"/>
  </si>
  <si>
    <t>未出现外观件的换/修，无需更换内侧配件</t>
    <phoneticPr fontId="65" type="noConversion"/>
  </si>
  <si>
    <t>【触发条件】
1、定损单中添加了费用类型为A的关键配件B/C，且费用类型金额＞0；
2、定损单中未添加费用类型为D的损失项目E/F（任一），且费用类型＞0；
注：上述参数B/C/E/F后台配置，同时下述场景在对应费用类型下允许配置，详见配置表结构：
a.当费用类型为维修时，允许配置对应的维修程度；
b.当费用类型为喷漆时，允许配置对应的喷漆类型；
c.允许配置对应的工种；
【备注】：
1、自定义参与校验自定义是否参与校验I（枚举值包括：不校验/校验的匹配场景，具体逻辑详见definition）
2、外修项目是否参与校验J（是/否)；</t>
    <phoneticPr fontId="65" type="noConversion"/>
  </si>
  <si>
    <t>黄线规则
配置表内容确认</t>
    <phoneticPr fontId="65" type="noConversion"/>
  </si>
  <si>
    <t>与平安确认配置表</t>
    <phoneticPr fontId="65" type="noConversion"/>
  </si>
  <si>
    <t>0104010041</t>
    <phoneticPr fontId="65" type="noConversion"/>
  </si>
  <si>
    <t>0104010035</t>
    <phoneticPr fontId="65" type="noConversion"/>
  </si>
  <si>
    <t>【触发条件】
1、定损单中添加了损失项目A/B，且折后配件费＞0；
2、但定损单中未添加损失项目C/D，且折后配件费＞0；
【备注】：
1、出险原因为E则不触发规则；
2、自定义是否参与校验F（枚举值包括：不校验/校验的匹配场景，具体逻辑详见definition）；</t>
    <phoneticPr fontId="65" type="noConversion"/>
  </si>
  <si>
    <t>适用，需合并判断</t>
  </si>
  <si>
    <t>0104010034</t>
    <phoneticPr fontId="65" type="noConversion"/>
  </si>
  <si>
    <t>以汽车铰链为管控项目，根据其所承载配件的损坏程度来判断是否有必要添加；
1、添加了【发动机盖铰链】
2、未添加发动机盖的操作
【注】：同类管控可延伸配件包括四个车门、发动机罩等</t>
    <phoneticPr fontId="65" type="noConversion"/>
  </si>
  <si>
    <t>0104010044</t>
    <phoneticPr fontId="65" type="noConversion"/>
  </si>
  <si>
    <t>以气囊为主要管控项目，非水淹事故中，按照碰撞原理，若没有出现安全带类的配件更换，需核实气囊更换的必要性；
1、更换了【方向盘气囊】
2、未出现【左前安全带】</t>
    <phoneticPr fontId="65" type="noConversion"/>
  </si>
  <si>
    <t>【触发条件】
1、损失项目中有配件A/B的操作类型C，且对应的费用金额＞0
2、但损失项目中无配件D/E的操作类型F，或存在操作类型为F的D/E项目但对应费用类型为零（若定损单中不存在F操作类型下的损失项目，则无需判断费用类型）；
【备注】
1、当出险原因为G或水淹标识为Y时，不触发规则；
2、当定型车辆对应的车系为H时（根据后台配置表获取，配置表中配置了机构则根据对应机构维度获取车系，若当前定损单机构不在配置表中的机构范围内则不判断，即不会追溯到机构为空的车系上做判断；若配置表中未配置任何机构则无需判断机构直接获取对应车系，厂牌不参与逻辑，仅为记录字段），则不触发规则；
2、自定义是否参与校验I（枚举值为：不校验/校验的匹配场景，具体逻辑详见definition）</t>
    <phoneticPr fontId="65" type="noConversion"/>
  </si>
  <si>
    <t>0104010064</t>
    <phoneticPr fontId="65" type="noConversion"/>
  </si>
  <si>
    <t>根据配件因碰撞所致的损坏逻辑以及配件损坏的因果关系，某个配件为受力源而导致整个配件损坏需要修复，如关联零件未损坏，则关键配件无需更换；
1.添加了【方向盘螺旋线圈】【方向盘组合开关】【转向柱组合开关】【转向柱角度位置控制模块】；
2.未添加【主气囊】；</t>
    <phoneticPr fontId="65" type="noConversion"/>
  </si>
  <si>
    <t>非物理损坏无需更换（主气囊-例外原因差异）</t>
    <phoneticPr fontId="65" type="noConversion"/>
  </si>
  <si>
    <t>【触发条件】
1、添加了费用类型为A的损失项目B/C（之一），且对应费用类型＞0；
2、未添加费用类型为D的损失项目E/F（均未添加），且对应费用类型＞0；
注：上述参数B/C/E/F后台配置，同时下述场景在对应操作类型下允许配置，详见配置表结构：
a.当费用类型为维修时，允许配置对应的维修程度；
b.当费用类型为喷漆时，允许配置对应的喷漆类型；
【备注】：
1、参与校验自定义是否参与校验G（枚举值包括：不校验/校验的匹配场景，具体逻辑详见definition）；
2、外修项目是否参与校验H（是/否)；</t>
    <phoneticPr fontId="65" type="noConversion"/>
  </si>
  <si>
    <t>根据配件因碰撞所致的损坏逻辑以及配件损坏的因果关系，某个配件为受力源而导致整个配件损坏需要修复，如关联零件未损坏，则关键配件无需更换；
1.添加了【爆震传感器】；
2.未添加【发动机总成】；
注：与0104010064逻辑相同，因管控配件例外原因的差异进行拆分</t>
    <phoneticPr fontId="65" type="noConversion"/>
  </si>
  <si>
    <t>碰撞事故中，以汽车折角部位的周边配件为主要管控对象，根据周边外观件的喷漆，且未出现碰撞的部位，不应该出现全喷，半喷或补喷即可；
例如：1、碰撞事故出现【右前车门】的全喷；
2、无【右前车门】的更换或钣金；
3、存在【前保】、【右前翼子板】、【机盖】的喷漆
【注】：同类管控可延伸配件包括左前车门，左/右后车门...</t>
    <phoneticPr fontId="65" type="noConversion"/>
  </si>
  <si>
    <t>根据碰撞模型，根据周边配件喷漆程度和损坏情况，判断是否需要全喷</t>
    <phoneticPr fontId="65" type="noConversion"/>
  </si>
  <si>
    <t>【触发条件】
1、出险原因为A；
2、定损单存在费用类型为B的关键配件C/D（之一），且对应费用类型＞0；
3、定损单中添加了费用类型为E的关联配件F/G（均添加），且对应费用类型＞0；
4、定损单中未添加费用类型为H的关联配件I/J（均为添加），且对应费用类型＞0；
注：上述参数C/D/F/G/I/J后台配置，同时下述场景在对应操作类型下允许配置，详见配置表结构：
a.当费用类型为维修时，允许配置对应的维修程度；
b.当费用类型为喷漆时，允许配置对应的喷漆类型；
c.允许配置对应的工种（除辅料外）；
【备注】：
1、参与校验自定义是否参与校验K（枚举值包括：不校验/校验的匹配场景，具体逻辑详见definition）；
2、外修项目是否参与校验L（是/否)；</t>
    <phoneticPr fontId="65" type="noConversion"/>
  </si>
  <si>
    <t>非划痕类案件，根据事故碰撞导致外观件的损伤逻辑，以某个未出现损伤的外观部位为中心点，不可能会出现相邻两个以上部位的配件损伤，需核实是否存在扩损的风险
注：触发项目的提示基于事故的概率问题，提供对应扩损风险更大的配件；
例如：1、换件项目数＜3
2、未添加大灯类配件的相关操作，如【前大灯】【前大灯壳体】
3、出现了【前杠】【翼子板】的喷漆
注：同类管控可延伸配件包括后保、后翼子板以及尾灯的相邻逻辑...</t>
    <phoneticPr fontId="65" type="noConversion"/>
  </si>
  <si>
    <t>未损坏部位周边出现两个以上部位的配件损伤，需核实是否存在扩损的风险</t>
    <phoneticPr fontId="65" type="noConversion"/>
  </si>
  <si>
    <t>【触发条件】
1、定损单中的换件项目数在A~B之间（即A≤换件项目数≤B）；
2、定损单中存在关键项目D/E（均添加），且存在对应的费用类型C（费用类型金额＞0）；
3、定损单中存在损失项目M/N（均添加），且存在对应的费用类型L（费用类型金额＞0）；
4、未添加损失项目G/H（均未添加），且存在对应的费用类型F（费用类型金额＞0）；
注：上述参数D/E/G/H/M/N后台配置，同时下述场景在对应操作类型下允许配置，详见配置表结构：
a.当操作类型为维修时，允许配置对应的维修程度；
b.当操作类型为喷漆时，允许配置对应的喷漆类型；
【备注】
1、定损单险别为I或出险原因为O时不触发规则；
2、自定义是否参与校验J（枚举值包括：不校验/校验的匹配场景，具体逻辑详见definition）
3、外修项目是否参与校验K（是/否)</t>
    <phoneticPr fontId="65" type="noConversion"/>
  </si>
  <si>
    <t>0105010037</t>
    <phoneticPr fontId="65" type="noConversion"/>
  </si>
  <si>
    <t>侧面受力挤压碰擦类的较轻微案件，通过碰撞部位连贯性逻辑上判断前后部配件是否有更换的必要性，以避免扩损/掉包风险；
例如：1、换件项目数≤2
2、存在侧面外观件喷漆项目，如【右前车门】【右后车门】
3、出现了【前保】
注：同类管控可延伸配件包括后保...，依次类推（碰撞部位之间的不连贯）</t>
    <phoneticPr fontId="65" type="noConversion"/>
  </si>
  <si>
    <t>侧面挤压碰擦，#触发项目#存在扩损、掉包风险</t>
    <phoneticPr fontId="65" type="noConversion"/>
  </si>
  <si>
    <t>【触发条件】
1、定损单中的换件项目数在A~B之间；
2、定损单中存在费用类型为C的关键项目D/E（多个任一），且对应费用类型＞0
3、同时存在费用类型为F的关联项目G/H（多个任一），且对应费用类型＞0；
注：上述参数D/E/G/H后台配置，同时下述场景在对应操作类型下允许配置，详见配置表结构：
a.当费用类型为维修时，允许配置对应的维修程度；
b.当费用类型为喷漆时，允许配置对应的喷漆类型；
【备注】：
1、自定义参与校验自定义是否参与校验I（枚举值包括：不校验/校验的匹配场景，具体逻辑详见definition）</t>
    <phoneticPr fontId="65" type="noConversion"/>
  </si>
  <si>
    <t>已使用相同管控的其他规则
使用BI数据那条规则</t>
    <phoneticPr fontId="65" type="noConversion"/>
  </si>
  <si>
    <t>已使用相同管控的其他规则
换修比使用BI数据对应的规则</t>
    <phoneticPr fontId="65" type="noConversion"/>
  </si>
  <si>
    <t>0104010066</t>
    <phoneticPr fontId="65" type="noConversion"/>
  </si>
  <si>
    <t xml:space="preserve">非水淹情况下，与气囊控制电脑相关的配件有损坏，实际业务中是存在气囊控制电脑更换、维修的情况，但是有些厂牌款型下的气囊控制电脑可以是多次使用（爆破），故这种情况下，不应该更换气囊控制电脑，提示用户核实下是否可以重复使用
</t>
    <phoneticPr fontId="65" type="noConversion"/>
  </si>
  <si>
    <t>请核实气囊电脑更换的合理性（多次爆破核实是否重复适用）</t>
    <phoneticPr fontId="65" type="noConversion"/>
  </si>
  <si>
    <t>【触发条件】
1、定型车系为“H”
2、损失项目中有配件A/B的操作类型C，且对应的费用金额＞0
3、但损失项目中有配件D/E的操作类型F，且对应费用类型＞0（若定损单中不存在F操作类型下的损失项目，则无需判断费用类型）；
【参数DE通过后台配置表来判断】
注：
1、当出险原因为G或水淹标识为Y时，不触发规则；
2、当定型车辆在基础数据输出的厂牌年款范围内则不触发规则，需应用端提供当前定型车辆的厂牌、年款给到组件；（该厂牌年款由基础数据维护并输出，数据表中的车辆，气囊电脑都是一次性爆破的，所以需要剔除）
3、自定义是否参与校验I（枚举值为：不校验/校验的匹配场景，具体逻辑详见definition）</t>
    <phoneticPr fontId="65" type="noConversion"/>
  </si>
  <si>
    <t>Y_基础数据</t>
    <phoneticPr fontId="65" type="noConversion"/>
  </si>
  <si>
    <t>【V2.4】
1.数据转换导致的使用转换前名称和转换后名称进行参数匹配
【V2.2-hotfix】
增加触发条件，即定损单中需存在除关键配件之外的损失项目
【背景】
国寿升级时，仅添加了轮胎就触发了规则，此类关键配件关联配件的管控逻辑，需存在除关键配件外的损失项目才能判断是否为与关键配件相关联的配件</t>
    <phoneticPr fontId="65" type="noConversion"/>
  </si>
  <si>
    <t>若配件达到了更换的程度，按照一般事故碰撞逻辑，碰撞部位应该会出现同程度甚至更深程度的损伤，若未出现，需要核实其更换的必要性。管控配件剔除外观件，比如轻度碰撞，换的都是外观件，不存在与换件项目关联的配件，就会有误触发的情况。</t>
    <phoneticPr fontId="65" type="noConversion"/>
  </si>
  <si>
    <t>未出现碰撞部位对应的配件项目，请检查更换该配件的必要性</t>
    <phoneticPr fontId="65" type="noConversion"/>
  </si>
  <si>
    <r>
      <t>【触发条件】：
1、A＜新车购置价≤B；
2、定损单中出现了换件项目P1且折后单价＞C，但不存在与之相关联的其他配件项目，则触发规则；换件项目P1为非外观件；
【备注】：
1.相关联配件：安装部位在P1对应的碰撞部位范围内（collision_location），且安装深度≥换件项目P1安装深度的配件，例定损单中存在换件项目P1，其中P1对应的安装深度为2（中），则判断：
a、不存在项目P1碰撞部位下对应的换件项目，则触发规则；
b、存在的换件项目均为项目P1碰撞部位下对应的配件项目，但安装深度为1（轻），则触发规则；
c、存在的换件项目任意一个为项目P1碰撞部位下对应的配件项目，且安装深度为2/3（中/重），则不触发规则；
2.定损单中相关联配件存在任意一个（不包括当前添加的配件），则不触发规则；
3.若配件项目对应的碰撞部位属性为空时，则不进行校验；
4.自定义是否参与校验D（枚举值包括：不校验/校验的匹配场景，具体逻辑详见definition）</t>
    </r>
    <r>
      <rPr>
        <strike/>
        <sz val="9"/>
        <rFont val="微软雅黑"/>
        <family val="2"/>
        <charset val="134"/>
      </rPr>
      <t xml:space="preserve">
</t>
    </r>
    <r>
      <rPr>
        <sz val="9"/>
        <rFont val="微软雅黑"/>
        <family val="2"/>
        <charset val="134"/>
      </rPr>
      <t>5、当规则配置为红线时，且多个损失项目对应不同的降级维度，则按照低管控力度触发规则，例如触发项目中对应的属性同时存在降级和不降级的两种维度，则按照降级处理；
6、外观件属性加工为0是非外观件，1是外观件，与Za爷核实，基础数据中该属性存在空的情况，避免该条规则误触发，当为空时，视为外观件，不做管控；
7、换件项目P1</t>
    </r>
    <r>
      <rPr>
        <sz val="9"/>
        <color rgb="FF0070C0"/>
        <rFont val="微软雅黑"/>
        <family val="2"/>
        <charset val="134"/>
      </rPr>
      <t>（转换前名称、转换后名称、转后标准件ID其一）</t>
    </r>
    <r>
      <rPr>
        <sz val="9"/>
        <rFont val="微软雅黑"/>
        <family val="2"/>
        <charset val="134"/>
      </rPr>
      <t>为配件E/F时，则不参与校验；</t>
    </r>
    <phoneticPr fontId="65" type="noConversion"/>
  </si>
  <si>
    <t>【触发条件】
1、A＜新车购置价≤B；
2、定损单中出现了换件项目P1且折后单价＞C，但不存在与之相关联的其他配件项目，则触发规则；换件项目P1为非外观件；
【备注】：
1、相关联配件：安装部位在P1对应的碰撞部位范围内（collision_location），且安装深度≥换件项目P1安装深度的配件，例定损单中存在换件项目P1，其中P1对应的安装深度为2（中），则判断：
a、不存在项目P1碰撞部位下对应的换件项目，则触发规则；
b、存在的换件项目均为项目P1碰撞部位下对应的配件项目，但安装深度为1（轻），则触发规则；
c、存在的换件项目任意一个为项目P1碰撞部位下对应的配件项目，且安装深度为2/3（中/重），则不触发规则；
2、定损单中相关联配件存在任意一个（不包括当前添加的配件），则不触发规则；
3、若配件项目对应的碰撞部位属性为空时，则不进行校验；
4、自定义是否参与校验D（枚举值包括：不校验/校验的匹配场景，具体逻辑详见definition）
5、当规则配置为红线时，且多个损失项目对应不同的降级维度，则按照低管控力度触发规则，例如触发项目中对应的属性同时存在降级和不降级的两种维度，则按照降级处理；
6、外观件属性加工为0是非外观件，1是外观件，与Za爷核实，基础数据中该属性存在空的情况，避免该条规则误触发，当为空时，视为外观件，不做管控；
7、换件项目P1（转换前名称、转换后名称、转后标准件ID其一）为配件E/F时，则不参与校验；</t>
    <phoneticPr fontId="65" type="noConversion"/>
  </si>
  <si>
    <t>历史出险记录中出现过同一项目：#触发项目#</t>
    <phoneticPr fontId="65" type="noConversion"/>
  </si>
  <si>
    <t>【V2.4.1】
删除车身类型
【V2.4】
1.数据转换导致的使用转换前名称和转换后名称进行参数匹配
【V2.3.1】
车身类型调整为非必填；调整背景详见updatehistory</t>
    <phoneticPr fontId="65" type="noConversion"/>
  </si>
  <si>
    <t>【V2.4.1】
场景拆分
【V2.3.1】
车身类型调整为非必填；调整背景详见updatehistory</t>
    <phoneticPr fontId="65" type="noConversion"/>
  </si>
  <si>
    <t>2.2一条规则涵盖2.4三条规则</t>
    <phoneticPr fontId="65" type="noConversion"/>
  </si>
  <si>
    <t>0103010002</t>
    <phoneticPr fontId="65" type="noConversion"/>
  </si>
  <si>
    <t>定损单中出现高风险配件（车系维度特定场景和特定配件）</t>
    <phoneticPr fontId="65" type="noConversion"/>
  </si>
  <si>
    <t>【触发条件】
定损单中车系为A出现了换件项目B/C，且折后单价＞D；
【备注】：
1、自定义是否参与校验E（枚举值包括：不校验/校验的匹配场景，具体逻辑详见definition）；</t>
    <phoneticPr fontId="65" type="noConversion"/>
  </si>
  <si>
    <t>太保一条规则，拆分为三条规则</t>
    <phoneticPr fontId="65" type="noConversion"/>
  </si>
  <si>
    <t>定损单中出现高风险配件（没有添加关联配件）</t>
    <phoneticPr fontId="65" type="noConversion"/>
  </si>
  <si>
    <t>低配高选（单项配件渠道）</t>
  </si>
  <si>
    <t>【触发条件】
当损失项目配件渠道为B，配件折后单价&gt;A
1、添加配件为实例件，且不是B渠道折后配件参考价格最低价所对应的配件时，如配件折后单价＞B渠道折后配件最低参考价*F%，则击中规则
2、添加配件为标准件，如配件折后单价＞B渠道折后配件最低参考价*F%，则击中规则
【备注】：
1、折后配件参考价、折后配件最低参考价取值逻辑详见definition；
2、B渠道最低价格无取值或取值为0，不击中规则；
3、定损车型属于指定厂牌D时，不校验此规则；
4、自定义配件不做校验；；
5、配件所属分总成为C则不校验
6、.当车系下的对应标准件（转换前名称、转换后名称、转后标准件ID其一）满足配置E时，则不触发规则；
7、更低价格的判断范围剔除已停产配件；
8、若损失项目本次任务中申请过报价，且折后单价≤报价返回金额，是否正常参与校验（参数G：是/否），若不满足则无需考虑参数G的配置（即当满足报价场景，且配置为不参与时则不触发规则，其余场景都正常参与规则逻辑）
9、若定损单VIN码定型结果唯一且未修改定型结果，则不触发规则。（说明：定损单车辆款型=定型结果中的款型）
10、当定损单中的配件，其配件来源为以下任一种时不触发该规则：（配件来源标记需应用传值给到组件）
1）款型配件匹配成功、2）车系配件匹配成功、3）匹配到CCC标准件、4）一码一件；</t>
    <phoneticPr fontId="65" type="noConversion"/>
  </si>
  <si>
    <t>低配高选（整单配件渠道）</t>
  </si>
  <si>
    <t>【触发条件】
当定损单配件渠道为B，配件折后单价&gt;A
1、添加配件为实例件，且不是B渠道参考价格最低价所对应的配件时，如配件折后单价＞B渠道最低参考价格*F%，则击中规则
2、添加配件为标准件，如配件折后单价＞B渠道最低参考价*F%，则击中规则
【备注】：
1、参考价格取值逻辑为definition统一逻辑
2、B渠道最低价格无取值或取值为0，不击中规则
3、定损车型属于指定厂牌D时，不校验此规则
4、自定义配件不做校验
5、配件所属分总成为C则不校验
6、当车系下的对应标准件（转换前名称、转换后名称、转后标准件ID其一）满足配置E时，则不触发规则
7、更低价格的判断范围剔除已停产配件；
8、若损失项目本次任务中申请过报价，且折后单价≤报价返回金额，是否正常参与校验（参数G：是/否），若不满足则无需考虑参数G的配置（即当满足报价场景，且配置为不参与时则不触发规则，其余场景都正常参与规则逻辑）
9、若定损单VIN码定型结果唯一且未修改定型结果，则不触发规则。（说明：定损单车辆款型=定型结果中的款型）
10、当定损单中的配件，其配件来源为以下任一种时不触发该规则：（配件来源标记需应用传值给到组件）
1）款型配件匹配成功、2）车系配件匹配成功、3）匹配到CCC标准件、4）一码一件；</t>
    <phoneticPr fontId="65" type="noConversion"/>
  </si>
  <si>
    <t>配件单价过高（超过参考单价-普通管控，按比例计算）</t>
    <phoneticPr fontId="65" type="noConversion"/>
  </si>
  <si>
    <r>
      <t xml:space="preserve">【触发条件】：
1、单项配件渠道为A；
2、B＜配件折后单价≤C
</t>
    </r>
    <r>
      <rPr>
        <strike/>
        <sz val="9"/>
        <color rgb="FF0070C0"/>
        <rFont val="微软雅黑"/>
        <family val="2"/>
        <charset val="134"/>
      </rPr>
      <t>满足以下任一场景D均触发规则
场景一：</t>
    </r>
    <r>
      <rPr>
        <sz val="9"/>
        <rFont val="微软雅黑"/>
        <family val="2"/>
        <charset val="134"/>
      </rPr>
      <t>单项配件折后单价＞E，F＜(配件折后单价-A渠道</t>
    </r>
    <r>
      <rPr>
        <sz val="9"/>
        <color rgb="FF00B050"/>
        <rFont val="微软雅黑"/>
        <family val="2"/>
        <charset val="134"/>
      </rPr>
      <t>折后配件</t>
    </r>
    <r>
      <rPr>
        <sz val="9"/>
        <rFont val="微软雅黑"/>
        <family val="2"/>
        <charset val="134"/>
      </rPr>
      <t>参考价)/A渠道</t>
    </r>
    <r>
      <rPr>
        <sz val="9"/>
        <color rgb="FF00B050"/>
        <rFont val="微软雅黑"/>
        <family val="2"/>
        <charset val="134"/>
      </rPr>
      <t>折后配件</t>
    </r>
    <r>
      <rPr>
        <sz val="9"/>
        <rFont val="微软雅黑"/>
        <family val="2"/>
        <charset val="134"/>
      </rPr>
      <t xml:space="preserve">参考价格≤G
</t>
    </r>
    <r>
      <rPr>
        <strike/>
        <sz val="9"/>
        <color rgb="FF0070C0"/>
        <rFont val="微软雅黑"/>
        <family val="2"/>
        <charset val="134"/>
      </rPr>
      <t>场景二：H＜(配件折后单价-A渠道参考价格)≤I</t>
    </r>
    <r>
      <rPr>
        <sz val="9"/>
        <rFont val="微软雅黑"/>
        <family val="2"/>
        <charset val="134"/>
      </rPr>
      <t xml:space="preserve">
【备注】：
1、</t>
    </r>
    <r>
      <rPr>
        <sz val="9"/>
        <color rgb="FF00B050"/>
        <rFont val="微软雅黑"/>
        <family val="2"/>
        <charset val="134"/>
      </rPr>
      <t>折后配件参考价取值逻辑详见definition；</t>
    </r>
    <r>
      <rPr>
        <strike/>
        <sz val="9"/>
        <color rgb="FF00B050"/>
        <rFont val="微软雅黑"/>
        <family val="2"/>
        <charset val="134"/>
      </rPr>
      <t>参考价格为当前点选配件的参考价：A渠道参考价格为加成进销差率后的价格，</t>
    </r>
    <r>
      <rPr>
        <sz val="9"/>
        <rFont val="微软雅黑"/>
        <family val="2"/>
        <charset val="134"/>
      </rPr>
      <t xml:space="preserve">若无取值或取值为0，不击中规则；
</t>
    </r>
    <r>
      <rPr>
        <strike/>
        <sz val="9"/>
        <color rgb="FF00B050"/>
        <rFont val="微软雅黑"/>
        <family val="2"/>
        <charset val="134"/>
      </rPr>
      <t>2、参考价格取值逻辑：按照definition统一逻辑取值；</t>
    </r>
    <r>
      <rPr>
        <sz val="9"/>
        <rFont val="微软雅黑"/>
        <family val="2"/>
        <charset val="134"/>
      </rPr>
      <t xml:space="preserve">
3、定损单厂牌编码为J，则不击中规则
4、当配置为红线规则时，仅在单项配件渠道为</t>
    </r>
    <r>
      <rPr>
        <strike/>
        <sz val="9"/>
        <rFont val="微软雅黑"/>
        <family val="2"/>
        <charset val="134"/>
      </rPr>
      <t>F</t>
    </r>
    <r>
      <rPr>
        <sz val="9"/>
        <rFont val="微软雅黑"/>
        <family val="2"/>
        <charset val="134"/>
      </rPr>
      <t xml:space="preserve">M的情况下正常触发红线；
5、自定义是否参与校验K（枚举值包括：不校验/校验的匹配场景，具体逻辑详见definition）；
6、若损失项目本次任务中申请过报价，且折后单价≤报价返回金额，是否正常参与校验（参数L：是/否），若不满足则无需考虑参数L的配置（即当满足报价场景，且配置为不参与时则不触发规则，其余场景都正常参与规则逻辑）；
</t>
    </r>
    <r>
      <rPr>
        <strike/>
        <sz val="9"/>
        <color rgb="FF0070C0"/>
        <rFont val="微软雅黑"/>
        <family val="2"/>
        <charset val="134"/>
      </rPr>
      <t>7、当本条规则与0108010002同时使用时，注意参数BC与0108010002中的参数L不要配置重复，以免两条规则重复触发；</t>
    </r>
    <r>
      <rPr>
        <sz val="9"/>
        <rFont val="微软雅黑"/>
        <family val="2"/>
        <charset val="134"/>
      </rPr>
      <t xml:space="preserve">
</t>
    </r>
    <r>
      <rPr>
        <strike/>
        <sz val="9"/>
        <color rgb="FF0070C0"/>
        <rFont val="微软雅黑"/>
        <family val="2"/>
        <charset val="134"/>
      </rPr>
      <t>8、当场景一、二都配置时，优先校验场景一，若已满足场景一，则无需校验场景二；</t>
    </r>
    <r>
      <rPr>
        <sz val="9"/>
        <rFont val="微软雅黑"/>
        <family val="2"/>
        <charset val="134"/>
      </rPr>
      <t xml:space="preserve">
9、参数A的配置是限定校验目标配件的配件渠道，比如参数A为4S店，则只校验配件渠道为4S店的配件；</t>
    </r>
    <phoneticPr fontId="65" type="noConversion"/>
  </si>
  <si>
    <t>【触发条件】
1、单项配件渠道为A；
2、B＜配件折后单价≤C
单项配件折后单价＞E，F＜(配件折后单价-A渠道折后配件参考价)/A渠道折后配件参考价格≤G
【备注】：
1、折后配件参考价取值逻辑详见definition；若无取值或取值为0，不击中规则；
3、定损单厂牌编码为J，则不击中规则
4、当配置为红线规则时，仅在单项配件渠道为FM的情况下正常触发红线；
5、自定义是否参与校验K（枚举值包括：不校验/校验的匹配场景，具体逻辑详见definition）；
6、若损失项目本次任务中申请过报价，且折后单价≤报价返回金额，是否正常参与校验（参数L：是/否），若不满足则无需考虑参数L的配置（即当满足报价场景，且配置为不参与时则不触发规则，其余场景都正常参与规则逻辑）；
9、参数A的配置是限定校验目标配件的配件渠道，比如参数A为4S店，则只校验配件渠道为4S店的配件；</t>
    <phoneticPr fontId="65" type="noConversion"/>
  </si>
  <si>
    <t>已使用相同管控的其他规则
需应用端传值参考价
太平规则</t>
    <phoneticPr fontId="65" type="noConversion"/>
  </si>
  <si>
    <t>【V2.3.1】
标准值调整：
区间配置不同多用于分值不同（太保、太平），实际判断标准为A渠道参考价格，Grace已于各CSM沟通确认，标准值显示稳定的参考价格即可
【V2.3】
1.标准值调整为：（1+C）*4S店参考价
实际值：实际出单单价
2.参数B无需阶梯配置，单一配置即可</t>
    <phoneticPr fontId="65" type="noConversion"/>
  </si>
  <si>
    <t>0108010001</t>
    <phoneticPr fontId="65" type="noConversion"/>
  </si>
  <si>
    <r>
      <t>【触发条件】：
1、单项配件渠道为A；
2、单项配件折后单价＞B；
3、C＜(配件折后单价-</t>
    </r>
    <r>
      <rPr>
        <sz val="9"/>
        <color rgb="FF00B050"/>
        <rFont val="微软雅黑"/>
        <family val="2"/>
        <charset val="134"/>
      </rPr>
      <t>折后</t>
    </r>
    <r>
      <rPr>
        <sz val="9"/>
        <rFont val="微软雅黑"/>
        <family val="2"/>
        <charset val="134"/>
      </rPr>
      <t>4S店参考价)/</t>
    </r>
    <r>
      <rPr>
        <sz val="9"/>
        <color rgb="FF00B050"/>
        <rFont val="微软雅黑"/>
        <family val="2"/>
        <charset val="134"/>
      </rPr>
      <t>折后</t>
    </r>
    <r>
      <rPr>
        <sz val="9"/>
        <rFont val="微软雅黑"/>
        <family val="2"/>
        <charset val="134"/>
      </rPr>
      <t xml:space="preserve">4S店参考价≤D
【备注】：
</t>
    </r>
    <r>
      <rPr>
        <sz val="9"/>
        <color rgb="FF00B050"/>
        <rFont val="微软雅黑"/>
        <family val="2"/>
        <charset val="134"/>
      </rPr>
      <t>1、折后4S店参考价取值逻辑详见definition；</t>
    </r>
    <r>
      <rPr>
        <strike/>
        <sz val="9"/>
        <color rgb="FF00B050"/>
        <rFont val="微软雅黑"/>
        <family val="2"/>
        <charset val="134"/>
      </rPr>
      <t>4S店参考价格：当前点选配件的4S店参考价（全国统一价）*进销差率，</t>
    </r>
    <r>
      <rPr>
        <sz val="9"/>
        <rFont val="微软雅黑"/>
        <family val="2"/>
        <charset val="134"/>
      </rPr>
      <t xml:space="preserve">若无取值或取值为0，不击中规则；
</t>
    </r>
    <r>
      <rPr>
        <strike/>
        <sz val="9"/>
        <color rgb="FF00B050"/>
        <rFont val="微软雅黑"/>
        <family val="2"/>
        <charset val="134"/>
      </rPr>
      <t>2、参考价格取值逻辑：按照definition统一逻辑取值4S店参考价格，为0或为空不击中规则；</t>
    </r>
    <r>
      <rPr>
        <sz val="9"/>
        <rFont val="微软雅黑"/>
        <family val="2"/>
        <charset val="134"/>
      </rPr>
      <t xml:space="preserve">
3、自定义是否参与校验E（枚举值包括：不校验/校验的匹配场景，具体逻辑详见definition），
4、定损单厂牌编码为F，则不击中规则；
5、红线规则仅在单项配件渠道为G的情况下正常触发红线；
6、若损失项目本次任务中申请过报价，且折后单价≤报价返回金额，是否正常参与校验（参数H：是/否），若不满足则无需考虑参数H的配置（即当满足报价场景，且配置为不参与时则不触发规则，其余场景都正常参与规则逻辑）</t>
    </r>
    <phoneticPr fontId="65" type="noConversion"/>
  </si>
  <si>
    <t>【触发条件】
1、单项配件渠道为A；
2、单项配件折后单价＞B；
3、C＜(配件折后单价-折后4S店参考价)/折后4S店参考价≤D
【备注】：
1、折后4S店参考价取值逻辑详见definition；若无取值或取值为0，不击中规则；
3、自定义是否参与校验E（枚举值包括：不校验/校验的匹配场景，具体逻辑详见definition），
4、定损单厂牌编码为F，则不击中规则；
5、红线规则仅在单项配件渠道为G的情况下正常触发红线；
6、若损失项目本次任务中申请过报价，且折后单价≤报价返回金额，是否正常参与校验（参数H：是/否），若不满足则无需考虑参数H的配置（即当满足报价场景，且配置为不参与时则不触发规则，其余场景都正常参与规则逻辑）</t>
    <phoneticPr fontId="65" type="noConversion"/>
  </si>
  <si>
    <t>【V2.4.1】
场景拆分
【V2.3.1】
场景一和二标准值调整：
区间配置不同多用于分值不同（太保、太平），实际判断标准为A渠道参考价格，Grace已于各CSM沟通确认，标准值显示稳定的参考价格即可
【V2.3】
标准值调整为：（1+C）*4S店参考价
实际值：实际出单单价</t>
    <phoneticPr fontId="65" type="noConversion"/>
  </si>
  <si>
    <t>配件折扣率超过行业折扣率参考值(BI数据)</t>
    <phoneticPr fontId="65" type="noConversion"/>
  </si>
  <si>
    <r>
      <t>【触发条件】：
1、定损机构A
2、厂牌为B
3、车系为C
4、修理厂类型为D（前台配置，当前太保仅校验非4S店场景）
5、定损单中的实例配件换件项目数≥E;
6、∑定损单中的点选实例配件项目对应的折后材料费＞∑CCC系统的</t>
    </r>
    <r>
      <rPr>
        <sz val="9"/>
        <color rgb="FF00B050"/>
        <rFont val="微软雅黑"/>
        <family val="2"/>
        <charset val="134"/>
      </rPr>
      <t>4S店系统价</t>
    </r>
    <r>
      <rPr>
        <strike/>
        <sz val="9"/>
        <color rgb="FF00B050"/>
        <rFont val="微软雅黑"/>
        <family val="2"/>
        <charset val="134"/>
      </rPr>
      <t>4S店原始价</t>
    </r>
    <r>
      <rPr>
        <sz val="9"/>
        <rFont val="微软雅黑"/>
        <family val="2"/>
        <charset val="134"/>
      </rPr>
      <t>*配件用量*配件折扣率参考值F（BI提供全国的）；
7、XX议价空间范围为两个对比值的差额部分，即∑定损单中的点选实例配件项目对应的折后材料费-∑CCC系统的</t>
    </r>
    <r>
      <rPr>
        <sz val="9"/>
        <color rgb="FF00B050"/>
        <rFont val="微软雅黑"/>
        <family val="2"/>
        <charset val="134"/>
      </rPr>
      <t>4S店系统价</t>
    </r>
    <r>
      <rPr>
        <strike/>
        <sz val="9"/>
        <color rgb="FF00B050"/>
        <rFont val="微软雅黑"/>
        <family val="2"/>
        <charset val="134"/>
      </rPr>
      <t>4S店原始价</t>
    </r>
    <r>
      <rPr>
        <sz val="9"/>
        <rFont val="微软雅黑"/>
        <family val="2"/>
        <charset val="134"/>
      </rPr>
      <t>*配件用量*配件折扣率参考值F（BI提供全国的）
【备注】：
1、标的/三者均参与校验
2、自定义项目不参与校验
3、配件折扣率参考值F按定损机构、厂牌或车系查找对应配件渠道下的行业折扣率，优先获取车系下的行业折扣率，若配置表中不存在车系行业折扣率，则获取厂牌下的行业折扣率，行业折扣率为0或空不校验此规则；
4、不考虑单项配件项目的价格类型，始终用CCC系统的</t>
    </r>
    <r>
      <rPr>
        <sz val="9"/>
        <color rgb="FF00B050"/>
        <rFont val="微软雅黑"/>
        <family val="2"/>
        <charset val="134"/>
      </rPr>
      <t>4S店系统价</t>
    </r>
    <r>
      <rPr>
        <strike/>
        <sz val="9"/>
        <color rgb="FF00B050"/>
        <rFont val="微软雅黑"/>
        <family val="2"/>
        <charset val="134"/>
      </rPr>
      <t>4S店价格</t>
    </r>
    <r>
      <rPr>
        <sz val="9"/>
        <rFont val="微软雅黑"/>
        <family val="2"/>
        <charset val="134"/>
      </rPr>
      <t>计算；
5、配件损失项目对应的CCC的</t>
    </r>
    <r>
      <rPr>
        <sz val="9"/>
        <color rgb="FF00B050"/>
        <rFont val="微软雅黑"/>
        <family val="2"/>
        <charset val="134"/>
      </rPr>
      <t>4S店系统价</t>
    </r>
    <r>
      <rPr>
        <strike/>
        <sz val="9"/>
        <color rgb="FF00B050"/>
        <rFont val="微软雅黑"/>
        <family val="2"/>
        <charset val="134"/>
      </rPr>
      <t>系统参考价</t>
    </r>
    <r>
      <rPr>
        <sz val="9"/>
        <rFont val="微软雅黑"/>
        <family val="2"/>
        <charset val="134"/>
      </rPr>
      <t>为0或空不参与校验，不纳入定损单中配件折后材料费的计算；
6、修理厂为非4S店取配置表中非4S店配件折扣率参考值；修理厂为4S店取配置表中4S店配件折扣率参考值；</t>
    </r>
    <phoneticPr fontId="65" type="noConversion"/>
  </si>
  <si>
    <t>【V2.3】
BI提供的是配件均交易价，由项目CSM在交易价的基础上进行了百分比调整，所以分别乘以了百分比作为上下限</t>
    <phoneticPr fontId="65" type="noConversion"/>
  </si>
  <si>
    <t>2.2需要将BI数据*系数
2.4直接配置系数</t>
    <phoneticPr fontId="65" type="noConversion"/>
  </si>
  <si>
    <t>0108010003</t>
    <phoneticPr fontId="65" type="noConversion"/>
  </si>
  <si>
    <r>
      <t xml:space="preserve">【触发条件】：
匹配条件：配件渠道为4S店，厂牌code为A，车系code为B，配件code为C，区域为D，价格差异比例满足以下条件则进行触发：
</t>
    </r>
    <r>
      <rPr>
        <sz val="9"/>
        <color rgb="FF0070C0"/>
        <rFont val="微软雅黑"/>
        <family val="2"/>
        <charset val="134"/>
      </rPr>
      <t>配件均交易价(4S)×E%≤</t>
    </r>
    <r>
      <rPr>
        <strike/>
        <sz val="9"/>
        <color rgb="FF00B050"/>
        <rFont val="微软雅黑"/>
        <family val="2"/>
        <charset val="134"/>
      </rPr>
      <t>提交配件价格</t>
    </r>
    <r>
      <rPr>
        <sz val="9"/>
        <color rgb="FF00B050"/>
        <rFont val="微软雅黑"/>
        <family val="2"/>
        <charset val="134"/>
      </rPr>
      <t>配件折后单价</t>
    </r>
    <r>
      <rPr>
        <sz val="9"/>
        <color rgb="FF0070C0"/>
        <rFont val="微软雅黑"/>
        <family val="2"/>
        <charset val="134"/>
      </rPr>
      <t>≤配件均交易价(4S)×F%</t>
    </r>
    <r>
      <rPr>
        <sz val="9"/>
        <rFont val="微软雅黑"/>
        <family val="2"/>
        <charset val="134"/>
      </rPr>
      <t xml:space="preserve">
【备注】：
1、仅校验换件项目
2、配件价格为加成进销差率后的价格，若配件均交易价(4S)无取值或取值为0，不击中规则；
3、自定义项目通过code匹配后参与校验；
</t>
    </r>
    <r>
      <rPr>
        <sz val="9"/>
        <color rgb="FF0070C0"/>
        <rFont val="微软雅黑"/>
        <family val="2"/>
        <charset val="134"/>
      </rPr>
      <t>4、定损单添加实例件用实例件BI交易价表获取交易价（不追溯到标准件配置表），定损单添加标准件则用标准件BI交易价表获取交易价；</t>
    </r>
    <phoneticPr fontId="65" type="noConversion"/>
  </si>
  <si>
    <t>在上线前更新一版数据</t>
    <phoneticPr fontId="65" type="noConversion"/>
  </si>
  <si>
    <t>与艳秋确认</t>
    <phoneticPr fontId="65" type="noConversion"/>
  </si>
  <si>
    <t>配件费超过4S店行业参考价（BI数据）</t>
    <phoneticPr fontId="65" type="noConversion"/>
  </si>
  <si>
    <t>【触发条件】
1、单项配件渠道为A；
2、单项配件折后单价＞B
3、C＜(配件折后单价-4S店行业监控价)/4S店行业监控价≤D
4、配件折后单价-4S店行业监控价&lt;E,不击中规则
4S店行业监控价计算公式及取值
1、4S店行业监控价：当前点选配件的4S店系统价（全国统一折前价）*4S店行业折扣率
1、2BI会提供厂牌、车系级别的4S店行业折扣率，系统按配件渠道、定损机构、厂牌或车系查找对应的4S店行业折扣率，由于取值数据的不同，4S店行业监控价的取值也有区别，具体如下：
优先获取车系下的行业折扣率进行计算；若不存在车系行业折扣率，则获取厂牌下的行业折扣率进行计算；若车系和厂牌行业折扣率均不存在，则不触发规则；
【注】：针对于同时存在车系/厂牌折扣率以及价格区间判断场景建议在统计数据输出或数据转换时进行处理；
【备注】：
1、仅有换件的实例配件触发该规则、自定义项目不参与校验
2、4S店系统价取值逻辑详见definition，无取值或取值为0，不击中规则；
3、若没有匹配到厂牌或车系的行业折扣率，不击中规则；</t>
    <phoneticPr fontId="65" type="noConversion"/>
  </si>
  <si>
    <t>国寿不适用
使用国寿的本地化价格作为参考价后，再乘以BI提供的行业折扣率，得到的行业监控价都比国寿的本地化价格低</t>
    <phoneticPr fontId="65" type="noConversion"/>
  </si>
  <si>
    <t>该规则是是否可以使用CCC的折后参考价
提醒项目组CCC4S价传给组件。</t>
    <phoneticPr fontId="65" type="noConversion"/>
  </si>
  <si>
    <t>【V2.4】
当前组件分母是扣残口折旧了，所以分子增加扣残扣折旧逻辑。（指单个项目的残值折旧汇总值）</t>
    <phoneticPr fontId="65" type="noConversion"/>
  </si>
  <si>
    <r>
      <t>【触发条件】：
1、损失车辆类型包括标的车和三者车； 
2、定损方式为修复定损且非一次性协议定损；
3、A&lt;定损金额（不含施救费）≤B；
4、C&lt;车龄 ≤D（通过出险日期与行驶证初次登记日期的间隔来计算）；---配置表中结构需增加
5、修理厂类型为E；
6、定型车辆对应的车系为F；
7、定损单中的换修比&gt;换修比G（区分机构维度）+H%，即Σ有维修属性配件的折后材料费</t>
    </r>
    <r>
      <rPr>
        <sz val="9"/>
        <color rgb="FF0070C0"/>
        <rFont val="微软雅黑"/>
        <family val="2"/>
        <charset val="134"/>
      </rPr>
      <t>（扣除单项残值和折旧之和）</t>
    </r>
    <r>
      <rPr>
        <sz val="9"/>
        <rFont val="微软雅黑"/>
        <family val="2"/>
        <charset val="134"/>
      </rPr>
      <t>/（Σ定损金额（不含施救费）&gt;换修比G+H%;
【备注】
1、若定损单中换件项目的用量数≤I时，不触发规则；
2、定损单险别为J或出险原因为K时，不触发规则；
3、自定义项目是否参与校验L（枚举值包括：不校验/校验的匹配场景，具体逻辑详见definition）
4、仅有换件或仅有维修的定损单不触发规则</t>
    </r>
    <phoneticPr fontId="65" type="noConversion"/>
  </si>
  <si>
    <t>【V2.4.1】
增加异常场景处理
【V2.4】
1.【问题】定损单在嵌入式预审核场景下触发了该议价空间规则（嵌入式场景下施救费为0，施救费在核心的外壳中录入），客户消减了议价空间金额，待在核心提交定损单时录入了施救费，总定损单金额上升重新触发了议价空间规则，客户会疑惑金额已消减且无下降空间。
【方案&amp;Action】产品优化规则逻辑：该规则定损总金额中剔除”施救费“。
2.优化降级逻辑
【V2.3】-文档更新
与杨老师确认该规则的降级逻辑为配置成红线时的降级</t>
    <phoneticPr fontId="65" type="noConversion"/>
  </si>
  <si>
    <t>区分手动预审核和自动预审核</t>
    <phoneticPr fontId="65" type="noConversion"/>
  </si>
  <si>
    <t>该案定损金额有XXX元的议价空间，请参照执行！</t>
    <phoneticPr fontId="65" type="noConversion"/>
  </si>
  <si>
    <t>已有其他规则管控，与M哥确认国寿不应用</t>
  </si>
  <si>
    <t>单项辅料单价过高（超过最高参考单价）</t>
    <phoneticPr fontId="65" type="noConversion"/>
  </si>
  <si>
    <t>【触发条件】
单项辅料单价/辅料参考单价对应的单项辅料最高单价&gt;A
【备注】：
1、辅料参考单价=对应的单项辅料最高单价，若为0或空不触发规则；
2、自定义辅料根据名称（包括别名）匹配后正常参与校验；
3、规则名称中的XXX元=用户录入辅料单价-辅料最高价*A；</t>
    <phoneticPr fontId="65" type="noConversion"/>
  </si>
  <si>
    <t>【触发条件】
1、定型车辆类型为A；
3、定损单中存在操作类型为C，且对应的费用类型＞D
4、满足以下任意场景则触发规则：
4.1、自定义项目：根据编码/名称/别名在当前款型内无法匹配到点选配件（包括实例件和标准件、加装件）
4.2、自定义辅料：辅料名称（包括别名）在当前款型内无法匹配到点选项目；
【备注】：
1、若配件对应的定损工具为E时，则该部分配件不触发规则；</t>
    <phoneticPr fontId="65" type="noConversion"/>
  </si>
  <si>
    <t>工时项目无法获取配件参考价</t>
  </si>
  <si>
    <t>工时项目无法获取配件参考价
配件最高/最低参考价
同上，参考工时费有问题</t>
  </si>
  <si>
    <t>【触发条件】
1、外修项目，外修单价＞0；
2、（外修单价-折后配件参考价）&gt;A，则触发规则；
【备注】
1、自定义项目是否参与校验：B；
2.折后配件参考价取值逻辑详见definition，取自身渠道的参考价；
3.折后配件参考价为0或空时不触发规则；
4、规则名称中xxx元计算逻辑为：外修单价-折后配件参考价-A</t>
    <phoneticPr fontId="65" type="noConversion"/>
  </si>
  <si>
    <t>【触发条件】
1、操作类型为维修，且折后维修费＞0；
2、配件对应的更换切割标识为是；
3、工种为钣金；
4、折后维修参考费&gt;0则按照条件1判断，折后维修参考费=0或空时按照条件2判断：
条件1：若折后维修参考费&gt;0，且折后维修费&gt;折后维修参考费，触发规则；
条件2：若折后维修参考费=0或空，且折后维修费&gt;折后配件参考价*A%，触发规则；
【备注】：
1、折后维修参考费取值说明详见definition；
2、折后配件参考单价取值说明详见definition；当参考价为0或空时，不参与校验；
3、自定义是否校验B（枚举值包括：不校验/校验的匹配场景，具体逻辑详见definition)；
4、外修项目不参与校验；
5、当切割标识属性为空时不触发规则；（当前基础数据加工时切割标识属性1为可切割，0为不可切割）；
6、规则名称中的xxx元=折后维修费-折后维修参考费或折后配件参考费单价*A%；</t>
    <phoneticPr fontId="65" type="noConversion"/>
  </si>
  <si>
    <t>refUnitPriceDiscount 未获取到
场景一正确触发；
场景二无法触发，工时项目无法获取配件参考价</t>
  </si>
  <si>
    <t>【触发条件】
1、操作类型为维修，且折后维修费＞0；
2、配件对应的更换切割标识为否；
3、折后维修参考费≤折后配件参考单价则按照条件1判断，折后维修参考费＞折后配件参考单价则按照条件2判断：
条件1：若折后维修参考费≤折后配件参考单价，且折后维修费&gt;折后维修参考费，则触发规则；
条件2：若折后维修参考费＞折后配件参考单价，且折后维修费&gt;折后配件参考价，则触发规则；
【备注】：
1、折后维修参考费取值说明详见definition；
2、折后配件参考价取值说明详见definition；当参考价为0或空时，不参与校验；
3、自定义是否校验A（枚举值包括：不校验/校验的匹配场景，具体逻辑详见definition)；
4、外修项目不参与校验；
5、折后维修参考费、折后配件参考单价均为0或空时，不触发规则；折后维修参考费＞0，折后配件参考单价为0或空，则按照折后维修参考费校验；折后维修参考费为0或空，折后配件参考单价＞0，则按照折后配件参考单价校验；
6、当切割标识属性为空时不触发规则；（当前基础数据加工时切割标识属性1为可切割，0为不可切割）；
7、规则名称中的xxx元=折后维修费-折后维修参考费或折后配件参考费价；</t>
    <phoneticPr fontId="65" type="noConversion"/>
  </si>
  <si>
    <t>【V2.3】
实际值标准值需按照实际价格提示</t>
    <phoneticPr fontId="65" type="noConversion"/>
  </si>
  <si>
    <t>参数调成0
无例外</t>
    <phoneticPr fontId="65" type="noConversion"/>
  </si>
  <si>
    <t>带漆配件进行维修喷漆</t>
    <phoneticPr fontId="65" type="noConversion"/>
  </si>
  <si>
    <t>【触发条件】
1、操作类型为维修、喷漆；
2、配件本身带漆（带漆属性为是）；
3、添加了喷漆费用且折后喷漆费＞0，损失项目的费用&gt;折后4S店参考价，满足以下情况则触发规则：
3.1操作类型为维修时，A＜（折后维修费+折后喷漆费）-折后4S店参考价≤B；
3.2操作类型为喷漆时，C＜折后喷漆费-折后4S店参考价≤D；
【备注】：
1、折后4S店参考价取值逻辑详见definition，取值为0或空时不校验；
3、自定义是否参与校验E（枚举值为：不校验/校验的匹配场景，具体逻辑详见definition）</t>
    <phoneticPr fontId="65" type="noConversion"/>
  </si>
  <si>
    <t>【V2.4】
TPIC：
1.需要满足标准件时用最低价逻辑，最好可配置（组件当前都不校验标准件的参考价了）
2.同时要满足只校验拆装参考价为空的项目；参数用组件</t>
    <phoneticPr fontId="65" type="noConversion"/>
  </si>
  <si>
    <t>单项拆装费过高（高于配件参考价对应比例）</t>
    <phoneticPr fontId="65" type="noConversion"/>
  </si>
  <si>
    <r>
      <t>【触发条件】：
1、当操作类型为A；
2、配件的折后拆装费/</t>
    </r>
    <r>
      <rPr>
        <sz val="9"/>
        <color rgb="FF00B050"/>
        <rFont val="微软雅黑"/>
        <family val="2"/>
        <charset val="134"/>
      </rPr>
      <t>折后</t>
    </r>
    <r>
      <rPr>
        <sz val="9"/>
        <rFont val="微软雅黑"/>
        <family val="2"/>
        <charset val="134"/>
      </rPr>
      <t>配件参考价&gt;B；
【备注】：
1、</t>
    </r>
    <r>
      <rPr>
        <sz val="9"/>
        <color rgb="FF00B050"/>
        <rFont val="微软雅黑"/>
        <family val="2"/>
        <charset val="134"/>
      </rPr>
      <t>折后配件参考价取值逻辑详见definition</t>
    </r>
    <r>
      <rPr>
        <strike/>
        <sz val="9"/>
        <color rgb="FF00B050"/>
        <rFont val="微软雅黑"/>
        <family val="2"/>
        <charset val="134"/>
      </rPr>
      <t>，配件参考价格取值逻辑：参考配件金额=整单价格渠道下的配件参考价*进销差率</t>
    </r>
    <r>
      <rPr>
        <sz val="9"/>
        <rFont val="微软雅黑"/>
        <family val="2"/>
        <charset val="134"/>
      </rPr>
      <t xml:space="preserve">（若存在单项配件渠道，则取单项渠道对应的参考价），若取值为空或为零，则不触发规则；
2、若配件参考价＜C时则不触发规则；
3、自定义是否参与校验D（枚举值包括：不校验/校验的匹配场景，具体逻辑详见definition）；
</t>
    </r>
    <r>
      <rPr>
        <sz val="9"/>
        <color rgb="FF0070C0"/>
        <rFont val="微软雅黑"/>
        <family val="2"/>
        <charset val="134"/>
      </rPr>
      <t>4、标准件是否参与校验E，若参与校验需标准件对应到实例配件获取参考价格最低价；
5、拆装参考费＞0时不触发规则；</t>
    </r>
    <phoneticPr fontId="65" type="noConversion"/>
  </si>
  <si>
    <t>需确定认CCC数据是否可以使用，目前工时使用的还是国寿的数据，匹配效果还需要确定</t>
  </si>
  <si>
    <t>参数调成0</t>
    <phoneticPr fontId="65" type="noConversion"/>
  </si>
  <si>
    <t>其他规则管控</t>
  </si>
  <si>
    <t>参数改为60%</t>
    <phoneticPr fontId="65" type="noConversion"/>
  </si>
  <si>
    <t>参数改为30%-60%</t>
    <phoneticPr fontId="65" type="noConversion"/>
  </si>
  <si>
    <t>1.业务背景：已外修中标但没有进行外修，存在恶意规避外修率考核的风险，提高赔付金额。
2.金额对比公式制定原理：非钣金件若需要喷漆一般在外修厂直接完成喷漆且喷漆费用打包在外修中标价中，因此转维修时需要加上喷漆费后与外修单价比较；对于钣金件在外修厂一般不给做喷漆，因此转维修时只需要用维修费比较即可（伟东，麦哥的建议）</t>
    <phoneticPr fontId="65" type="noConversion"/>
  </si>
  <si>
    <t>【触发条件】
1、定损单添加操作类型为A的项目，且具有外修中标标记（应用传值）；
2、不同操作类型判断价格：
2.1、换件：配件折后单价＞外修中标价
2.2、维修：（非外修）
a).钣金件：折后维修费＞外修中标价
b).非钣金件：折后维修费+折后喷漆费＞外修中标价
3、自定义是否参与校验：B
【备注】
1、外修中标标记：由应用端传值（业务含义：发起外修成功并有外修厂给出报价）；说明：太平只在点选的外修中标范围内匹配，由应用查询时控制。
2、外修中标价：由应用端传值，参考definition。若外修中标价为空则不校验金额的触发条件2。说明：太平不想管控价格，应用传值为空即可。
3、维修用到是否钣金件属性（panel_flag）。
4、与外修项目匹配，参考definition中同一损失项目判断逻辑。
5、自定义参与校验时，参考definition中自定义匹配逻辑。
6、外修转维修时用到钣金属性才涉及到该属性降级，转换件时不会根据钣金属性降级。
7、操作类型从业务角度只配“换件，维修”（组件功能上不控制），但配置成其他操作类型应用则无法获取到外修中标标记。</t>
    <phoneticPr fontId="65" type="noConversion"/>
  </si>
  <si>
    <t>数据不支持
无外修中标标识</t>
    <phoneticPr fontId="65" type="noConversion"/>
  </si>
  <si>
    <t>天津分公司规则</t>
    <phoneticPr fontId="65" type="noConversion"/>
  </si>
  <si>
    <t>【V2.4.1】
太平升级：增加配件大于500的限制，金额过小的不用触发规则
【V2.4】
1.数据转换导致的使用转换前名称和转换后名称进行参数匹配</t>
    <phoneticPr fontId="65" type="noConversion"/>
  </si>
  <si>
    <r>
      <t>【触发条件】：
1、时间周期A范围之内（天数：出险日期追溯*天）；
2、车辆为同一款型；
3、同一实例配件（通过配件编码+名称同时精确判断）；
4、满足下述</t>
    </r>
    <r>
      <rPr>
        <strike/>
        <sz val="9"/>
        <color rgb="FF0070C0"/>
        <rFont val="微软雅黑"/>
        <family val="2"/>
        <charset val="134"/>
      </rPr>
      <t>场景</t>
    </r>
    <r>
      <rPr>
        <sz val="9"/>
        <color rgb="FF0070C0"/>
        <rFont val="微软雅黑"/>
        <family val="2"/>
        <charset val="134"/>
      </rPr>
      <t>费用类型</t>
    </r>
    <r>
      <rPr>
        <sz val="9"/>
        <rFont val="微软雅黑"/>
        <family val="2"/>
        <charset val="134"/>
      </rPr>
      <t>B时，则触发规则：
4.1、配件费：</t>
    </r>
    <r>
      <rPr>
        <sz val="9"/>
        <color rgb="FF00B050"/>
        <rFont val="微软雅黑"/>
        <family val="2"/>
        <charset val="134"/>
      </rPr>
      <t>折后单价＞F；</t>
    </r>
    <r>
      <rPr>
        <sz val="9"/>
        <rFont val="微软雅黑"/>
        <family val="2"/>
        <charset val="134"/>
      </rPr>
      <t>相同配件渠道；本次配件折后单价&gt;历史赔付的最低折后单价*C%；</t>
    </r>
    <r>
      <rPr>
        <sz val="9"/>
        <color rgb="FF00B050"/>
        <rFont val="微软雅黑"/>
        <family val="2"/>
        <charset val="134"/>
      </rPr>
      <t>（历史中的折后单价无需考虑F）</t>
    </r>
    <r>
      <rPr>
        <sz val="9"/>
        <rFont val="微软雅黑"/>
        <family val="2"/>
        <charset val="134"/>
      </rPr>
      <t xml:space="preserve">
4.2、维修费：本次折后维修费＞历史赔付的最低折后维修费*C%；
4.3、喷漆费：本次折后喷漆费＞历史赔付的最低折后喷漆费*C%；
4.4、拆装费：本次折后拆装费＞历史赔付的最低折后拆装费*C%；
【备注】：
1.标的和三者车均参与校验
2.与追溯时间内所有历史赔付中同一损失项目的最小值比较，只要大于最小值就击中规则；
3.历史赔付金额为同机构同款型同实例配件对应场景下的最低历史赔付金额，配件需要区分相同价格类型，工时项目需要区分相同工时价格类型，其中针对于维修费和喷漆费，若项目中区分了维修程度（轻中重）和喷漆类型（全喷/半喷），则获取对应程度和类型的历史参考价，若无对应的历史最低参考价则不触发规则；
4.仅针对于实例件触发规则，自定义和标准件不参与校验；
5.历史赔付案件中若存在二次赔付（核赔后重开）的案件，首次赔付案件中也存在同一配件（配件编码+名称同时精确匹配），对于配件单价若配件渠道不同则不作为基数进行对比，若配件渠道相同则取折后单价之和进行判断；对于工时费若工时价格类型不同则不作为基数进行对比，若工时价格类型相同则取相同费用类型下的折后工时费之和进行判断；
6.当损失项目（转换前名称、转换后名称、转后标准件ID其一）为D/E时， 则不触发规则
7.同一损失项目的历史赔付金额合并判断，具体逻辑详见definition；</t>
    </r>
    <phoneticPr fontId="65" type="noConversion"/>
  </si>
  <si>
    <t>同一损失项目的历史最低赔付金额
历史案件
配件费在定损核损触发正确，3种工时费无法触发；
工时项目无法匹配到配件，不满足同一实例配件的条件</t>
  </si>
  <si>
    <t>【V2.4.1】
参数名称优化
【V2.4】
1.数据转换导致的使用转换前名称和转换后名称进行参数匹配</t>
    <phoneticPr fontId="65" type="noConversion"/>
  </si>
  <si>
    <r>
      <t>【触发条件】：
1.时间周期A范围之内（天数：出险日期追溯*天）；
2.车辆为同一款型；
3.同一修理厂（通过code判断）；
4.同一实例配件（通过配件编码+名称同时精确判断）；
5.满足下述</t>
    </r>
    <r>
      <rPr>
        <strike/>
        <sz val="9"/>
        <color rgb="FF0070C0"/>
        <rFont val="微软雅黑"/>
        <family val="2"/>
        <charset val="134"/>
      </rPr>
      <t>场景</t>
    </r>
    <r>
      <rPr>
        <sz val="9"/>
        <color rgb="FF0070C0"/>
        <rFont val="微软雅黑"/>
        <family val="2"/>
        <charset val="134"/>
      </rPr>
      <t>费用类型</t>
    </r>
    <r>
      <rPr>
        <sz val="9"/>
        <rFont val="微软雅黑"/>
        <family val="2"/>
        <charset val="134"/>
      </rPr>
      <t>B时，则触发规则：
5.1.配件费：本次配件折后单价＞历史赔付均值*C%；
5.2.维修费：本次折后维修费＞历史赔付均值*C%；
5.3.喷漆费：本次折后喷漆费＞历史赔付均值*C%；
5.4.拆装费：本次折后拆装费＞历史赔付均值*C%；
【备注】：
1.标的和三者车均参与校验
2.与追溯时间内所有历史赔付中同一损失项目的均值比较，只要大于均值*C%就击中规则；
3.历史赔付金额为同修理厂同机构同款型同实例配件对应场景下的赔付均值；
4.配件项目历史均值：历史赔付中同一换件项目的总配件折后单价/总赔付案件数量；
5.工时项目历史均值：历史赔付中同一工时项目同一费用类型的总费用金额/总赔付案件数量；
6.配件项目不区分同一配件的价格类型；
7.总赔付案件数量：同一项目对应的所有案件（定核损结束）数量；同一事故下有一次或多次二次赔付（全部定核损结束），则合并做为一个案件做统计；
8.工时项目不区分工时价格类型，其中针对于维修费和喷漆费，若项目中区分了维修程度（轻中重）和喷漆类型（全喷/半喷），则获取对应程度和类型的历史均值，若无对应的历史均值则不触发规则；
9.仅针对于实例件触发规则，自定义和标准件不参与校验；
10.当损失项目（转换前名称、转换后名称、转后标准件ID其一）为D/E时， 则不触发规则；
11.同一损失项目的历史赔付金额合并判断，具体逻辑详见definition；</t>
    </r>
    <phoneticPr fontId="65" type="noConversion"/>
  </si>
  <si>
    <t>同一配件
配件项目历史赔付均值
工时项目历史赔付均值
同一项目历史总赔付案件
同一项目历史总赔付数量
历史案件
配件费在定损核损触发正确，3种工时费无法触发；
工时项目无法匹配到配件，不满足同一实例配件的条件</t>
  </si>
  <si>
    <t>工时费类型超过本地化工时参考价（基础数据）</t>
    <phoneticPr fontId="65" type="noConversion"/>
  </si>
  <si>
    <t>【触发条件】
根据工时费类型进行比较，(实际工时类型的对应工时费-参考工时费)/参考工时费在特定范围A-B内（实际工时类型的对应工时费&gt;C)；
1.换件：折后拆装费与折后换件参考工时费进行比较
2.拆装：折后拆装费与折后拆装参考费进行比较
3.喷漆：折后喷漆费与折后喷漆参考费进行比较
4.维修：折后维修费与折后维修参考费进行比较
【备注】
1、折后参考换件工时费/拆装费/喷漆费/维修费取值说明详见definition；
2、外修项目是否参与校验为D（是/否)；
3、自定义项目不参与校验；
4、厂牌code为E且工时费类型为F，不触发规则；（使用该剔除条件时，E和F需同时配置，同时满足）；</t>
    <phoneticPr fontId="65" type="noConversion"/>
  </si>
  <si>
    <t>新保单无自燃险附加险了</t>
  </si>
  <si>
    <t>未投保玻璃险，请核实是否属于保险责任</t>
    <phoneticPr fontId="65" type="noConversion"/>
  </si>
  <si>
    <t>险种已淘汰</t>
  </si>
  <si>
    <t>【乘用车】外观件单项喷漆费超过整车喷漆费</t>
    <phoneticPr fontId="65" type="noConversion"/>
  </si>
  <si>
    <t>【商用车】外观件单项喷漆费超过整车喷漆费</t>
    <phoneticPr fontId="65" type="noConversion"/>
  </si>
  <si>
    <t>【V2.4】
1.数据转换导致的使用转换前名称和转换后名称进行参数匹配
【V2.3】
规则名称中增加计算逻辑</t>
    <phoneticPr fontId="65" type="noConversion"/>
  </si>
  <si>
    <t>请降低各项喷漆费至少XXX元</t>
    <phoneticPr fontId="65" type="noConversion"/>
  </si>
  <si>
    <t>【乘用车】外观件总喷漆费过高（超过整车喷漆对应比例）</t>
    <phoneticPr fontId="65" type="noConversion"/>
  </si>
  <si>
    <t>【触发条件】
1、操作类型为A
2、非外观件损失项目总喷漆费/min整车喷漆参考费＞预警标准B
【备注】：
1、自定义是否参与校验为C（枚举值包括：不校验/校验的匹配场景，具体逻辑详见definition）；
2、整车喷漆工时参考费取对应价格渠道下的参考价（应用判断），若参考价为空或0时，不触发规则；
3、分子“折后喷漆费总和”：是否计算多面喷漆折扣由应用端判断计算后传值给组件；
4、非外观件：除外观件以外的所有配件；
5、规则名称中的xxx为录入非外观件总喷漆费-整车喷漆参考费*B；</t>
    <phoneticPr fontId="65" type="noConversion"/>
  </si>
  <si>
    <t>总拆装费过高（与总配件费的占比过高）</t>
    <phoneticPr fontId="65" type="noConversion"/>
  </si>
  <si>
    <t>总拆装费过高（与换修费用占比过高）</t>
    <phoneticPr fontId="65" type="noConversion"/>
  </si>
  <si>
    <t>【V2.4.1】
删除车身类型
【V2.3.1】
车身类型调整为非必填；调整背景详见updatehistory</t>
    <phoneticPr fontId="65" type="noConversion"/>
  </si>
  <si>
    <t>整单工时费超过设定值，建议下调</t>
    <phoneticPr fontId="65" type="noConversion"/>
  </si>
  <si>
    <r>
      <t>【触发条件】：
1、A＜定损金额（不含施救费）≤B；
2、C＜（工时总金额+辅料总金额）/定损金额（不含施救费）≤D
【备注】：
1、其中参数C的配置逻辑=（1-换修比行业值H）+10%，其中H来自BI提供的换修比的行业值（对应机构、定损金额、车系、修理厂类型以及车龄获取到相应的换修比，</t>
    </r>
    <r>
      <rPr>
        <sz val="9"/>
        <color rgb="FF0070C0"/>
        <rFont val="微软雅黑"/>
        <family val="2"/>
        <charset val="134"/>
      </rPr>
      <t>当BI配置表中无车龄时则忽略车龄匹配条件</t>
    </r>
    <r>
      <rPr>
        <sz val="9"/>
        <rFont val="微软雅黑"/>
        <family val="2"/>
        <charset val="134"/>
      </rPr>
      <t>），当获取不到H时，则判断前台页面配置的百分比参数；
2、若定损单中损失项目金额＞0的换件项目数≤E时，不触发规则；
3、定损单险别为F或出险原因为G时不触发规则；
4、外修项目是否参与校验K；
当外修项目不参与校验时，定损金额、工时总金额中均不含外修项目金额；
5、配置为黄线规则时的触发场景：
5.1.本环节首次正常触发黄线规则
5.2.非首次触发，本环节首次触发的整单工时费和辅料金额之和-本次触发的整单工时费和辅料金额之和&gt;J，则降级；</t>
    </r>
    <phoneticPr fontId="65" type="noConversion"/>
  </si>
  <si>
    <t>暂不成熟（国寿换件已很多）</t>
    <phoneticPr fontId="65" type="noConversion"/>
  </si>
  <si>
    <t>【触发条件】
1、B&lt;新车购置价≤C
2、辅料项目是否为自定义辅料项目A（是/否）
3、D＜单项辅料金额≤E
【备注】：
配置为黄线规则时的触发场景：
1、本环节首次正常触发黄线规则
2、非首次触发，本环节同一辅料项目的首次触发时的折后材料费-本次触发时的折后材料费&gt;F，则降级；
3、同一辅料项目的判断同definition</t>
    <phoneticPr fontId="65" type="noConversion"/>
  </si>
  <si>
    <t>【V2.3】
1.规则名称中增加计算逻辑
2.参数A可支持多项</t>
    <phoneticPr fontId="65" type="noConversion"/>
  </si>
  <si>
    <t>2.2与2.4规则名称不一样
2.4请降低XXX元，2.2单项辅料费过高
2.2只能配1个参数A</t>
    <phoneticPr fontId="65" type="noConversion"/>
  </si>
  <si>
    <r>
      <t>请降低</t>
    </r>
    <r>
      <rPr>
        <sz val="9"/>
        <color rgb="FFFF0000"/>
        <rFont val="微软雅黑"/>
        <family val="2"/>
        <charset val="134"/>
      </rPr>
      <t>#触发项目#</t>
    </r>
    <r>
      <rPr>
        <sz val="9"/>
        <color rgb="FF0070C0"/>
        <rFont val="微软雅黑"/>
        <family val="2"/>
        <charset val="134"/>
      </rPr>
      <t>金额至少XXX元</t>
    </r>
    <phoneticPr fontId="65" type="noConversion"/>
  </si>
  <si>
    <r>
      <t xml:space="preserve">【触发条件】：
1、整单配件渠道为A；
2、辅料项目的单项辅料金额/对应的辅料参考总价&gt;B
【备注】：
1、辅料项目的单项辅料金额=单项辅料金额*用量
2、对应辅料参考总价=对应辅料最高单价*最大用量
3、对应辅料参考总价为0或空则不触发规则
4、自定义辅料根据名称（包括别名）匹配后正常参与校验；
</t>
    </r>
    <r>
      <rPr>
        <sz val="9"/>
        <color rgb="FF0070C0"/>
        <rFont val="微软雅黑"/>
        <family val="2"/>
        <charset val="134"/>
      </rPr>
      <t>5、规则名称中的：XXX元=用户录入辅料单价*用量-辅料最高价*最高用量*B；</t>
    </r>
    <phoneticPr fontId="65" type="noConversion"/>
  </si>
  <si>
    <t>【触发条件】
1、整单配件渠道为A；
2、辅料项目的单项辅料金额/对应的辅料参考总价&gt;B
【备注】：
1、辅料项目的单项辅料金额=单项辅料金额*用量
2、对应辅料参考总价=对应辅料最高单价*最大用量
3、对应辅料参考总价为0或空则不触发规则
4、自定义辅料根据名称（包括别名）匹配后正常参与校验；
5、规则名称中的：XXX元=用户录入辅料单价*用量-辅料最高价*最高用量*B；</t>
    <phoneticPr fontId="65" type="noConversion"/>
  </si>
  <si>
    <t>与ZACH确认风险类型为A</t>
    <phoneticPr fontId="65" type="noConversion"/>
  </si>
  <si>
    <t>20201029精时配件影响：无法匹配到玻璃件、特定配件（F/G)导致项目数&gt;E而漏触发，所以是1-1,1-2</t>
    <phoneticPr fontId="65" type="noConversion"/>
  </si>
  <si>
    <t>未投保玻璃险，除玻璃配件外损失项目数量偏低</t>
    <phoneticPr fontId="65" type="noConversion"/>
  </si>
  <si>
    <t>未投保玻璃险，换件项目中包含特定配件和辅料，除此外损失项目数量偏低</t>
    <phoneticPr fontId="65" type="noConversion"/>
  </si>
  <si>
    <t>【触发条件】
1、承保险种中未包含险种A；
2、损失项目中包含B/C的换件，且折后材料费＞0;
3、除下述配件外，损失项目金额＞0的项目数＜E；
3.1、特定辅料项目D（辅料名称）（D可为空，为空时无剔除辅料项目）；
3.2、玻璃件；
3.3、特定的损失项目F/G（F/G可为空，为空时无剔除损失项目）；
【备注】：
1、玻璃件的判断逻辑参考definition描述；
2、自定义项目按照统一匹配逻辑正常参与校验；
3、自定义辅料通过名称（别名）进行精确匹配；
4、三者车不触发规则；
5、获取不到保单信息对应的投保险种不触发规则；
6、若除玻璃配件（3.13.23.3）外损失项目数量（即参数E）为0时，不触发规则；
7、当规则配置为红线时，且多个损失项目对应不同的降级维度，则按照低管控力度触发规则，例如触发项目中对应的属性同时存在降级和不降级的两种维度，则按照降级处理；</t>
    <phoneticPr fontId="65" type="noConversion"/>
  </si>
  <si>
    <t>机构修理厂类型维度下，总辅料费超过BI行业参考值</t>
    <phoneticPr fontId="65" type="noConversion"/>
  </si>
  <si>
    <t>【触发条件】
1、损失车辆类型为标的车；
2、承保险别中包括险种H；
3、定损单险别中为A或出险原因为B时，满足以下任一场景则触发：
3.1、出现了操作类型为C的非玻璃项目，且对应的费用类型＞0；
3.2、出现了损失金额＞0的辅料项目，且辅料项目名称中不包含字样“玻璃”（包括自定义辅料），
【备注】：
1、玻璃件的判断逻辑详见definition；
2、自定义项目是否参与校验D（枚举值包括：不校验/校验的匹配场景，具体逻辑详见definition）
3、若添加的损失项目（转换前名称、转换后名称、转后标准件ID其一）为E/F则不触发规则
4、当损失项目对应的定损工具为I时，不参与规则逻辑校验；
5、当标的车对应的承保险种中包括险种K时，则该规则不触发
6、以下场景支持配置，当规则配置为红线，触发项目满足以下场景G则降级为普通规则
场景一、触发项目中存在任一自定义项目，则降级为普通规则；
场景二、若触发项目中存在任一匹配不到点选的自定义项目（辅料除外），则降级为普通规则；
场景三、若触发项目均为自定义项目，则降级为普通规则；</t>
    <phoneticPr fontId="65" type="noConversion"/>
  </si>
  <si>
    <t>juan：
【20200818】：备注第1点中的逻辑，下述场景中暂未实现，历史单中有，但本次定损单中没有的情况下，损失项目名称包含C的项目会作为正常损失项目来进行费用判断，后续若项目有需要可考虑更新</t>
    <phoneticPr fontId="65" type="noConversion"/>
  </si>
  <si>
    <t>【触发条件】
定损单中的辅料总金额&gt;当前款型下辅料tab页中辅料最高单价*最大数量之和（系统页面展示的辅料列表中所有辅料）
【备注】
辅料总金额参考金额应用获取（涉及基础数据），若后台参考价格为0或为空不参与规则逻辑校验</t>
    <phoneticPr fontId="65" type="noConversion"/>
  </si>
  <si>
    <t>【V2.3】
调整补充定损与上一版核损通过时比较</t>
    <phoneticPr fontId="65" type="noConversion"/>
  </si>
  <si>
    <t>确认：应用传补充定损/二次赔付标识</t>
    <phoneticPr fontId="65" type="noConversion"/>
  </si>
  <si>
    <t>补充定损/二次赔付，请关注项目数量增幅</t>
    <phoneticPr fontId="65" type="noConversion"/>
  </si>
  <si>
    <r>
      <t>【触发条件】：
1、定损任务场景为A（首次定损任务/二次赔付任务）
2、当前版数≥B
3、（本次任务的总定损项目数 - 上一版定核损通过的总定损项目数）/ 上一版定损核损通过的总定损项目数 &gt;C
注：
1. 定损项目数根据Line来进行计算，1个Line=1个定损项目数，根据各项目的页面类型（换修同界面/三段式）来进行判断；
2. 上一版定核损通过的总定损项目数为0时，不击中规则
3.若两次对比任务中对应的款型不一致则不触发规则；
4.若为二次赔付的任务</t>
    </r>
    <r>
      <rPr>
        <sz val="9"/>
        <color rgb="FF0070C0"/>
        <rFont val="微软雅黑"/>
        <family val="2"/>
        <charset val="134"/>
      </rPr>
      <t>（包括二次赔付的补充定损任务）</t>
    </r>
    <r>
      <rPr>
        <sz val="9"/>
        <rFont val="微软雅黑"/>
        <family val="2"/>
        <charset val="134"/>
      </rPr>
      <t xml:space="preserve">，则与原任务最终定核损通过时的总定损项目数进行对比（无需考虑参数B），二次赔付任务中的总定损项目数为本次任务和原任务最终定核损通过时的总定损项目数之和；
</t>
    </r>
    <r>
      <rPr>
        <sz val="9"/>
        <color rgb="FF0070C0"/>
        <rFont val="微软雅黑"/>
        <family val="2"/>
        <charset val="134"/>
      </rPr>
      <t>5.若为首次定损，则针对补充定损任务进行管控；</t>
    </r>
    <phoneticPr fontId="65" type="noConversion"/>
  </si>
  <si>
    <r>
      <t xml:space="preserve">【触发条件】：
1、定损任务场景为A（首次定损任务/二次赔付任务）
2、（场景）首次定损任务：指非二次赔付任务
2.1、当前版数≥B
2.2、（本次任务的总定损项目数 - 上一版定核损通过的总定损项目数）/ 上一版定损核损通过的总定损项目数 &gt;C
</t>
    </r>
    <r>
      <rPr>
        <sz val="9"/>
        <color rgb="FFFF0000"/>
        <rFont val="微软雅黑"/>
        <family val="2"/>
        <charset val="134"/>
      </rPr>
      <t>3、（场景）二次赔付任务：指二次赔付和二次赔付的补充定损
3.1、本次任务的总定损项目数 / 原任务最终定核损通过时的总定损项目数 &gt;C</t>
    </r>
    <r>
      <rPr>
        <sz val="9"/>
        <rFont val="微软雅黑"/>
        <family val="2"/>
        <charset val="134"/>
      </rPr>
      <t xml:space="preserve">
注：
1. 定损项目数根据Line来进行计算，1个Line=1个定损项目数，根据各项目的页面类型（换修同界面）来进行判断；重复项目不需要去重计算数量。
2. 上一版定核损通过的总定损项目数为0时，不击中规则
3.若两次对比任务中对应的款型不一致则不触发规则；
</t>
    </r>
    <r>
      <rPr>
        <sz val="9"/>
        <color rgb="FFFF0000"/>
        <rFont val="微软雅黑"/>
        <family val="2"/>
        <charset val="134"/>
      </rPr>
      <t>4.若为二次赔付的任务（包括二次赔付的补充定损任务），无需考虑与原任务项目数合并的场景，</t>
    </r>
    <r>
      <rPr>
        <sz val="9"/>
        <color rgb="FF0070C0"/>
        <rFont val="微软雅黑"/>
        <family val="2"/>
        <charset val="134"/>
      </rPr>
      <t xml:space="preserve">
5.若为首次定损，则针对补充定损任务进行管控；</t>
    </r>
    <phoneticPr fontId="65" type="noConversion"/>
  </si>
  <si>
    <t>C类规则，与厂牌无关</t>
  </si>
  <si>
    <t>【V2.4】
1.数据转换导致的使用转换前名称和转换后名称进行参数匹配
【V2.3】
调整补充定损与上一版核损通过时比较</t>
    <phoneticPr fontId="65" type="noConversion"/>
  </si>
  <si>
    <t>补充定损/二次赔付，配件费发生变化</t>
    <phoneticPr fontId="65" type="noConversion"/>
  </si>
  <si>
    <r>
      <t>【触发条件】：
1、定损任务场景为A（首次定损任务/二次赔付任务）
2、当前版数≥B
3、(本次任务的单项配件金额－上一版定损核损通过的单项配件金额) /上一版定损核损通过的单项配件金额 &gt; C
【备注】：
1、上一版定核损通过的单项配件金额为0时，不击中规则。
2、若两次对比任务中对应的款型不一致则不触发规则
3、同一损失项目判断逻辑见definition
4、若为二次赔付任务</t>
    </r>
    <r>
      <rPr>
        <sz val="9"/>
        <color rgb="FF0070C0"/>
        <rFont val="微软雅黑"/>
        <family val="2"/>
        <charset val="134"/>
      </rPr>
      <t>（包括二次赔付的补充定损任务</t>
    </r>
    <r>
      <rPr>
        <sz val="9"/>
        <rFont val="微软雅黑"/>
        <family val="2"/>
        <charset val="134"/>
      </rPr>
      <t>），则与原任务最终定核损通过时的单项配件金额进行对比（无需考虑参数B），无需考虑与原任务配件金额相加的场景
5、当损失项目</t>
    </r>
    <r>
      <rPr>
        <sz val="9"/>
        <color rgb="FF0070C0"/>
        <rFont val="微软雅黑"/>
        <family val="2"/>
        <charset val="134"/>
      </rPr>
      <t>（转换前名称、转换后名称、转后标准件ID其一）</t>
    </r>
    <r>
      <rPr>
        <sz val="9"/>
        <rFont val="微软雅黑"/>
        <family val="2"/>
        <charset val="134"/>
      </rPr>
      <t xml:space="preserve">为D/E时，则不参与规则校验；
</t>
    </r>
    <r>
      <rPr>
        <sz val="9"/>
        <color rgb="FF0070C0"/>
        <rFont val="微软雅黑"/>
        <family val="2"/>
        <charset val="134"/>
      </rPr>
      <t>6、若为首次定损，则针对补充定损任务进行管控；</t>
    </r>
    <phoneticPr fontId="65" type="noConversion"/>
  </si>
  <si>
    <t>20200930
告知小丽，当前规则中的参数F，在逻辑中未实现，背景：预设参数，且涉及到历史数据的剔除，实现会很复杂</t>
    <phoneticPr fontId="65" type="noConversion"/>
  </si>
  <si>
    <r>
      <rPr>
        <sz val="9"/>
        <rFont val="微软雅黑"/>
        <family val="2"/>
        <charset val="134"/>
      </rPr>
      <t xml:space="preserve">【触发条件】：
1、定损任务场景为A（首次定损任务/二次赔付任务）
2、（场景）首次定损任务：指非二次赔付任务
2.1、当前版数≥B
2.2、C＜上一版定核损通过的总工时金额≤D
2.3、(本次的工时总金额－上一版定核损通过的工时总金额)/上一版定核损通过的工时总金额 &gt;E
3、（场景）二次赔付任务：指二次赔付和二次赔付的补充定损
</t>
    </r>
    <r>
      <rPr>
        <sz val="9"/>
        <color rgb="FFFF0000"/>
        <rFont val="微软雅黑"/>
        <family val="2"/>
        <charset val="134"/>
      </rPr>
      <t>3.1、C＜原任务最终定核损通过工时总金额≤D
3.2、本次任务的工时总金额 /原任务最终定核损通过时的工时总金额  &gt;E</t>
    </r>
    <r>
      <rPr>
        <sz val="9"/>
        <rFont val="微软雅黑"/>
        <family val="2"/>
        <charset val="134"/>
      </rPr>
      <t xml:space="preserve">
【备注】：
1、本次或上一版定核损通过的工时总金额为0或空时，不触发该规则
2、总工时金额：维修工时费、拆装工时费、喷漆工时费、换件中的拆装工时费、换件中的喷漆工时费definition统一公式
3、若两次对比任务中对应的款型不一致则不触发规则
4、当本次任务为二次赔付（包括二次赔付的补充定损任务），</t>
    </r>
    <r>
      <rPr>
        <sz val="9"/>
        <color rgb="FFFF0000"/>
        <rFont val="微软雅黑"/>
        <family val="2"/>
        <charset val="134"/>
      </rPr>
      <t>无需考虑与原任务工时总金额相加对的场景；</t>
    </r>
    <r>
      <rPr>
        <sz val="9"/>
        <rFont val="微软雅黑"/>
        <family val="2"/>
        <charset val="134"/>
      </rPr>
      <t xml:space="preserve">
5、若为首次定损，则针对补充定损任务进行管控；</t>
    </r>
  </si>
  <si>
    <r>
      <rPr>
        <sz val="9"/>
        <rFont val="微软雅黑"/>
        <family val="2"/>
        <charset val="134"/>
      </rPr>
      <t xml:space="preserve">【触发条件】：
1、定损任务场景为A（首次定损任务/二次赔付任务）
2、修理厂的变更类型为C
3、费用类型为D
4、（场景）首次定损任务：指非二次赔付任务
4.1、当前版数≥B
4.2、(本次任务单项该工时费用－上一版定损核损通过的该项单项该工时费用) /上一版定损核损通过的单项该工时费用 &gt;E
5、（场景）二次赔付任务：指二次赔付和二次赔付的补充定损
</t>
    </r>
    <r>
      <rPr>
        <sz val="9"/>
        <color rgb="FFFF0000"/>
        <rFont val="微软雅黑"/>
        <family val="2"/>
        <charset val="134"/>
      </rPr>
      <t>5.1、本次任务单项该工时费用/原任务最终定核损通过时本次任务单项该工时费用  &gt;E</t>
    </r>
    <r>
      <rPr>
        <sz val="9"/>
        <rFont val="微软雅黑"/>
        <family val="2"/>
        <charset val="134"/>
      </rPr>
      <t xml:space="preserve">
【备注】：
1、本次或上一版定核损通过的工时费用类型为0或空时，不触发规则
若两次对比任务中对应的款型不一致则不触发规则
4、两次对比任务的损失项目均需要判断是否满足参数D；
</t>
    </r>
    <r>
      <rPr>
        <sz val="9"/>
        <color rgb="FFFF0000"/>
        <rFont val="微软雅黑"/>
        <family val="2"/>
        <charset val="134"/>
      </rPr>
      <t>5、当本次任务为二次赔付（包括二次赔付的补充定损任务），无需考虑与原任务工时费相加的场景</t>
    </r>
    <r>
      <rPr>
        <sz val="9"/>
        <rFont val="微软雅黑"/>
        <family val="2"/>
        <charset val="134"/>
      </rPr>
      <t xml:space="preserve">
6、当损失项目（转换前名称、转换后名称、转后标准件ID其一）为F/G时，则不参与规则校验；
7、若为首次定损，则针对补充定损任务进行管控；</t>
    </r>
  </si>
  <si>
    <r>
      <rPr>
        <sz val="9"/>
        <rFont val="微软雅黑"/>
        <family val="2"/>
        <charset val="134"/>
      </rPr>
      <t xml:space="preserve">【触发条件】：
1、定损任务场景为A（首次定损任务/二次赔付任务）
2、（场景）首次定损任务：指非二次赔付任务
2.1、当前版数≥B
2.2、(本次任务的总辅料金额－上一版定损核损通过的总辅料金额) /上一版定损核损通过总辅料金额 &gt; C
3、（场景）二次赔付任务：指二次赔付和二次赔付的补充定损
</t>
    </r>
    <r>
      <rPr>
        <sz val="9"/>
        <color rgb="FFFF0000"/>
        <rFont val="微软雅黑"/>
        <family val="2"/>
        <charset val="134"/>
      </rPr>
      <t>3.1、本次任务的辅料用量 /原任务最终定核损通过时的辅料用量 &gt;C</t>
    </r>
    <r>
      <rPr>
        <sz val="9"/>
        <rFont val="微软雅黑"/>
        <family val="2"/>
        <charset val="134"/>
      </rPr>
      <t xml:space="preserve">
【备注】：
1、上一版定核损通过的总辅料金额为0时，不触发该规则；
2、若两次对比任务中对应的款型不一致则不触发规则
3、当本次任务为二次赔付（包括二次赔付的补充定损任务）</t>
    </r>
    <r>
      <rPr>
        <sz val="9"/>
        <color rgb="FFFF0000"/>
        <rFont val="微软雅黑"/>
        <family val="2"/>
        <charset val="134"/>
      </rPr>
      <t>，无需考虑与原任务辅料金额之和；</t>
    </r>
    <r>
      <rPr>
        <sz val="9"/>
        <rFont val="微软雅黑"/>
        <family val="2"/>
        <charset val="134"/>
      </rPr>
      <t xml:space="preserve">
4、若为首次定损，则针对补充定损任务进行管控；</t>
    </r>
  </si>
  <si>
    <r>
      <rPr>
        <sz val="9"/>
        <rFont val="微软雅黑"/>
        <family val="2"/>
        <charset val="134"/>
      </rPr>
      <t>【触发条件】：
1、定损任务场景为A（首次定损任务/二次赔付任务）
2、（场景）首次定损任务：指非二次赔付任务
2.1、当前版数≥B
2.2、出现本定损单中的换件损失项目
2.3、当前换件项目的小计金额-上一版定核损通过定损单中同一换件项目的小计金额 ＞C（换件小计金额=折后材料费+喷漆费+拆装费）
3、（场景）二次赔付任务：指二次赔付和二次赔付的补充定</t>
    </r>
    <r>
      <rPr>
        <sz val="9"/>
        <color rgb="FFFF0000"/>
        <rFont val="微软雅黑"/>
        <family val="2"/>
        <charset val="134"/>
      </rPr>
      <t>损
3.1、本定损单与原任务最终定损单通过时均为换件项目
3.2、当前该换件项目的小计金额 /原任务最终定核损通过时该换件项目的小计金额 &gt;C</t>
    </r>
    <r>
      <rPr>
        <sz val="9"/>
        <rFont val="微软雅黑"/>
        <family val="2"/>
        <charset val="134"/>
      </rPr>
      <t xml:space="preserve">
【备注】：
1、上一版定核损通过的小计金额为0时，不击中规则；
2、若两次对比任务中对应的款型不一致则不触发规则；
3、同一损失项目判断逻辑见definition；
4、若为二次赔付任务（包括二次赔付的补充定损任务），</t>
    </r>
    <r>
      <rPr>
        <sz val="9"/>
        <color rgb="FFFF0000"/>
        <rFont val="微软雅黑"/>
        <family val="2"/>
        <charset val="134"/>
      </rPr>
      <t>无需考虑与原任务配件金额相加的场景</t>
    </r>
    <r>
      <rPr>
        <sz val="9"/>
        <rFont val="微软雅黑"/>
        <family val="2"/>
        <charset val="134"/>
      </rPr>
      <t xml:space="preserve">
5、当损失项目（转换前名称、转换后名称、转后标准件ID其一）为D/E时，则不参与规则校验；
6、若为首次定损，则针对补充定损任务进行管控；</t>
    </r>
  </si>
  <si>
    <t>无黑名单数据</t>
  </si>
  <si>
    <r>
      <rPr>
        <strike/>
        <sz val="9"/>
        <rFont val="微软雅黑"/>
        <family val="2"/>
        <charset val="134"/>
      </rPr>
      <t>不</t>
    </r>
    <r>
      <rPr>
        <sz val="9"/>
        <rFont val="微软雅黑"/>
        <family val="2"/>
        <charset val="134"/>
      </rPr>
      <t>适用</t>
    </r>
  </si>
  <si>
    <t>现状：国寿二次定损除了重定型，其他的都可以改</t>
    <phoneticPr fontId="65" type="noConversion"/>
  </si>
  <si>
    <t>【触发条件】
1、损失车辆类型为标的车；
2、同一辆车；
3、修理厂类型为A；
4、B＜定损金额（不含施救费）≤C
5、保单承保险别中包括了险种D；
6、定损单险别为E或出险原因为F（包括当前单和历史单）；
7、险种起始期的G天内，即D险种起期+G天和或D险种止期-G天范围内，出险次数＞H；例如保单年度为2020年1月1日~2020年12月31日，G为10天内，出险日在2020年1月1日~2020年1月10日，或者2020年12月22日~2020年12月31日，则满足第7点触发条件；
【备注】：
1、同一辆车判断逻辑参考definition；
2、二次赔付、补充定损与原定损任务视为一次出险；
3、当前实现：历史单也需满足触发条件中的第6点；
4、第7点限定条件适用当前单和历史单的校验</t>
    <phoneticPr fontId="65" type="noConversion"/>
  </si>
  <si>
    <t>无玻璃险</t>
    <phoneticPr fontId="65" type="noConversion"/>
  </si>
  <si>
    <t>第三批范围沟通时讨论，国寿无法定义品牌配件，不适用。</t>
    <phoneticPr fontId="65" type="noConversion"/>
  </si>
  <si>
    <t>已使用相同管控的其他规则</t>
    <phoneticPr fontId="65" type="noConversion"/>
  </si>
  <si>
    <t>国寿不适用
减损不明确</t>
    <phoneticPr fontId="65" type="noConversion"/>
  </si>
  <si>
    <t>【V2.4.1】
删除车身类型
【V2.4】
1.数据转换导致的使用转换前名称和转换后名称进行参数匹配
2.数据拆分导致的逻辑调整</t>
    <phoneticPr fontId="65" type="noConversion"/>
  </si>
  <si>
    <t>2.2也支持</t>
    <phoneticPr fontId="65" type="noConversion"/>
  </si>
  <si>
    <t>【乘用车】配件用量超标</t>
    <phoneticPr fontId="65" type="noConversion"/>
  </si>
  <si>
    <r>
      <t xml:space="preserve">【触发条件】：
1.  </t>
    </r>
    <r>
      <rPr>
        <strike/>
        <sz val="9"/>
        <color rgb="FF0070C0"/>
        <rFont val="微软雅黑"/>
        <family val="2"/>
        <charset val="134"/>
      </rPr>
      <t>车身类型为A；</t>
    </r>
    <r>
      <rPr>
        <sz val="9"/>
        <rFont val="微软雅黑"/>
        <family val="2"/>
        <charset val="134"/>
      </rPr>
      <t xml:space="preserve">
2. 定损单中换件项目的配件实际用量 &gt; 配件的系统建议用量
【备注】：
1、系统建议用量为空或0不进行校验；
2、自定义是否参与校验B（枚举值包括：不校验/校验的匹配场景，具体逻辑详见definition）；
3、若触发项目</t>
    </r>
    <r>
      <rPr>
        <sz val="9"/>
        <color rgb="FF0070C0"/>
        <rFont val="微软雅黑"/>
        <family val="2"/>
        <charset val="134"/>
      </rPr>
      <t>（转换前名称、转换后名称、转后标准件ID其一）</t>
    </r>
    <r>
      <rPr>
        <sz val="9"/>
        <rFont val="微软雅黑"/>
        <family val="2"/>
        <charset val="134"/>
      </rPr>
      <t>为C/D时（配置表形式），则不触发规则</t>
    </r>
    <r>
      <rPr>
        <strike/>
        <sz val="9"/>
        <rFont val="微软雅黑"/>
        <family val="2"/>
        <charset val="134"/>
      </rPr>
      <t xml:space="preserve">
</t>
    </r>
    <r>
      <rPr>
        <sz val="9"/>
        <rFont val="微软雅黑"/>
        <family val="2"/>
        <charset val="134"/>
      </rPr>
      <t xml:space="preserve">4、配置为黄线规则时的触发场景：
4.1.本环节首次正常触发黄线规则
4.2.非首次触发，本环节同一项目的首次触发时的折后材料费-本次触发的折后材料费&gt;E，则降级；
4.3.特殊场景，当触发规则但折后材料费为0时，不判断降级；触发规则且折后材料费＞0时，该折后材料作为首次基准金额，即首次折后材料费；
4.4.同一项目的判断同definition；
</t>
    </r>
    <r>
      <rPr>
        <sz val="9"/>
        <color rgb="FF0070C0"/>
        <rFont val="微软雅黑"/>
        <family val="2"/>
        <charset val="134"/>
      </rPr>
      <t>5、配件的系统建议用量由应用端传值，建议项目上优先取非CCC用量，空或0则取CCC用量（未拆分的配件最大用量），如果项目使用的数据是CCC数据，则直接取CCC用量（配件实际加工用量）；CCC用量为空或0则不触发规则；</t>
    </r>
    <phoneticPr fontId="65" type="noConversion"/>
  </si>
  <si>
    <t>【V2.3】
规则名称中增加计算逻辑</t>
    <phoneticPr fontId="65" type="noConversion"/>
  </si>
  <si>
    <t>2.2与2.4规则名称不一样</t>
    <phoneticPr fontId="65" type="noConversion"/>
  </si>
  <si>
    <r>
      <t>请降低</t>
    </r>
    <r>
      <rPr>
        <sz val="9"/>
        <color rgb="FFFF0000"/>
        <rFont val="微软雅黑"/>
        <family val="2"/>
        <charset val="134"/>
      </rPr>
      <t>#触发项目#</t>
    </r>
    <r>
      <rPr>
        <sz val="9"/>
        <color rgb="FF0070C0"/>
        <rFont val="微软雅黑"/>
        <family val="2"/>
        <charset val="134"/>
      </rPr>
      <t>用量至少XXX</t>
    </r>
    <phoneticPr fontId="65" type="noConversion"/>
  </si>
  <si>
    <t>辅料用量超标</t>
    <phoneticPr fontId="65" type="noConversion"/>
  </si>
  <si>
    <t>【触发条件】
1、操作类型为辅料；
2、辅料用量＞基础数据中的最大用量；
【备注】：
1、当车型系统辅料的最大用量为空或0不进行校验；
2、自定义辅料项目的判断同definition；
3、规则名称中的xxx=用户录入用量-最高用量；</t>
    <phoneticPr fontId="65" type="noConversion"/>
  </si>
  <si>
    <t>与zach:与组件和项目组确认辅料用量数据，国寿使用CCC的用量</t>
    <phoneticPr fontId="65" type="noConversion"/>
  </si>
  <si>
    <t>【V2.4.1】
取消场景一
【V2.4】
辅料的匹配区分点选和自定义车型</t>
    <phoneticPr fontId="65" type="noConversion"/>
  </si>
  <si>
    <t>2.2是通过基础数据输出的款型辅料关系表触发规则，2.4是应用处理</t>
    <phoneticPr fontId="65" type="noConversion"/>
  </si>
  <si>
    <t>特定款型添加了助力转向油</t>
    <phoneticPr fontId="65" type="noConversion"/>
  </si>
  <si>
    <r>
      <t xml:space="preserve">【触发条件】：
</t>
    </r>
    <r>
      <rPr>
        <strike/>
        <sz val="9"/>
        <color rgb="FF0070C0"/>
        <rFont val="微软雅黑"/>
        <family val="2"/>
        <charset val="134"/>
      </rPr>
      <t>以下场景允许配置，即满足任一场景配置A时，则触发规则：
场景一：
定损单中出现了辅料项目B/C，且折后材料费＞0；
定型车辆在款型范围内（通过后台配置表来判断）
场景二：</t>
    </r>
    <r>
      <rPr>
        <sz val="9"/>
        <rFont val="微软雅黑"/>
        <family val="2"/>
        <charset val="134"/>
      </rPr>
      <t xml:space="preserve">
定损单中出现了辅料名称D匹配不到当前款型范围内加工的辅料项目（</t>
    </r>
    <r>
      <rPr>
        <strike/>
        <sz val="9"/>
        <color rgb="FF0070C0"/>
        <rFont val="微软雅黑"/>
        <family val="2"/>
        <charset val="134"/>
      </rPr>
      <t>包括实例辅料和模板辅料</t>
    </r>
    <r>
      <rPr>
        <sz val="9"/>
        <color rgb="FF0070C0"/>
        <rFont val="微软雅黑"/>
        <family val="2"/>
        <charset val="134"/>
      </rPr>
      <t>款型下加工辅料的就加载款型辅料；款型下无加工辅料或自定义车型就加载模板辅料</t>
    </r>
    <r>
      <rPr>
        <sz val="9"/>
        <rFont val="微软雅黑"/>
        <family val="2"/>
        <charset val="134"/>
      </rPr>
      <t xml:space="preserve">）；
【备注】：
1.自定义辅料项目通过名称（包括别名）正常匹配参与校验；
</t>
    </r>
    <r>
      <rPr>
        <strike/>
        <sz val="9"/>
        <color rgb="FF0070C0"/>
        <rFont val="微软雅黑"/>
        <family val="2"/>
        <charset val="134"/>
      </rPr>
      <t>（后台配置表：T_AUDIT_EXCEPT_MATERIAL_CONFIG）</t>
    </r>
    <r>
      <rPr>
        <sz val="9"/>
        <rFont val="微软雅黑"/>
        <family val="2"/>
        <charset val="134"/>
      </rPr>
      <t xml:space="preserve">
2.</t>
    </r>
    <r>
      <rPr>
        <strike/>
        <sz val="9"/>
        <color rgb="FF0070C0"/>
        <rFont val="微软雅黑"/>
        <family val="2"/>
        <charset val="134"/>
      </rPr>
      <t>场景二适用</t>
    </r>
    <r>
      <rPr>
        <sz val="9"/>
        <rFont val="微软雅黑"/>
        <family val="2"/>
        <charset val="134"/>
      </rPr>
      <t>太保对自定义助力转向油辅料项目进行校验；</t>
    </r>
    <phoneticPr fontId="65" type="noConversion"/>
  </si>
  <si>
    <t>【V2.4.1】
删除车身类型
【V2.3】
为适用太保商用车管控需求，增加车身类型参数</t>
    <phoneticPr fontId="65" type="noConversion"/>
  </si>
  <si>
    <t>第三批范围沟通时讨论，电瓶液都是免维护，已不需要换电瓶液了，规则不符合业务逻辑了，与M哥确认，不应用</t>
    <phoneticPr fontId="65" type="noConversion"/>
  </si>
  <si>
    <t>【V2.4】
取消配置表，依赖基础数据加工的配件和辅料的关联关系触发
与xili核实，基础数据内容与太保使用的配置表内容一致
20211123组件内部讨论针对0106010001做修理厂类型的区分；其他规则维持现状，不做修理厂类型的区分；0001和0008降级都都使用“辅料关联配件”属性
【V2.3】
增加剔除场景
【背景】
普通修理厂，在更换、拆装等部分配件时也可以添加玻璃胶，所以增加剔除场景，基础数据根据项目是否使用输出给应用该配置表</t>
    <phoneticPr fontId="65" type="noConversion"/>
  </si>
  <si>
    <t>1、通过基础数据中的配件辅料关系触发规则，
2、增加了剔除场景</t>
    <phoneticPr fontId="65" type="noConversion"/>
  </si>
  <si>
    <r>
      <t>【触发条件】：
1、修理厂类型为非4S店；
2、存在辅料项目A/B且辅料金额＞0；
【备注】：
1、自定义辅料</t>
    </r>
    <r>
      <rPr>
        <sz val="9"/>
        <color rgb="FF0070C0"/>
        <rFont val="微软雅黑"/>
        <family val="2"/>
        <charset val="134"/>
      </rPr>
      <t>参与校验时</t>
    </r>
    <r>
      <rPr>
        <sz val="9"/>
        <rFont val="微软雅黑"/>
        <family val="2"/>
        <charset val="134"/>
      </rPr>
      <t xml:space="preserve">，通过名称或别名精确匹配；
2、自定义是否校验C；
</t>
    </r>
    <r>
      <rPr>
        <sz val="9"/>
        <color rgb="FF0070C0"/>
        <rFont val="微软雅黑"/>
        <family val="2"/>
        <charset val="134"/>
      </rPr>
      <t>3、当定损单中出现任一与辅料项目A/B相关联的</t>
    </r>
    <r>
      <rPr>
        <strike/>
        <sz val="9"/>
        <color rgb="FF0070C0"/>
        <rFont val="微软雅黑"/>
        <family val="2"/>
        <charset val="134"/>
      </rPr>
      <t>相应费用类型的</t>
    </r>
    <r>
      <rPr>
        <sz val="9"/>
        <color rgb="FF0070C0"/>
        <rFont val="微软雅黑"/>
        <family val="2"/>
        <charset val="134"/>
      </rPr>
      <t>损失项目则不触发规则，该关联的损失项目需满足“适用的修理厂类型”为非4s，且为对应的费用类型；（比如玻璃胶分别与上前挡风玻璃的拆装、车顶板的换/修/拆适用非4S店修理厂，那么当添加玻璃胶，同时添加了其中之一的前挡风玻璃拆装时，就不触发规则了）
4、</t>
    </r>
    <r>
      <rPr>
        <strike/>
        <sz val="9"/>
        <color rgb="FF0070C0"/>
        <rFont val="微软雅黑"/>
        <family val="2"/>
        <charset val="134"/>
      </rPr>
      <t>非4S店的</t>
    </r>
    <r>
      <rPr>
        <sz val="9"/>
        <color rgb="FF0070C0"/>
        <rFont val="微软雅黑"/>
        <family val="2"/>
        <charset val="134"/>
      </rPr>
      <t>辅料项目及与其关联的</t>
    </r>
    <r>
      <rPr>
        <strike/>
        <sz val="9"/>
        <color rgb="FF0070C0"/>
        <rFont val="微软雅黑"/>
        <family val="2"/>
        <charset val="134"/>
      </rPr>
      <t>相应费用</t>
    </r>
    <r>
      <rPr>
        <sz val="9"/>
        <color rgb="FF0070C0"/>
        <rFont val="微软雅黑"/>
        <family val="2"/>
        <charset val="134"/>
      </rPr>
      <t>损失项目均由基础数据加工，该关联关系包括配件关联辅料和辅助工时关联辅料；
5、辅料项目A/B</t>
    </r>
    <r>
      <rPr>
        <strike/>
        <sz val="9"/>
        <color rgb="FF0070C0"/>
        <rFont val="微软雅黑"/>
        <family val="2"/>
        <charset val="134"/>
      </rPr>
      <t>为基础数据中非4S店对应的辅料项目</t>
    </r>
    <r>
      <rPr>
        <sz val="9"/>
        <color rgb="FF0070C0"/>
        <rFont val="微软雅黑"/>
        <family val="2"/>
        <charset val="134"/>
      </rPr>
      <t>未配置时，所有辅料项目均参与校验；</t>
    </r>
    <phoneticPr fontId="65" type="noConversion"/>
  </si>
  <si>
    <t>【触发条件】
1、修理厂类型为非4S店；
2、存在辅料项目A/B且辅料金额＞0；
【备注】：
1、自定义辅料参与校验时，通过名称或别名精确匹配；
2、自定义是否校验C；
3、当定损单中出现任一与辅料项目A/B相关联的损失项目则不触发规则，该关联的损失项目需满足“适用的修理厂类型”为非4s，且为对应的费用类型；（比如玻璃胶分别与上前挡风玻璃的拆装、车顶板的换/修/拆适用非4S店修理厂，那么当添加玻璃胶，同时添加了其中之一的前挡风玻璃拆装时，就不触发规则了）
4、辅料项目及与其关联的损失项目均由基础数据加工，该关联关系包括配件关联辅料和辅助工时关联辅料；
5、辅料项目A/B未配置时，所有辅料项目均参与校验；</t>
    <phoneticPr fontId="65" type="noConversion"/>
  </si>
  <si>
    <t>数据缺失-无条件
无营运标识</t>
    <phoneticPr fontId="65" type="noConversion"/>
  </si>
  <si>
    <t>【触发条件】
1、基础数据加工厂牌与特定辅料的关联关系，定损单中添加的辅料为关系表中的辅料，且辅料金额＞0，但定损单中的厂牌不是该辅料对应的厂牌，则触发规则；
【备注】：
1、点选辅料、自定义辅料均校验；
2、判断逻辑由应用端读取厂牌与辅料关系配置表t_md_make_material_re（表名以实际应用端使用的表名为准，此处为参考表名）
数据参考值：
厂牌：CN008华晨宝马、DE002宝马-BMW
辅料：钣金胶K5B、钣金胶K5A、K5B、K5A、蓝胶、双组份合剂、车身粘接剂K5
【业务背景】
20210511：针对高价值厂牌的辅料使用进行管控，目前基础数据粗粒度加工在数据表中，没有辅料code，只有辅料名称，后续基础数据会进行精细加工。</t>
    <phoneticPr fontId="65" type="noConversion"/>
  </si>
  <si>
    <t>1无参</t>
    <phoneticPr fontId="65" type="noConversion"/>
  </si>
  <si>
    <t>【V2.3.1】
目前根据操作类型配置，会出现漏触发：
喷漆操作类型下的拆装费管控不到；逻辑中操作类型的配置，调整为费用类型配置</t>
    <phoneticPr fontId="65" type="noConversion"/>
  </si>
  <si>
    <t>本条管控来源于太保项目，空调分为外机和内机，外机是散热器框架，内机是冷凝器，散热器框架和冷凝器都和制冷剂存在“配件与辅料”的关联关系，当添加了制冷剂，如果没有添加冷凝器和散热器框架之一都会触发配件与辅料关联关系的规则，本条规则是，当添加了散热器框架，也添加了制冷剂，制冷剂的金额不能太高，太高了也是不合理的，也就是说只允许散热器框架换修拆时漏一点点制冷剂，多了也是不合理的，但是换修内机时，就不需要有这个管控了；
1、起亚K5
2、添加了辅料项目【防冻液】或【制冷剂】，且价格比系统最高价格高10%以上；
3、没有添加冷凝器的换修，但添加了散热器框架的相关操作及冷凝器的拆装任一一种，就会触发本条规则</t>
    <phoneticPr fontId="65" type="noConversion"/>
  </si>
  <si>
    <t>【触发条件】
1、定型车辆对应的厂牌车系为A；
2、未添加费用类型为B的损失项目C/D（均未添加），且费用类型＞0
3、添加了费用类型为E的损失项目F/G（之一），且费用类型＞0；
4、同时存在辅料项目H/I，且辅料费＞系统最高参考价格（辅料参考总价）*J%
注：上述参数C/D/F/G后台配置，同时下述场景在对应费用类型下允许配置，详见配置表结构：
a.当费用类型为维修时，允许配置对应的维修程度；
b.当费用类型为喷漆时，允许配置对应的喷漆类型；
【备注】
1、自定义是否参与校验K（枚举值包括：不校验/校验的匹配场景，具体逻辑详见definition）；
2、外修项目是否参与校验L（是/否)</t>
    <phoneticPr fontId="65" type="noConversion"/>
  </si>
  <si>
    <t>【V2.4】
增加费用为零或空时的配置项
【背景】
该规则为行为规范类规则，费用为空或零的情况，不同项目述求不同，比如平安，用户要求比较严苛，所以为零或空时不触发规则，太保就会触发规则，因为之前费用为零或空，本次又新录入了金额提示出来也没有问题</t>
    <phoneticPr fontId="65" type="noConversion"/>
  </si>
  <si>
    <t>2.2前一次为空时，不触发规则，2.4是可以配置</t>
    <phoneticPr fontId="65" type="noConversion"/>
  </si>
  <si>
    <r>
      <t>【触发条件】
本次流转至本环节的配件总金额 -  前一次本环节提交或退回时的配件总金额 &gt; A，则击中规则
注：
1、本次的总配件费为零或为空时不触发规则；
2、前一次的总配件费为零或为空时</t>
    </r>
    <r>
      <rPr>
        <sz val="9"/>
        <color rgb="FF0070C0"/>
        <rFont val="微软雅黑"/>
        <family val="2"/>
        <charset val="134"/>
      </rPr>
      <t>是否</t>
    </r>
    <r>
      <rPr>
        <sz val="9"/>
        <rFont val="微软雅黑"/>
        <family val="2"/>
        <charset val="134"/>
      </rPr>
      <t>触发规则</t>
    </r>
    <r>
      <rPr>
        <sz val="9"/>
        <color rgb="FF0070C0"/>
        <rFont val="微软雅黑"/>
        <family val="2"/>
        <charset val="134"/>
      </rPr>
      <t>B，当配置为N时，前一次总配件费为零或空则不触发规则；</t>
    </r>
    <r>
      <rPr>
        <sz val="9"/>
        <rFont val="微软雅黑"/>
        <family val="2"/>
        <charset val="134"/>
      </rPr>
      <t xml:space="preserve">
3、若本次流转至本环节的整单配件渠道与前一次本环节提交或退回时的整单配件渠道不同，则不触发规则
4、若两次对比任务中对应的款型不一致则不触发规则；
5、针对于预审核环节,取当前环节最新值与前一次本环节提交或退回时进行对比;
6、具体规则触发逻辑参考definition前一次第一次的说明；</t>
    </r>
    <phoneticPr fontId="65" type="noConversion"/>
  </si>
  <si>
    <t>【V2.3】
修改参数D，支持以下场景
场景一：前一次换件，本次维修，且金额核增；
场景二：前一次维修，本次换件；</t>
    <phoneticPr fontId="65" type="noConversion"/>
  </si>
  <si>
    <r>
      <t xml:space="preserve">【触发条件】
1、定损任务场景为A（首次定损任务/二次赔付任务）；
2、同一损失项目，本次与前一次在本环节提交或退回时的操作类型不同，且本次任务的操作类型为B，前一次的操作类型为C；
3、本次与前一次对比费用增幅差异＞D，则触发规则：
费用的获取逻辑：根据操作类型获取对应的费用类型，例如换件与维修，则判断（本次的折后材料费+折后维修费）-（前一次的折后材料费+折后维修费）＞D；
【备注】：
1. 若两次对比任务中对应的款型不一致则不触发规则
2.同一损失项目匹配逻辑参考definition，被匹配到的前一次定损单的损失项目唯一才触发规则；若本次多个损失项目匹配到前一次定损单的同一个损失项目则触发多条。
3、针对于预审核环节,取当前环节最新值与前一次本环节提交或退回时进行对比;
4、当本次任务为二次赔付任务时，仅首轮与原任务最终定核损通过时损失项目校验，从第二轮开始的流转均是与前一轮信息比较；
5、具体规则触发逻辑参考definition前一次第一次的说明；
6、原任务指：同一事故同一车下所有定核损结束的历史单；
</t>
    </r>
    <r>
      <rPr>
        <sz val="9"/>
        <color rgb="FF0070C0"/>
        <rFont val="微软雅黑"/>
        <family val="2"/>
        <charset val="134"/>
      </rPr>
      <t>7、业务配置时需注意，通常配置D参数时：前一次为换件本次为维修需配置参数D；前一次为维修费本次为换件时无需配置参数D；</t>
    </r>
    <phoneticPr fontId="65" type="noConversion"/>
  </si>
  <si>
    <t>【V2.3.1】
1.实现逻辑中取有值得第一次比较
2.次数统计按照费用类型进行统计
【背景】
组件当前是按照整行的损失项目进行统计次数，但逻辑管控是按照费用类型区分的，次数统计也保持一致，调整为按照费用类型来统计计算，20210929与伟栋及PM沟通确认，太保项目也按照费用类型统计</t>
    <phoneticPr fontId="65" type="noConversion"/>
  </si>
  <si>
    <t>用量的统计</t>
    <phoneticPr fontId="65" type="noConversion"/>
  </si>
  <si>
    <r>
      <t>【触发条件】
1、同一</t>
    </r>
    <r>
      <rPr>
        <sz val="9"/>
        <color rgb="FF00B050"/>
        <rFont val="微软雅黑"/>
        <family val="2"/>
        <charset val="134"/>
      </rPr>
      <t>换件费</t>
    </r>
    <r>
      <rPr>
        <sz val="9"/>
        <rFont val="微软雅黑"/>
        <family val="2"/>
        <charset val="134"/>
      </rPr>
      <t>项目进入本环节的次数&gt;A
2、本次流转至本环节的单项配件用量 - 第一次流转至本环节的同一单项配件的用量 &gt; B，则击中规则
注：
1、本次</t>
    </r>
    <r>
      <rPr>
        <strike/>
        <sz val="9"/>
        <color rgb="FF00B050"/>
        <rFont val="微软雅黑"/>
        <family val="2"/>
        <charset val="134"/>
      </rPr>
      <t>或第一次流转至本环节的</t>
    </r>
    <r>
      <rPr>
        <sz val="9"/>
        <rFont val="微软雅黑"/>
        <family val="2"/>
        <charset val="134"/>
      </rPr>
      <t>单项配件用量为0或空不校验此项
2、若两次对比任务中对应的款型不一致则不触发规则
3、同一损失项目匹配逻辑参考definition，被匹配到的第一次定损单的损失项目唯一才触发规则；若本次多个损失项目匹配到第一次定损单的同一个损失项目则触发多条。
4、具体规则触发逻辑参考definition前一次第一次的说明；</t>
    </r>
    <phoneticPr fontId="65" type="noConversion"/>
  </si>
  <si>
    <t>【V2.4】
1.数据转换导致的使用转换前名称和转换后名称进行参数匹配
【V2.3.1】
1.实现逻辑中取有值得第一次比较
2.次数统计按照费用类型进行统计
【背景】
组件当前是按照整行的损失项目进行统计次数，但逻辑管控是按照费用类型区分的，次数统计也保持一致，调整为按照费用类型来统计计算，20210929与伟栋及PM沟通确认，太保项目也按照费用类型统计</t>
    <phoneticPr fontId="65" type="noConversion"/>
  </si>
  <si>
    <t>【触发条件】
1、同一换件费项目本环节的提交次数&gt;A
2、本次本环节的单项配件折后单价-同一配件第一次本环节提交的配件折后单价&gt;B，则击中规则
注：
1、本次或第一次的单项配件折后单价为0或空时不触发规则；
2、若本次单项配件渠道不同，则不触发规则；
3、若两次对比任务中对应的款型不一致则不触发规则；
4、同一损失项目匹配逻辑参考definition，被匹配到的第一次定损单的损失项目唯一才触发规则；若本次多个损失项目匹配到第一次定损单的同一个损失项目则触发多条；
5、具体规则触发逻辑参考definition前一次第一次的说明；
6、当损失项目（转换前名称、转换后名称、转后标准件ID其一）为C/D时，则不参与规则校验；
7、【支持配置为黄线规则】
7.1、本环节首次正常触发黄线规则；
7.2、满足黄线降级逻辑时该规则降为不触发，黄线规则降级逻辑：
a.第一次触发该规则时，记录“单项配件折后单价”为“基准金额”；
b.修改配件折后单价＜基准金额，且满足（基准金额-配件折后单价）/基准金额＞E%时，规则满足触发条件会降级为不触发，此后规则一直不再触发，并记录“核减金额”，核减金额=（基准金额-配件折后单价）；
注：当没有记录到核减金额的前提下，每次单项配件折后单价调高会更新基准金额，若记录了核减金额，则基准金额不再更新；
c.当本次触发的一个项目与第一提交触发的多个项目匹配上时，在该多个项目中随机取一个项目进行降级比较；</t>
    <phoneticPr fontId="65" type="noConversion"/>
  </si>
  <si>
    <t>【V2.4】
1.数据转换导致的使用转换前名称和转换后名称进行参数匹配
2.取消预审核场景</t>
    <phoneticPr fontId="65" type="noConversion"/>
  </si>
  <si>
    <t>取消预审核</t>
    <phoneticPr fontId="65" type="noConversion"/>
  </si>
  <si>
    <r>
      <t>【触发条件】：
1、前一次进入本环节的定损金额（不含施救费）＜进入本环节时的定损金额（不含施救费）≤前一次进入本环节的定损金额（不含施救费）*A%；
2、同时定损单中的修理厂类型未发生变更；
3、流转至本环节时，与前一次流转至本环节时做对比（下述描述为“前一次”），同一损失项目之间同时存在费用的增幅和下调，且增幅占比＞B%，则认为存在增幅对应的损失项目存在费用的异常转移，即满足以下场景则触发规则：
3.1、【场景一】各配件项目间转移：总配件费较前一次呈上升的趋势，同时各配件之间存在费用的增幅和下调，其中增幅比例超过B%的配件项目存在费用异常调整；（例如定损单中存在换件项目a、b、c，这三个换件项目的前一次进入与本次进入的换件费存在有的增加了，有的下降了，针对费用增加的换件项目，再判断两次进入金额增加比例＞B%，即（本次进入费用-前一次进入费用）/前一次进入费用＞B%，以下场景二、三同理）
3.2、【场景二】各工时项目间转移：维度区分维修/拆装/喷漆费用，以维修费为例，总维修费较前一次呈上升的趋势，同时各工时项目间存在维修费的增幅和下调，其中维修费增幅超过B%的工时项目存在费用异常调整；
3.3、【场景三】各辅料项目间转移：辅料费之和较前一次呈上升的趋势，同时各辅料项目间存在金额的增幅和下调，其中辅料费增幅超过B%的辅料项目存在费用异常调整；
3.4、【场景四】同一损失项目间转移：损失项目金额较前一次呈上升的趋势，各项费用（配件费、维修费、拆装费、喷漆费）是否存在增幅和下调，其中费用增幅超过B%的损失项目存在费用异常调整；
3.5、【场景五】不同项目间转移：损失项目金额之和较前一次呈上升的趋势，同时存在损失项目金额的增幅和下调，其中费用增幅超过B%的损失项目存在费用异常调整；
注：
1、定损金额需剔除追加差价类的损失项目金额，即：定损金额=定损金额（不含施救费）-损失项目名称包含C的项目金额
2、以下场景不参与上述的规则逻辑校验，即在判断不同场景下的总费用是否呈上升趋势以及损失项目之间是否同时存在增幅和下调时不包括一下两种类型的损失项目，仅判断相同损失项目ID范围
2.1、与前一次损失项目对比，新增/删除类的费用类型，不参与逻辑校验；
2.2、定损单中项目名称</t>
    </r>
    <r>
      <rPr>
        <sz val="9"/>
        <color rgb="FF0070C0"/>
        <rFont val="微软雅黑"/>
        <family val="2"/>
        <charset val="134"/>
      </rPr>
      <t>（转换前名称、转换后名称其一）</t>
    </r>
    <r>
      <rPr>
        <sz val="9"/>
        <rFont val="微软雅黑"/>
        <family val="2"/>
        <charset val="134"/>
      </rPr>
      <t>包含C的损失项目，不参与逻辑校验；
2.3、操作类型变更项目，不参与逻辑校验。
3、若存在损失项目名称</t>
    </r>
    <r>
      <rPr>
        <sz val="9"/>
        <color rgb="FF0070C0"/>
        <rFont val="微软雅黑"/>
        <family val="2"/>
        <charset val="134"/>
      </rPr>
      <t>（转换前名称、转换后名称其一）</t>
    </r>
    <r>
      <rPr>
        <sz val="9"/>
        <rFont val="微软雅黑"/>
        <family val="2"/>
        <charset val="134"/>
      </rPr>
      <t xml:space="preserve">包括D时（损失项目金额＞0），则该案件不触发该规则；
4、同一损失项目按照统一逻辑进行判断；
5、整单展示一条规则，触发结果中对于不同场景的同一触发项目进行去重处理；
6、自定义项目正常参与校验；
7、二次赔付场景，不触发规则；
</t>
    </r>
    <r>
      <rPr>
        <sz val="9"/>
        <color rgb="FF0070C0"/>
        <rFont val="微软雅黑"/>
        <family val="2"/>
        <charset val="134"/>
      </rPr>
      <t>8、预审核不触发，预审核管控对应规则0107010105项目出现了费用异常调整，请核实合理性（预审核）</t>
    </r>
    <phoneticPr fontId="65" type="noConversion"/>
  </si>
  <si>
    <t>【触发条件】
1、前一次进入本环节的定损金额（不含施救费）＜进入本环节时的定损金额（不含施救费）≤前一次进入本环节的定损金额（不含施救费）*A%；
2、同时定损单中的修理厂类型未发生变更；
3、流转至本环节时，与前一次流转至本环节时做对比（下述描述为“前一次”），同一损失项目之间同时存在费用的增幅和下调，且增幅占比＞B%，则认为存在增幅对应的损失项目存在费用的异常转移，即满足以下场景则触发规则：
3.1、【场景一】各配件项目间转移：总配件费较前一次呈上升的趋势，同时各配件之间存在费用的增幅和下调，其中增幅比例超过B%的配件项目存在费用异常调整；（例如定损单中存在换件项目a、b、c，这三个换件项目的前一次进入与本次进入的换件费存在有的增加了，有的下降了，针对费用增加的换件项目，再判断两次进入金额增加比例＞B%，即（本次进入费用-前一次进入费用）/前一次进入费用＞B%，以下场景二、三同理）
3.2、【场景二】各工时项目间转移：维度区分维修/拆装/喷漆费用，以维修费为例，总维修费较前一次呈上升的趋势，同时各工时项目间存在维修费的增幅和下调，其中维修费增幅超过B%的工时项目存在费用异常调整；
3.3、【场景三】各辅料项目间转移：辅料费之和较前一次呈上升的趋势，同时各辅料项目间存在金额的增幅和下调，其中辅料费增幅超过B%的辅料项目存在费用异常调整；
3.4、【场景四】同一损失项目间转移：损失项目金额较前一次呈上升的趋势，各项费用（配件费、维修费、拆装费、喷漆费）是否存在增幅和下调，其中费用增幅超过B%的损失项目存在费用异常调整；
3.5、【场景五】不同项目间转移：损失项目金额之和较前一次呈上升的趋势，同时存在损失项目金额的增幅和下调，其中费用增幅超过B%的损失项目存在费用异常调整；
注：
1、定损金额需剔除追加差价类的损失项目金额，即：定损金额=定损金额（不含施救费）-损失项目名称包含C的项目金额
2、以下场景不参与上述的规则逻辑校验，即在判断不同场景下的总费用是否呈上升趋势以及损失项目之间是否同时存在增幅和下调时不包括一下两种类型的损失项目，仅判断相同损失项目ID范围
2.1、与前一次损失项目对比，新增/删除类的费用类型，不参与逻辑校验；
2.2、定损单中项目名称（转换前名称、转换后名称其一）包含C的损失项目，不参与逻辑校验；
2.3、操作类型变更项目，不参与逻辑校验。
3、若存在损失项目名称（转换前名称、转换后名称其一）包括D时（损失项目金额＞0），则该案件不触发该规则；
4、同一损失项目按照统一逻辑进行判断；
5、整单展示一条规则，触发结果中对于不同场景的同一触发项目进行去重处理；
6、自定义项目正常参与校验；
7、二次赔付场景，不触发规则；
8、预审核不触发，预审核管控对应规则0107010105项目出现了费用异常调整，请核实合理性（预审核）</t>
    <phoneticPr fontId="65" type="noConversion"/>
  </si>
  <si>
    <t>【触发条件】
1、本环节的总配件费-前一次流转至本环节的总配件费&gt;A，则击中规则
【备注】
1、前一次流转至本环节的总配件费为零或为空时是否触发规则B；
当配置为N时，总配件费为零或空则不触发规则；
2、本次总配件费为零或为空时不触发规则；
3、若本次本环节的整单配件渠道与前一次流转至本环节的整单配件渠道不同，则不触发规则；
4、若两次对比任务中对应的款型不一致则不触发规则；
5、该规则仅适用预审核（预审核为在本环节及出本环节时执行该规则，例如定损提交至核损即进入核损时不执行该规则，使用规则0107010035【总配件费用高于前一次进入】做管控）</t>
    <phoneticPr fontId="65" type="noConversion"/>
  </si>
  <si>
    <t>单项辅料金额高于前一次进入（预审核）</t>
    <phoneticPr fontId="65" type="noConversion"/>
  </si>
  <si>
    <t>国寿不适用
应用端管管控</t>
    <phoneticPr fontId="65" type="noConversion"/>
  </si>
  <si>
    <t>数据缺失-可创造条件
无驾驶员信息，后续可与核心沟通增加</t>
    <phoneticPr fontId="65" type="noConversion"/>
  </si>
  <si>
    <t>【V2.4.1】
删除车身类型
【V2.4】
1.V2.3太保加载标准件时，使用了基础数据加工的”是否展示“标记，避免组件匹配到的标准件，因为标识为”不展示“导致用户在前端业务无法点选的问题，增加备注标准件不展示时的逻辑说明
2.V2.4”匹配到场景三、四时，标准值提示匹配到的实例件“涉及到黑盒逻辑调整，比较复杂，放到V2.4实现
【V2.3.1】
1.1025车身类型调整为非必填；调整背景详见updatehistory
2.1027
1）匹配到场景三、四时，现在标准值提示标准件，应该提示匹配到的实例件；否则按照现状还会触发另外一条规则0107010015【存在实例配件，点选了标准件】；同时像太保前台只展示实例件，匹配到标准件时不触发规则的漏触发情况；
2）太保标准件滑块是否打开存在按厂牌或厂牌+机构的不同情况判断，当定损单不展示标准件时，按照逻辑判断中的场景五和六匹配到了标准件，但前台页面又不加载标准件，这样提示用户是不合适的，所以增加标准件标识，根据标识，当定损单没有展示标准件时，匹配到场景五或六就不触发规则了，是否展示了标准件各项目判断不同，所以组件增加标准件标识，标识由应用端来判断给到组件
【V2.3】
场景三中的别名匹配单独作为一个独立场景
背景：场景三四，若自定义既匹配到了标准件名称又匹配到了别名，黑盒把匹配到所有的标准件传给组件，组件默认取第一个；
太保测试过程中，发现添加了自定义左前轮胎，匹配到了标准件左前轮胎，以及别名匹配到的标准件轮胎，组件随机取值轮胎，导致1.与自定义项目匹配不够精准；2.若定损单已添加了右前轮胎，本次再添加轮胎，会导致重复配件的触发</t>
    <phoneticPr fontId="65" type="noConversion"/>
  </si>
  <si>
    <r>
      <t>【触发条件】
1、定型车辆类型为A
2</t>
    </r>
    <r>
      <rPr>
        <strike/>
        <sz val="9"/>
        <rFont val="微软雅黑"/>
        <family val="2"/>
        <charset val="134"/>
      </rPr>
      <t>、车身类型为B</t>
    </r>
    <r>
      <rPr>
        <sz val="9"/>
        <rFont val="微软雅黑"/>
        <family val="2"/>
        <charset val="134"/>
      </rPr>
      <t xml:space="preserve">
3、定损单中存在自定义项目，且操作类型为C，对应的费用类型＞0
4、以下场景支持配置，配置场景为D时
场景一、自定义配件名称与款型内实例配件的名称相同；
场景二、自定义配件编号与款型内实例配件编号相同；
场景三、自定义配件名称与款型内标准配件的名称相同，且在当前款型内存在对应的实例配件；
场景四、自定义配件名称与款型内标准配件的别名相同，且在当前款型内存在对应的实例配件；
场景五、自定义配件名称与款型内标准配件的名称相同，且在当前款型内不存在对应的实例配件；
</t>
    </r>
    <r>
      <rPr>
        <sz val="9"/>
        <color rgb="FF0070C0"/>
        <rFont val="微软雅黑"/>
        <family val="2"/>
        <charset val="134"/>
      </rPr>
      <t>场景六、自定义配件名称与款型内加装件的名称相同；</t>
    </r>
    <r>
      <rPr>
        <sz val="9"/>
        <rFont val="微软雅黑"/>
        <family val="2"/>
        <charset val="134"/>
      </rPr>
      <t xml:space="preserve">
场景</t>
    </r>
    <r>
      <rPr>
        <sz val="9"/>
        <color theme="4"/>
        <rFont val="微软雅黑"/>
        <family val="2"/>
        <charset val="134"/>
      </rPr>
      <t>七</t>
    </r>
    <r>
      <rPr>
        <sz val="9"/>
        <rFont val="微软雅黑"/>
        <family val="2"/>
        <charset val="134"/>
      </rPr>
      <t>、自定义配件名称通过别名系统，可匹配款型内对应标准件；
【备注】：
1、当操作类型为换件且自定义配件折后单价&lt;E元，则不参与规则逻辑校验；
2、若配件对应的定损工具为F时，则该部分配件不触发规则；
3、当配置场景D配置为多个时，按照场景一到七顺序匹配，匹配到一个场景则不再继续往下匹配；
4、匹配到场景三、四时，标准值提示匹配到的实例件；
5、匹配到场景五或七时，当应用端标准件不展示，不触发规则；标准件是否展示有以下场景，该场景由应用端判断后将是否展示的标记给到组件，当这个标记为展示标准件时，才会触发规则，反之则不触发规则；（黑盒在传值给组件时该标记为空时，视为展示标准件）
1）实例件/标准件滑块标记，当应用端只展示实例件，不展示标准件时则匹配到场景五或</t>
    </r>
    <r>
      <rPr>
        <sz val="9"/>
        <color theme="4"/>
        <rFont val="微软雅黑"/>
        <family val="2"/>
        <charset val="134"/>
      </rPr>
      <t>七</t>
    </r>
    <r>
      <rPr>
        <sz val="9"/>
        <rFont val="微软雅黑"/>
        <family val="2"/>
        <charset val="134"/>
      </rPr>
      <t>，不触发规则；
2）标准件是否展示标记，当应用端展示标准件，但标准件标记为“不展示”，根据场景五或</t>
    </r>
    <r>
      <rPr>
        <sz val="9"/>
        <color theme="4"/>
        <rFont val="微软雅黑"/>
        <family val="2"/>
        <charset val="134"/>
      </rPr>
      <t>七</t>
    </r>
    <r>
      <rPr>
        <sz val="9"/>
        <rFont val="微软雅黑"/>
        <family val="2"/>
        <charset val="134"/>
      </rPr>
      <t xml:space="preserve">的逻辑匹配到该不展示的标准件时，也不触发规则；
基础数据在标准件上会加工是否展示标记（比如已拆分了前后左右轮胎，那么名为“轮胎”的标准件则不做展示）；
</t>
    </r>
    <r>
      <rPr>
        <sz val="9"/>
        <color rgb="FF0070C0"/>
        <rFont val="微软雅黑"/>
        <family val="2"/>
        <charset val="134"/>
      </rPr>
      <t>3）基础数据是按照车身子类型加工的标准件范围，所以没有再根据“动力来源”配置过滤，应用端展示标准件时会过滤掉“与动力来源不符的标准件”，当自定义项目匹配到了这部分不展示的标准件时，不触发规则；</t>
    </r>
    <r>
      <rPr>
        <sz val="9"/>
        <rFont val="微软雅黑"/>
        <family val="2"/>
        <charset val="134"/>
      </rPr>
      <t xml:space="preserve">
</t>
    </r>
    <r>
      <rPr>
        <sz val="9"/>
        <color rgb="FF0070C0"/>
        <rFont val="微软雅黑"/>
        <family val="2"/>
        <charset val="134"/>
      </rPr>
      <t>6、应用端针对于加装件是否展示通过配置项来进行判断，当配置为不展示时，匹配到场景六则不触发规则（配置项与是否加载款型范围内的加装件没有直接关系）；
7、自定义项目名称去除空格和所有特殊符号，去除“加装”字样（APD应用端统一处理）；</t>
    </r>
    <phoneticPr fontId="65" type="noConversion"/>
  </si>
  <si>
    <t>【触发条件】
1、定型车辆类型为A
3、定损单中存在自定义项目，且操作类型为C，对应的费用类型＞0
4、以下场景支持配置，配置场景为D时
场景一、自定义配件名称与款型内实例配件的名称相同；
场景二、自定义配件编号与款型内实例配件编号相同；
场景三、自定义配件名称与款型内标准配件的名称相同，且在当前款型内存在对应的实例配件；
场景四、自定义配件名称与款型内标准配件的别名相同，且在当前款型内存在对应的实例配件；
场景五、自定义配件名称与款型内标准配件的名称相同，且在当前款型内不存在对应的实例配件；
场景六、自定义配件名称与款型内加装件的名称相同；
场景七、自定义配件名称通过别名系统，可匹配款型内对应标准件；
【备注】：
1、当操作类型为换件且自定义配件折后单价&lt;E元，则不参与规则逻辑校验；
2、若配件对应的定损工具为F时，则该部分配件不触发规则；
3、当配置场景D配置为多个时，按照场景一到七顺序匹配，匹配到一个场景则不再继续往下匹配；
4、匹配到场景三、四时，标准值提示匹配到的实例件；
5、当应用端标准件不展示时，匹配到场景五或七时，不触发规则；标准件展示有两个标记，这两个标记由应用端判断后给到组件，当这两个标记都展示标准件时，才会触发规则；（黑盒在传值给组件时该标记为空时，视为展示标准件）
1）实例件/标准件滑块标记，当应用端只展示实例件，不展示标准件时则匹配到场景五或七，不触发规则；
2）标准件是否展示标记，当应用端展示标准件，但标准件标记为“不展示”，根据场景五或七的逻辑匹配到该不展示的标准件时，也不触发规则；
基础数据在标准件上会加工是否展示标记（比如已拆分了前后左右轮胎，那么名为“轮胎”的标准件则不做展示）
6、应用端针对于加装件是否展示通过配置项来进行判断，当配置为不展示时，匹配到场景六则不触发规则（配置项与是否加载款型范围内的加装件没有直接关系）；
7、自定义项目名称去除空格和所有特殊符号，去除“加装”字样（APD应用端统一处理）；</t>
    <phoneticPr fontId="65" type="noConversion"/>
  </si>
  <si>
    <t>【触发条件】
1、定型车辆为系统点选车型；
2、用户添加的标准件在当前款型范围内存在对应实例配件，且对应折后单价＞A，则触发规则
【备注】：
1、若添加的标准件为B时不触发规则；
2、若添加的项目名称(转换前名称、转换后名称其一)中包含C，则不触发规则；
3、若标准件对应多个实例配件，审核报告中最多展示5个；
4、项目上使用第三方数据涉及数据转换时，按照第三方数据的配件标记（实例件/标准件）判断；若不涉及数据转换，则使用CCC数据配件标记判断；</t>
    <phoneticPr fontId="65" type="noConversion"/>
  </si>
  <si>
    <t>恢复回2.1版本状态；2.2的调整方案待后续梳理，所以暂未实现</t>
    <phoneticPr fontId="65" type="noConversion"/>
  </si>
  <si>
    <t>存在点选辅料，进行了自定义辅料</t>
    <phoneticPr fontId="65" type="noConversion"/>
  </si>
  <si>
    <t>【触发条件】：
1、定型车辆类型为A
2、定损单存在自定义辅料金额，且辅料金额＞0；
3、该自定义辅料名称与该款型下的点选辅料名称（包括别名）相同（精确匹配）；
【备注】：
不区分款型下的实例/等级辅料</t>
    <phoneticPr fontId="65" type="noConversion"/>
  </si>
  <si>
    <t>国寿不适用
太平独有，不符合国寿定核损管理政策</t>
    <phoneticPr fontId="65" type="noConversion"/>
  </si>
  <si>
    <t>【V2.4.1】
删除车身类型
【V2.3】
触发逻辑调整为相对值</t>
    <phoneticPr fontId="65" type="noConversion"/>
  </si>
  <si>
    <t>V2.2</t>
    <phoneticPr fontId="65" type="noConversion"/>
  </si>
  <si>
    <t>用2.2逻辑，需要2.4修改，国寿使用的是比例</t>
    <phoneticPr fontId="65" type="noConversion"/>
  </si>
  <si>
    <t>自定义维修项目过多，请按规范点选</t>
    <phoneticPr fontId="65" type="noConversion"/>
  </si>
  <si>
    <t>数据缺失-无条件
无车辆使用性质</t>
    <phoneticPr fontId="65" type="noConversion"/>
  </si>
  <si>
    <t>国寿不适用
国寿应用端前置预警管控</t>
    <phoneticPr fontId="65" type="noConversion"/>
  </si>
  <si>
    <t>数据缺失-无条件
无肇事逃逸标识</t>
    <phoneticPr fontId="65" type="noConversion"/>
  </si>
  <si>
    <t>【V2.3.1】
当前实现三者车也受参数E限定，三者车用车辆现值校验，与保额无关，参数E是对标的车校验的的限制</t>
    <phoneticPr fontId="65" type="noConversion"/>
  </si>
  <si>
    <t>E为车损险</t>
    <phoneticPr fontId="65" type="noConversion"/>
  </si>
  <si>
    <r>
      <t>【触发条件】：
1、损失车辆类型为A；
2、定损方式为修复定损（非一次性协议定损）；
3、B &lt;定损金额（不含施救费）≤C；
4、根据损失车辆类型，满足下述条件：
4.1、标的车：定损金额（不含施救费）/车损险保额＞D
4.2、三者车：定损金额（不含施救费）/车辆现值＞D
【备注】
1.</t>
    </r>
    <r>
      <rPr>
        <sz val="9"/>
        <color rgb="FF0070C0"/>
        <rFont val="微软雅黑"/>
        <family val="2"/>
        <charset val="134"/>
      </rPr>
      <t>针对标的车，</t>
    </r>
    <r>
      <rPr>
        <sz val="9"/>
        <rFont val="微软雅黑"/>
        <family val="2"/>
        <charset val="134"/>
      </rPr>
      <t>保单未承保险别E</t>
    </r>
    <r>
      <rPr>
        <strike/>
        <sz val="9"/>
        <rFont val="微软雅黑"/>
        <family val="2"/>
        <charset val="134"/>
      </rPr>
      <t>商业险或商业险中未承保车损险</t>
    </r>
    <r>
      <rPr>
        <sz val="9"/>
        <rFont val="微软雅黑"/>
        <family val="2"/>
        <charset val="134"/>
      </rPr>
      <t>，则不触发规则；
2.上述4.1车损险保额：取值逻辑为E参数中的险种对应的保额，取到任一险种对应的保额则参与校验。当前参数E正常配置为老车损险和费改后新车损险，同一定损单不会同时存在这两个险种，符合业务逻辑；若参数E配置非车损险保额，获取到该险种保额也会参与校验，配置时需注意险种配置正确。</t>
    </r>
    <phoneticPr fontId="65" type="noConversion"/>
  </si>
  <si>
    <r>
      <t>【触发条件】：
1、损失车辆类型为A；
2、定损方式为全损（包括推定全损或实际全损）
3、B&lt;定损金额（不含施救费）≤C
4、根据损失车辆类型，满足下述条件：
4.1、标的车：定损金额（不含施救费）/车损险保额 ≤D
4.2、三者车：定损金额（不含施救费）/车辆现值≤D
【备注】
1、</t>
    </r>
    <r>
      <rPr>
        <sz val="9"/>
        <color rgb="FF0070C0"/>
        <rFont val="微软雅黑"/>
        <family val="2"/>
        <charset val="134"/>
      </rPr>
      <t>针对标的车，</t>
    </r>
    <r>
      <rPr>
        <sz val="9"/>
        <rFont val="微软雅黑"/>
        <family val="2"/>
        <charset val="134"/>
      </rPr>
      <t>保单未承保险别E，则不触发规则；</t>
    </r>
    <r>
      <rPr>
        <strike/>
        <sz val="9"/>
        <rFont val="微软雅黑"/>
        <family val="2"/>
        <charset val="134"/>
      </rPr>
      <t xml:space="preserve">
</t>
    </r>
    <r>
      <rPr>
        <sz val="9"/>
        <rFont val="微软雅黑"/>
        <family val="2"/>
        <charset val="134"/>
      </rPr>
      <t>2.上述4.1车损险保额：取值逻辑为E参数中的险种对应的保额，取到任一险种对应的保额则参与校验。当前E参数配置的为老车损险和费改后新车损险，同一定损单不会同时存在这两个险种，符合业务逻辑；若参数E配置非车损险保额，获取到该险种保额也会参与校验，配置时需注意险种配置正确。</t>
    </r>
    <phoneticPr fontId="65" type="noConversion"/>
  </si>
  <si>
    <r>
      <t xml:space="preserve">【V2.4.1】
删除车身类型
</t>
    </r>
    <r>
      <rPr>
        <strike/>
        <sz val="9"/>
        <rFont val="微软雅黑"/>
        <family val="2"/>
        <charset val="134"/>
      </rPr>
      <t>【V2.3】
参数配置调整为阶梯配置</t>
    </r>
    <phoneticPr fontId="65" type="noConversion"/>
  </si>
  <si>
    <t>2.4版本又改回2.2逻辑</t>
    <phoneticPr fontId="65" type="noConversion"/>
  </si>
  <si>
    <r>
      <t>【触发条件】：
1、定型车辆为自定义车型；
2、若厂牌配置参数A非空，则判断当前点选厂牌或自定义厂牌code或名称精确匹配到参数A/B，且</t>
    </r>
    <r>
      <rPr>
        <strike/>
        <sz val="9"/>
        <color rgb="FF0070C0"/>
        <rFont val="微软雅黑"/>
        <family val="2"/>
        <charset val="134"/>
      </rPr>
      <t>车身类型为C</t>
    </r>
    <r>
      <rPr>
        <sz val="9"/>
        <rFont val="微软雅黑"/>
        <family val="2"/>
        <charset val="134"/>
      </rPr>
      <t>，则触发规则；若厂牌配置参数A为空，</t>
    </r>
    <r>
      <rPr>
        <strike/>
        <sz val="9"/>
        <color rgb="FF0070C0"/>
        <rFont val="微软雅黑"/>
        <family val="2"/>
        <charset val="134"/>
      </rPr>
      <t>车身类型为C则触发规则</t>
    </r>
    <r>
      <rPr>
        <sz val="9"/>
        <color rgb="FF0070C0"/>
        <rFont val="微软雅黑"/>
        <family val="2"/>
        <charset val="134"/>
      </rPr>
      <t>则不限定厂牌</t>
    </r>
    <r>
      <rPr>
        <sz val="9"/>
        <rFont val="微软雅黑"/>
        <family val="2"/>
        <charset val="134"/>
      </rPr>
      <t>；
【备注】
1.国寿仅针对22个厂牌且为乘用车进行管控，国寿应用端需将车身类型为轿车和suv对应到“乘用车”传值给组件；</t>
    </r>
    <phoneticPr fontId="65" type="noConversion"/>
  </si>
  <si>
    <t>【触发条件】
1、定型车辆为自定义车型；
2、若厂牌配置参数A非空，则判断当前点选厂牌或自定义厂牌code或名称精确匹配到参数A/B，则触发规则；若厂牌配置参数A为空则不限定厂牌；
【备注】
1、国寿仅针对22个厂牌且为乘用车进行管控，国寿应用端需将车身类型为轿车和suv对应到“乘用车”传值给组件；</t>
    <phoneticPr fontId="65" type="noConversion"/>
  </si>
  <si>
    <t>【触发条件】
定损单中的VIN码解析结果与车辆定型解析出来的解析结果不一致
【备注】：
1、按照解析结果分维度判断，如解析结果到款型则通过款型维度校验，若解析结果到厂牌，则判断厂牌是否一致即可；
2、若未进行VIN码解析则不触发规则；
3、若VIN码为空或解析结果在CCC款型库中不存在，则不触发规则</t>
    <phoneticPr fontId="65" type="noConversion"/>
  </si>
  <si>
    <t>不适合国寿的车型转换。
VIN码能解析出来的话，定型结果就是VIN码解析结果，不会存在不一致的情况；VIN码解析不出来车型时，VIN解析结果为空，也不会触发规则</t>
    <phoneticPr fontId="65" type="noConversion"/>
  </si>
  <si>
    <t>需要确定CCC调用规则时是否需要再次匹配。</t>
  </si>
  <si>
    <t>与项目组确认是否可以正常触发</t>
    <phoneticPr fontId="65" type="noConversion"/>
  </si>
  <si>
    <t>当前定型结果与上一版定核损通过时不一致</t>
    <phoneticPr fontId="65" type="noConversion"/>
  </si>
  <si>
    <t>国寿不适用
补充定损、二次赔付在国寿业务场景中不能重定型，该管控不适用国寿</t>
    <phoneticPr fontId="65" type="noConversion"/>
  </si>
  <si>
    <t>国寿要求逻辑调整</t>
    <phoneticPr fontId="65" type="noConversion"/>
  </si>
  <si>
    <t>需要剔除19位VIN情况，以及港澳的定损单</t>
    <phoneticPr fontId="65" type="noConversion"/>
  </si>
  <si>
    <t>遗留问题</t>
    <phoneticPr fontId="65" type="noConversion"/>
  </si>
  <si>
    <t>1、剔除港澳案件
2、确定超过17位是否触发规则</t>
    <phoneticPr fontId="65" type="noConversion"/>
  </si>
  <si>
    <t>0101010023</t>
    <phoneticPr fontId="65" type="noConversion"/>
  </si>
  <si>
    <t>VIN码不符合规范</t>
    <phoneticPr fontId="65" type="noConversion"/>
  </si>
  <si>
    <t>【触发条件】：
VIN满足以下情况的一种，需要触发：
1. 未输入VIN
2. 输入VIN不足17位
3. 输入VIN中含有I, O, Q
4. 输入的VIN码校验位不正确，校验位判断标准见：trunk\11.Project\11.Product\Web Suite\02 Requirement\04 Web Suite FSD\V1.0\V1.0 Sprint2 Check List_Joan-sheet"0038-39"
【备注】：
1、进口车不参与第九位的校验
2、配置为黄线规则时的触发场景：
2.1.本环节首次正常触发黄线规则
2.2.降级逻辑：非首次触发则降级，二次赔付合并校验；
2.3.特殊说明：VIN码为空或发生修改等不做特殊降级判断，只要符合触发条件则首次黄线，非首次降级；</t>
    <phoneticPr fontId="65" type="noConversion"/>
  </si>
  <si>
    <t>【触发条件】
VIN满足以下情况的一种，需要触发：
1、未输入VIN
2、输入VIN不足17位
3、输入VIN中含有I,O,Q
4、输入的VIN码校验位不正确，校验位判断标准见：trunk\11、、Project\11、、Product\WebSuite\02Requirement\04WebSuiteFSD\V1、0\V1、0Sprint2CheckList_Joan-sheet"0038-39"
【备注】：
1、进口车不参与第九位的校验
2、配置为黄线规则时的触发场景：
2.1、本环节首次正常触发黄线规则
2.2、降级逻辑：非首次触发则降级，二次赔付合并校验；
2.3、特殊说明：VIN码为空或发生修改等不做特殊降级判断，只要符合触发条件则首次黄线，非首次降级；</t>
    <phoneticPr fontId="65" type="noConversion"/>
  </si>
  <si>
    <t>国寿不适用
国寿无复勘</t>
    <phoneticPr fontId="65" type="noConversion"/>
  </si>
  <si>
    <t>标的为商用车的，请核实装载情况</t>
    <phoneticPr fontId="65" type="noConversion"/>
  </si>
  <si>
    <t>国寿不适用
无法判断商用车</t>
    <phoneticPr fontId="65" type="noConversion"/>
  </si>
  <si>
    <t>仅适用补充定损</t>
  </si>
  <si>
    <t>【触发条件】
1、出险日期-保单起始日期≤规则阀值A（天数）；
2、B＜定损金额（不含施救费）≤C；
3、定损单中出现了特定配件D/E，且费用类型＞0（DE后台配置表获取）
【备注】：
1、车辆类型为三者车则不击中规则。
2、若为续保的保单，则不进行触发，交强险和商业险两张保单任一张为续保保单，则不触发规则；
3、如果一张定损单对应交强险和商业险两张保单，交强险和商业险的保单信息分别有自己的起始日和截止日，只要满足其中一张保单的临近保单起期条件，就触发该rule；如果同时满足两张保单的条件，只触发一次。如以下情况：
a)出险日-交强险起始日≤30，出险日-商业险起始日&gt;30，则触发一次
b)出险日-交强险起始日≤30，出险日-商业险起始日≤30，则只触发一次
c)出险日-交强险起始日&gt;30，出险日-商业险起始日&gt;30，则不触发
4、自定义是否参与校验F（枚举值包括：不校验/校验的匹配场景，具体逻辑详见definition）</t>
    <phoneticPr fontId="65" type="noConversion"/>
  </si>
  <si>
    <t>将0101010016的配件加入配置表，且天数调整为30天</t>
    <phoneticPr fontId="65" type="noConversion"/>
  </si>
  <si>
    <t>【乘用车】临近保险终止期（添加了表面件）</t>
    <phoneticPr fontId="65" type="noConversion"/>
  </si>
  <si>
    <t>【触发条件】
1、出险时间至保险终止时间的间隔小于A，即保单截止日-出险日期≤规则阀值A（天数）
2、B＜定损金额（不含施救费）≤C；
3、定损单中出现了特定配件D/E，且对应的费用类型（未区分操作类型）＞0（DE后台配置表获取）；
【备注】：
1、车辆类型为三者车则不击中规则。
2、如果一张定损单同时对应交强险和商业险两张保单，交强险和商业险的保单信息分别有自己的起始日和截止日，只要满足其中一张保单的临近保单止期条件，就触发该rule；如果同时满足两张保单的条件，只触发一次。（逻辑同“临近保险起始期”）
3、自定义是否参与校验F（枚举值包括：不校验/校验的匹配场景，具体逻辑详见definition）</t>
    <phoneticPr fontId="65" type="noConversion"/>
  </si>
  <si>
    <t>20201021
规则中涉及定损金额限定的情况，定损金额需满足触发的前提下再判断损失项目，损失项目flag标识为有效的也会参与校验
20200930限定仅添加表面件--各CSM确认：太保修改为仅出现特定配件；其他项目维持现状；
20200930丽娜：
规则业务背景是第二年保费与今年的出险次数有关系，如果今年的出险次数高次年保费会涨，所以客户在提前一个月半月当年保费到期前把次年保险买好了，然后在当年保险失效前一次性把一些表面件（比如多次剐蹭造成需要喷漆的）进行喷漆或修复，所以临近终止期时会校验是否有这种情况；
基于上述背景，如果定损单中仅表面件坏了是符合这条规则触发背景的；如果定损单中除了表面件，还有外部配件的话，应该是属于正常出险事故的；所以逻辑中应该是要限定仅出现表面件时才触发</t>
    <phoneticPr fontId="65" type="noConversion"/>
  </si>
  <si>
    <t>【乘用车】临近保险终止期（仅添加了表面件）</t>
    <phoneticPr fontId="65" type="noConversion"/>
  </si>
  <si>
    <t>【触发条件】
1、出险时间至保险终止时间的间隔小于A，即保单截止日-出险日期≤规则阀值A（天数）
2、B＜定损金额（不含施救费）≤C；
3、定损单中仅出现了特定配件D/E，且对应的费用类型＞0（DE后台配置表获取）；
【备注】：
1、车辆类型为三者车则不击中规则。
2、如果一张定损单同时对应交强险和商业险两张保单，交强险和商业险的保单信息分别有自己的起始日和截止日，只要满足其中一张保单的临近保单止期条件，就触发该rule；如果同时满足两张保单的条件，只触发一次。（逻辑同“临近保险起始期”）
3、自定义是否参与校验F（枚举值包括：不校验/校验的匹配场景，具体逻辑详见definition）</t>
    <phoneticPr fontId="65" type="noConversion"/>
  </si>
  <si>
    <t>数据缺失-无条件
无高空坠物案件</t>
    <phoneticPr fontId="65" type="noConversion"/>
  </si>
  <si>
    <t>数据缺失-无条件
无肇事逃逸事故标识</t>
    <phoneticPr fontId="65" type="noConversion"/>
  </si>
  <si>
    <t>【V2.4】
自定义参与校验在国寿项目上触发率特别高，因为有4.1和4.2的条件，为降低触发率，增加自定义参数</t>
    <phoneticPr fontId="65" type="noConversion"/>
  </si>
  <si>
    <t>自定义配件是否参与可以配置</t>
    <phoneticPr fontId="65" type="noConversion"/>
  </si>
  <si>
    <t>未投保划痕险，仅出现喷漆项目</t>
    <phoneticPr fontId="65" type="noConversion"/>
  </si>
  <si>
    <r>
      <t xml:space="preserve">【触发条件】：
1. 针对标的车校验
2. 承保险种中不包括A
3.事故类型为B；
4.定损单中仅有外观件或整车喷漆的喷漆项目（喷漆费＞0），且满足以下任一场景则触发规则：
4.1、喷漆操作的项目数&gt;C ；
4.2、喷漆总费用&gt;D
【备注】：
1、定损项目中仅有操作类型为喷漆的项目（辅料除外）；
2、喷漆项目总费用包括喷漆操作中带有的拆装费；
</t>
    </r>
    <r>
      <rPr>
        <strike/>
        <sz val="9"/>
        <color rgb="FF0070C0"/>
        <rFont val="微软雅黑"/>
        <family val="2"/>
        <charset val="134"/>
      </rPr>
      <t>3、自定义项目按照统一匹配逻辑正常参与校验；</t>
    </r>
    <r>
      <rPr>
        <sz val="9"/>
        <rFont val="微软雅黑"/>
        <family val="2"/>
        <charset val="134"/>
      </rPr>
      <t xml:space="preserve">
4、是否存在辅料项目不影响规则逻辑触发；
5、获取不到保单信息对应的投保险种不触发规则；
6、当规则配置为红线时，且多个损失项目对应不同的降级维度，则按照低管控力度触发规则，例如触发项目中对应的属性同时存在降级和不降级的两种维度，则按照降级处理；
</t>
    </r>
    <r>
      <rPr>
        <sz val="9"/>
        <color rgb="FF0070C0"/>
        <rFont val="微软雅黑"/>
        <family val="2"/>
        <charset val="134"/>
      </rPr>
      <t>7、自定义是否参与校验E；当自定义不参与校验时，只涉及4.1和4.2的统计；</t>
    </r>
    <phoneticPr fontId="65" type="noConversion"/>
  </si>
  <si>
    <t>【触发条件】
1、针对标的车校验
2、承保险种中不包括A
3、事故类型为B；
4、定损单中仅有外观件或整车喷漆的喷漆项目（喷漆费＞0），且满足以下任一场景则触发规则：
4.1、喷漆操作的项目数&gt;C；
4.2、喷漆总费用&gt;D
【备注】：
1、定损项目中仅有操作类型为喷漆的项目（辅料除外）；
2、喷漆项目总费用包括喷漆操作中带有的拆装费；
4、是否存在辅料项目不影响规则逻辑触发；
5、获取不到保单信息对应的投保险种不触发规则；
6、当规则配置为红线时，且多个损失项目对应不同的降级维度，则按照低管控力度触发规则，例如触发项目中对应的属性同时存在降级和不降级的两种维度，则按照降级处理；
7、自定义是否参与校验E；当自定义不参与校验时，只涉及4.1和4.2的统计；</t>
    <phoneticPr fontId="65" type="noConversion"/>
  </si>
  <si>
    <t>【触发条件】
1、针对标的车
2、优先判断场景一，满足场景一则无需判断场景二，不满足场景一则继续判断场景二：
场景一：保单的承保险别包含险别G（G为发动机损坏除外特约）则触发；
场景二：保单的承保险别不包含A（A为费改前险种和费改后新车损险）则触发；
3、出险原因中包括涉水性质B或水淹标识为Y；
4、定损单中出现特定配件，该损失项目的保险责任类型属性为涉水险，且操作类型为E（对应的费用类型＞0）；
【备注】：
1、自定义项目是否参与校验F（枚举值包括：不校验/校验的匹配场景，具体逻辑详见definition）;
2、获取不到保单信息对应的投保险种不触发规则；</t>
    <phoneticPr fontId="65" type="noConversion"/>
  </si>
  <si>
    <t>【V2.4.1】
涉及加装件，增加触发场景</t>
    <phoneticPr fontId="65" type="noConversion"/>
  </si>
  <si>
    <t>是否使用加装件数据有关</t>
    <phoneticPr fontId="65" type="noConversion"/>
  </si>
  <si>
    <t>未投新增设备损失险，定损单中含有新增设备</t>
    <phoneticPr fontId="65" type="noConversion"/>
  </si>
  <si>
    <r>
      <t xml:space="preserve">【触发条件】：
1、保单的承保险别不包含A；
</t>
    </r>
    <r>
      <rPr>
        <sz val="9"/>
        <color rgb="FF0070C0"/>
        <rFont val="微软雅黑"/>
        <family val="2"/>
        <charset val="134"/>
      </rPr>
      <t>2、满足下述任一场景则触发规则：</t>
    </r>
    <r>
      <rPr>
        <sz val="9"/>
        <rFont val="微软雅黑"/>
        <family val="2"/>
        <charset val="134"/>
      </rPr>
      <t xml:space="preserve">
2.1、自定义损失项目名称中包含关键字B的换件操作，且折后材料费＞0；
</t>
    </r>
    <r>
      <rPr>
        <sz val="9"/>
        <color rgb="FF0070C0"/>
        <rFont val="微软雅黑"/>
        <family val="2"/>
        <charset val="134"/>
      </rPr>
      <t>2.2、添加的损失项目为加装件（通过标识判断）；</t>
    </r>
    <r>
      <rPr>
        <sz val="9"/>
        <rFont val="微软雅黑"/>
        <family val="2"/>
        <charset val="134"/>
      </rPr>
      <t xml:space="preserve">
【备注】：
1、三者车不参与校验；
</t>
    </r>
    <r>
      <rPr>
        <sz val="9"/>
        <color rgb="FF0070C0"/>
        <rFont val="微软雅黑"/>
        <family val="2"/>
        <charset val="134"/>
      </rPr>
      <t>2、自定义项目按照统一逻辑进行匹配，若匹配到实例配件，则不触发规则；（当款型下加了实例配件，它就不属于新增设备了，不应该触发规则）</t>
    </r>
    <r>
      <rPr>
        <sz val="9"/>
        <rFont val="微软雅黑"/>
        <family val="2"/>
        <charset val="134"/>
      </rPr>
      <t xml:space="preserve">
3、获取不到保单信息对应的投保险种不触发规则；</t>
    </r>
    <phoneticPr fontId="65" type="noConversion"/>
  </si>
  <si>
    <t>【触发条件】
1、保单的承保险别不包含A；
2、满足下述任一场景则触发规则：
2.1、自定义损失项目名称中包含关键字B的换件操作，且折后材料费＞0；
2.2、添加的损失项目为加装件（通过标识判断）；
【备注】：
1、三者车不参与校验；
2、自定义项目按照统一逻辑进行匹配，若匹配到实例配件，则不触发规则；（当款型下加了实例配件，它就不属于新增设备了，不应该触发规则）
3、获取不到保单信息对应的投保险种不触发规则；</t>
    <phoneticPr fontId="65" type="noConversion"/>
  </si>
  <si>
    <t>【触发条件】
1、损失车辆为标的车；
2、操作类型为A，对应费用金额＞0；
3、满足下述任一场景则触发规则：
3.1、损失项目名称中包含关键字C字样；
3.2、损失项目为加装件（通过标识判断）；
【说明】
1、自定义项目是否校验B（枚举值包括：不校验/校验的匹配场景，具体逻辑详见definition）
2、自定义项目按照统一逻辑进行匹配；</t>
    <phoneticPr fontId="65" type="noConversion"/>
  </si>
  <si>
    <t>国寿不适用</t>
    <phoneticPr fontId="65" type="noConversion"/>
  </si>
  <si>
    <t>国寿不适用
未合作物损</t>
    <phoneticPr fontId="65" type="noConversion"/>
  </si>
  <si>
    <t>【触发条件】
1、A＜出险时间≤B；
2、事故类型为C；
3、定损单中存在配件D/E（不限制操作类型），且对应的损失项目金额＞0；
【备注】：
自定义是否参与校验F（枚举值包括：不校验/校验的匹配场景，具体逻辑详见definition）</t>
    <phoneticPr fontId="65" type="noConversion"/>
  </si>
  <si>
    <t>数据缺失-无条件
无诉讼案件标识</t>
    <phoneticPr fontId="65" type="noConversion"/>
  </si>
  <si>
    <t>需要确认传值</t>
    <phoneticPr fontId="65" type="noConversion"/>
  </si>
  <si>
    <t>【触发条件】
1、修理厂类型为非4S店；
2、当前同一事故下的标的车和三者车均在同一家修理厂维修（通过修理厂code判断）；
3、A＜新车购置价（标的+三者）≤B；
4、C＜总定损金额（标的+三者）≤D
【备注】：
1、定损金额不含施救费；
2、同一家修理厂通过修理厂code进行判断；
3、多个三者车，存在一辆三者车与标的车同在一个维修厂就触发；
4、定损总金额为在同一修理厂的标的车与三者车的定损总金额之和；
5、当前为标的车，则本单的修理厂与同事故历史单中的三者车的修理厂存在一致即视为在同一家修理厂维修；当前为三者车，则本单的修理厂与同事故历史单中的标的车的修理厂存在一致即视为在同一家修理厂维修；</t>
    <phoneticPr fontId="65" type="noConversion"/>
  </si>
  <si>
    <r>
      <t>#触发项目#</t>
    </r>
    <r>
      <rPr>
        <sz val="9"/>
        <rFont val="微软雅黑"/>
        <family val="2"/>
        <charset val="134"/>
      </rPr>
      <t>配件未进行合理的折旧处理</t>
    </r>
    <phoneticPr fontId="65" type="noConversion"/>
  </si>
  <si>
    <t>【触发条件】
2、配件项目为需要折旧的配件；
3、操作类型为换件的；
4、配件折后单价&gt;B；
5、配件未进行折旧（单项折旧金额为空或为0）；
【备注】：
1、自定义是否参与校验C（枚举值包括：不校验/校验的匹配场景，具体逻辑详见definition）；
2、易磨损件（需要折旧的配件）与保险公司对于折旧方面的管控会存在差异的，各项目自行配置需要折旧的配件进行规则逻辑的检验（应用判断）；易磨损件前台配置参数D/E；若D/E未配置，则根据应用端读取的基础数据易磨损件标识判断；
3、参数D/E业务配置使用时主要是针对易磨损件范围内的配件，参数D/E中的配件存在易磨损属性同样按照该条规则降级逻辑处理即可；</t>
    <phoneticPr fontId="65" type="noConversion"/>
  </si>
  <si>
    <t>数据缺失-无条件
无折旧</t>
    <phoneticPr fontId="65" type="noConversion"/>
  </si>
  <si>
    <t>数据缺失-无条件
无里程数</t>
    <phoneticPr fontId="65" type="noConversion"/>
  </si>
  <si>
    <t>数据缺失-无条件
建议BI提供数据</t>
    <phoneticPr fontId="65" type="noConversion"/>
  </si>
  <si>
    <t>数据缺失-无条件</t>
  </si>
  <si>
    <t>【V2.3】
增加“水淹标识为Y”的判断</t>
    <phoneticPr fontId="65" type="noConversion"/>
  </si>
  <si>
    <r>
      <t>请结合损失情况，核实</t>
    </r>
    <r>
      <rPr>
        <sz val="9"/>
        <color rgb="FFFF0000"/>
        <rFont val="微软雅黑"/>
        <family val="2"/>
        <charset val="134"/>
      </rPr>
      <t>#触发项目#</t>
    </r>
    <r>
      <rPr>
        <sz val="9"/>
        <rFont val="微软雅黑"/>
        <family val="2"/>
        <charset val="134"/>
      </rPr>
      <t>总成件的更换必要性</t>
    </r>
    <phoneticPr fontId="65" type="noConversion"/>
  </si>
  <si>
    <t>【乘用车】存在主体子配件，核实总成件的更换必要性</t>
    <phoneticPr fontId="65" type="noConversion"/>
  </si>
  <si>
    <t>数据缺失-可创造条件
无损失程度</t>
    <phoneticPr fontId="65" type="noConversion"/>
  </si>
  <si>
    <t>需与损失程度相关规则一起考虑</t>
    <phoneticPr fontId="65" type="noConversion"/>
  </si>
  <si>
    <t>0104010018</t>
    <phoneticPr fontId="65" type="noConversion"/>
  </si>
  <si>
    <t>【触发条件】
当定损单选择的碰撞程度为轻时，判断定损单中存在操作类型为A的损失项目（对应的费用类型＞C），且安装深度为中或重（≥2），
【备注】：
1、定损单碰撞程度为空时，不触发规则；
2、自定义项目是否参与校验B（枚举值包括：不校验/校验的匹配场景，具体逻辑详见definition）
3、当添加损失项目为玻璃件（参考definition）时，不参与规则校验</t>
    <phoneticPr fontId="65" type="noConversion"/>
  </si>
  <si>
    <t>【触发条件】
1、事故车是否为可行驶为P；
2、损失金额中的施救费＞0；
3、定损金额（不含施救费）≤新车购置价*A%
4、人伤标识为N；
5、定损单中存在损失项目，且满足以下任一场景（下述损失项目限定损失项目金额＞0），则触发规则：
5.1、定损单中添加的损失项目均为表面件D/E（对应金额＞0），且无辅料项目（点选+自定义）；
5.2、定损单中添加了表面件D/E对应的操作类型，除D/E之外的其他损失项目，均不在特定配件（M/N对应的操作类型）以及特定辅料B/C范围内（若定损单中不存在辅料项目，则无需判断BC）；（即：除D/E外的其他损失项目属于M/N(冷却系配件，悬挂配件，发动机部件，波箱部件等)之一或属于B/C(机油，波箱油，冷却液等)之一，则不触发规则；当M/N、B/C未配置时，定损单存在D/E及其他损失项目，则触发规则）
5.3、事故出险时间在F-G之间，且定损单中存在H/I（灯具配件）的换件或维修操作（其中H/I通过后台配置表获取）
【备注】
1、当出险原因为J或水淹表示为Y时，不触发规则；
2、当施救费作为单独任务则需判断施救费任务定核损完成
3、自定义项目是否参与校验K（枚举值包括：不校验/校验的匹配场景，具体逻辑详见definition）</t>
    <phoneticPr fontId="65" type="noConversion"/>
  </si>
  <si>
    <t>数据缺失-可创造条件
无人伤信息</t>
    <phoneticPr fontId="65" type="noConversion"/>
  </si>
  <si>
    <t>1、定型不成功指VMI返回结果为不成功</t>
  </si>
  <si>
    <t>数据缺失-可创造条件
无报案人信息</t>
    <phoneticPr fontId="65" type="noConversion"/>
  </si>
  <si>
    <t>【触发条件】
1、操作类型为A；
2、同时添加了互斥配件P1和P2，且满足以下对应条件：
换件对应的费用类型＞B
维修对应的费用类型＞C
拆装对应的费用类型＞D
喷漆对应的费用类型＞E
【备注】：
1、按配件进行校验，已进行过校验的配件不进行重复校验
例如：
1.1、P1和P2互斥则只触发一条P1、P2互斥，不再触发P2、P1
1.2、添加P1、P2、P3三个配件P1和P2互斥，P2和P3互斥，P1和P3不互斥则触发两条规则分别为P1、P2互斥和P2、P3互斥
1.3、添加P1、P2、P3三个配件P1和P2互斥，P2和P3互斥，P1和P3互斥则触发三条规则分别为P1、P2互斥；P2、P3互斥和P1、P3互斥，不再触发P2、P1；P3、P2和P3、P1互斥；
2、参数A可配置多个，例如当参数A配置为换件/维修时，则包括三种场景：换件与换件互斥，维修与维修互斥，换件与维修互斥
3、自定义是否参与校验F（枚举值包括：不校验/校验的匹配场景，具体逻辑详见definition)；</t>
    <phoneticPr fontId="65" type="noConversion"/>
  </si>
  <si>
    <t>平安逻辑</t>
  </si>
  <si>
    <t>数据加工时使用的属性</t>
  </si>
  <si>
    <t>确认核减价值</t>
  </si>
  <si>
    <t>【触发条件】
1、定损单添加损失项目，操作类型为A：
2、该损失项目为停产配件（有效无效都校验），且款型内不存在替代件或存在的替代件无效，则触发规则
【备注】：
1、停产配件有效或无效都参与校验。
2、停产标识基础数据加工在实例件上，仅实例件参与校验</t>
    <phoneticPr fontId="65" type="noConversion"/>
  </si>
  <si>
    <t>国寿不适用
实际管控意义不明确，停产件仍流通</t>
    <phoneticPr fontId="65" type="noConversion"/>
  </si>
  <si>
    <t>没有明确的使用指导</t>
    <phoneticPr fontId="65" type="noConversion"/>
  </si>
  <si>
    <r>
      <t>【触发条件】：
1.定损单中添加了操作类型为A或费用类型为B的损失项目；
2.本次提交的信息中，当前损失项目（损失项目金额&gt;0）在第一版第一次定损提交任务中不存在，则击中规则。
【备注】：
1、若两次对比任务中对应的款型不一致则不触发规则
2、第一版第一次定损提交时所校验的费用类型为0或空的场景，视为没有出现在第一次定损提交中；
3、</t>
    </r>
    <r>
      <rPr>
        <strike/>
        <sz val="9"/>
        <color rgb="FF0070C0"/>
        <rFont val="微软雅黑"/>
        <family val="2"/>
        <charset val="134"/>
      </rPr>
      <t>同一损失项目判断逻辑参考definition。</t>
    </r>
    <r>
      <rPr>
        <sz val="9"/>
        <color rgb="FF0070C0"/>
        <rFont val="微软雅黑"/>
        <family val="2"/>
        <charset val="134"/>
      </rPr>
      <t>同一损失项目判断满足definition中的同一项目匹配逻辑（需特殊处理：匹配到唯一或多个则认为存在同一损失项目）</t>
    </r>
    <r>
      <rPr>
        <sz val="9"/>
        <rFont val="微软雅黑"/>
        <family val="2"/>
        <charset val="134"/>
      </rPr>
      <t xml:space="preserve">
4、二次赔付类案件不触发规则；
5、两次对比任务的损失项目均需要判断是否满足参数A/B；</t>
    </r>
    <phoneticPr fontId="65" type="noConversion"/>
  </si>
  <si>
    <t>【触发条件】
1、定损单中添加了操作类型为A或费用类型为B的损失项目；
2、本次提交的信息中，当前损失项目（损失项目金额&gt;0）在第一版第一次定损提交任务中不存在，则击中规则。
【备注】：
1、若两次对比任务中对应的款型不一致则不触发规则
2、第一版第一次定损提交时所校验的费用类型为0或空的场景，视为没有出现在第一次定损提交中；
3、同一损失项目判断满足definition中的同一项目匹配逻辑（需特殊处理：匹配到唯一或多个则认为存在同一损失项目）
4、二次赔付类案件不触发规则；
5、两次对比任务的损失项目均需要判断是否满足参数A/B；</t>
    <phoneticPr fontId="65" type="noConversion"/>
  </si>
  <si>
    <t>国寿不适用
已有相关前置预警</t>
    <phoneticPr fontId="65" type="noConversion"/>
  </si>
  <si>
    <t>国寿不适用
未合作特种车</t>
    <phoneticPr fontId="65" type="noConversion"/>
  </si>
  <si>
    <t>更换了配件，维修项目中未出现对应的工时，请检查是否有合理的自定义项目</t>
    <phoneticPr fontId="65" type="noConversion"/>
  </si>
  <si>
    <t>【触发条件】
1、定损单中出现了配件A/B（配件名称/标准件ID）的换件操作，且折后材料费＞0；
2、A/B配件对应的带漆属性为否；
3、未出现对应的喷漆操作，即对应折后喷漆费为零；
【备注】：
1、自定义是否参与校验C（枚举值包括：不校验/校验的匹配场景，具体逻辑详见definition）；</t>
    <phoneticPr fontId="65" type="noConversion"/>
  </si>
  <si>
    <t>【触发条件】
1、定损单为推定全损或实际全损；
2、全损"是否回收"字段标识为否；
3、没有录入全损对应的整车残值或残值金额为0。</t>
    <phoneticPr fontId="65" type="noConversion"/>
  </si>
  <si>
    <t>国寿不适用
国寿有自己的损余物资流程</t>
    <phoneticPr fontId="65" type="noConversion"/>
  </si>
  <si>
    <t>国寿不适用
国寿无自定义修理厂</t>
    <phoneticPr fontId="65" type="noConversion"/>
  </si>
  <si>
    <t>【触发条件】
1、辅料金额＞0；
2、辅料名称为A（其中之一）且其定损备注内容中不含中文；
【备注】：
1、辅料项目备注内容中只要出现了中文则不击中规则；
2、仅校验点选辅料；</t>
    <phoneticPr fontId="65" type="noConversion"/>
  </si>
  <si>
    <t>车牌号与保单信息不一致，请核查</t>
    <phoneticPr fontId="65" type="noConversion"/>
  </si>
  <si>
    <t>国寿不适用
标的车车牌号自动代入，不能修改</t>
    <phoneticPr fontId="65" type="noConversion"/>
  </si>
  <si>
    <t>【触发条件】
1、配件进行过询价
2、定损员应用报价的金额&gt;CCC定损的折后单价（折后单价＞0）
【备注】：
1、CCC定损的折后单价：定损员在应用报价前的折后单价；
2、场景示例：配件A定损员录入折后单价80元，询价后报价返回的金额为100元；若定损员应用了报价，则判断应用报价的金额100元与应用前的折后单价80元作比较，若应用报价后金额进行修改（改高或改低），均不属于应用报价的金额（即不触发规则）；</t>
    <phoneticPr fontId="65" type="noConversion"/>
  </si>
  <si>
    <t>规则场景国寿不支持</t>
  </si>
  <si>
    <r>
      <t>划痕险出现非喷漆项目</t>
    </r>
    <r>
      <rPr>
        <sz val="9"/>
        <color rgb="FFFF0000"/>
        <rFont val="微软雅黑"/>
        <family val="2"/>
        <charset val="134"/>
      </rPr>
      <t>#触发项目#</t>
    </r>
    <r>
      <rPr>
        <sz val="9"/>
        <rFont val="微软雅黑"/>
        <family val="2"/>
        <charset val="134"/>
      </rPr>
      <t>，请核实</t>
    </r>
    <phoneticPr fontId="65" type="noConversion"/>
  </si>
  <si>
    <t>划痕险出现了非喷漆项目</t>
    <phoneticPr fontId="65" type="noConversion"/>
  </si>
  <si>
    <t>【触发条件】
1、损失车辆类型为标的车；
2、承保险别中包括险种I；
3、定损单险别为A（险种code，可配多个）或出险原因为B（出险原因code，可配多个）时；
4、定损单中存在操作类型为C的损失项目，且费用类型＞0；
【备注】：
1、若定损单中存在损失项目D（通过项目转换前名称、转换后名称其一精确匹配），且定型车型对应的厂牌为E时，损失项目D则不触发规则，其他的损失项目正常参与校验；
2、若损失项目（转换前名称、转换后名称其一）包含关键字F时，则不触发规则，其他项目正常触发；
3、当损失项目（转换前名称、转换后名称、转后标准件ID其一）为G/H时（后台配置表），不参与规则校验；
4、自定义项目按照统一匹配逻辑正常参与校验；
5、操作类型C支持配置辅料，参数D、F、G/H不考虑配置辅料项目；（在下个版本中实现）</t>
    <phoneticPr fontId="65" type="noConversion"/>
  </si>
  <si>
    <t>触发率低</t>
    <phoneticPr fontId="65" type="noConversion"/>
  </si>
  <si>
    <r>
      <t>#触发项目#</t>
    </r>
    <r>
      <rPr>
        <sz val="9"/>
        <rFont val="微软雅黑"/>
        <family val="2"/>
        <charset val="134"/>
      </rPr>
      <t>配件为进口件，请更低价格的国产件可供选择</t>
    </r>
    <phoneticPr fontId="65" type="noConversion"/>
  </si>
  <si>
    <t>【触发条件】
1、操作类型为换件；
2、定损单中的配件属于非停产进口配件且存在国产替代件；
3、进口件的折后单价＞国产替代件的折后配件参考价；
【备注】：
1、折后配件参考取值逻辑详见definition，若参考价为空或为零则不参与校验；若存在多个替代件，则取替代件的最低参考价；
2、若对应的替代件为无效配件则不触发规则；
3、自定义是否校验A（具体逻辑详见definition)；</t>
    <phoneticPr fontId="65" type="noConversion"/>
  </si>
  <si>
    <t>不在CCC试用厂牌之内</t>
    <phoneticPr fontId="65" type="noConversion"/>
  </si>
  <si>
    <t>不符合国寿业务</t>
    <phoneticPr fontId="65" type="noConversion"/>
  </si>
  <si>
    <t>【触发条件】
仅针对非CCC基础数据。
若用户点选添加的实例件，在CCC基础数据中不属于该款型（项目中定型款型匹配到CCC的款型），而属于同车系或同厂牌下的其他款型，则触发规则。
【备注】：
1、如单项配件金额为0或空则不进行校验
2、定损单厂牌编码为A，则不击中规则
3、当添加的实例件为非本款型的CCC配件数据时则不触发规则：非本款型的CCC配件数据详见definition-配件来源描述</t>
    <phoneticPr fontId="65" type="noConversion"/>
  </si>
  <si>
    <t xml:space="preserve">1、规则针对非CCC管控
2、自定义红线，无例外，与zach确认，CCC实例件是否会触发。
</t>
    <phoneticPr fontId="65" type="noConversion"/>
  </si>
  <si>
    <t>【触发条件】
1、仅针对于二次赔付类案件；
2、单项配件的配件渠道较前一个定核损结束任务中的配件渠道发生变更且配件渠道变更类型为A（调高触发、调低触发、均触发）
【备注】：
1、前一版为0提交，不击中规则。
2、若两次任务对应的款型不一致则不触发规则；
3、如前一版无此配件或配件金额为0，不校验此项
4、调高：非4S变更为4S，调低：4S变更为非4S
5、同一损失项目判断逻辑见definition;</t>
    <phoneticPr fontId="65" type="noConversion"/>
  </si>
  <si>
    <t>【触发条件】
1、本次为补充定损类任务
2、A＜本次补充定损完成时间－本次补充定损开始时间≤B
注：
预审核应用本规则时，本次完成时间无法获取，可用系统当前时间替代</t>
    <phoneticPr fontId="65" type="noConversion"/>
  </si>
  <si>
    <t>无管理费</t>
    <phoneticPr fontId="65" type="noConversion"/>
  </si>
  <si>
    <t>0101010016</t>
    <phoneticPr fontId="65" type="noConversion"/>
  </si>
  <si>
    <t>连续续保的保单不触发规则，实际业务中，上一年度保险期间内出险，且买了保单，本年度索赔，是允许的。</t>
    <phoneticPr fontId="65" type="noConversion"/>
  </si>
  <si>
    <t>临近保单起始期，且车辆损伤严重</t>
    <phoneticPr fontId="65" type="noConversion"/>
  </si>
  <si>
    <t>【触发条件】
1、出险日期-保单起始日期≤A；
2、定损单中含有配件B/C的换件操作，且折后材料费＞0；
【备注】：
1、标的车和三者车均参与校验，使用标的车的保单信息；
2、保单起始日期先校验商业险，没有商业险则校验交强险；
3、若为续保的保单，则不触发规则；
4、自定义项目是否参与校验D（枚举值包括：不校验/校验的匹配场景，具体逻辑详见definition）</t>
    <phoneticPr fontId="65" type="noConversion"/>
  </si>
  <si>
    <r>
      <t>#触发项目#</t>
    </r>
    <r>
      <rPr>
        <sz val="9"/>
        <rFont val="微软雅黑"/>
        <family val="2"/>
        <charset val="134"/>
      </rPr>
      <t>配件单价小于XXX元，请删除</t>
    </r>
    <phoneticPr fontId="65" type="noConversion"/>
  </si>
  <si>
    <t>请删除不必要费用（单价小于设定值）</t>
    <phoneticPr fontId="65" type="noConversion"/>
  </si>
  <si>
    <t>名称修改:请删除不必要费用</t>
    <phoneticPr fontId="65" type="noConversion"/>
  </si>
  <si>
    <t>国寿物损不调CCC规则</t>
    <phoneticPr fontId="65" type="noConversion"/>
  </si>
  <si>
    <t>车损任务多次签出，操作不合理</t>
    <phoneticPr fontId="65" type="noConversion"/>
  </si>
  <si>
    <t>国寿没有多次签出的情况</t>
    <phoneticPr fontId="65" type="noConversion"/>
  </si>
  <si>
    <t>物损任务多次签出，操作不合理</t>
    <phoneticPr fontId="65" type="noConversion"/>
  </si>
  <si>
    <t>项目参数</t>
    <phoneticPr fontId="65" type="noConversion"/>
  </si>
  <si>
    <t>10（阶梯分值，详见“参数默认值”）</t>
  </si>
  <si>
    <t>A：三者车，标的车
B：1
C：1</t>
  </si>
  <si>
    <t>阶梯</t>
  </si>
  <si>
    <t>A：非4S店
C/D/B：
0%-20%, 0, 5
20%-30%, 0, 10
30%-9999%, 0, 15
E：10</t>
  </si>
  <si>
    <t>A：40%
B：换件，维修
C/D：右后车门气囊、左前车门气囊、驾驶员膝部气囊、副驾驶员头枕气囊、后气囊、左后座椅气囊、右后座椅气囊、右前座椅气囊、左前座椅气囊、乘客侧气囊、方向盘气囊、右前车门气囊、左后车门气囊、副驾驶员膝部气囊、驾驶员头枕气囊
上述配件标准件ID(支持配置多项，逗号隔开）
E：Y</t>
  </si>
  <si>
    <t>A：换件/维修/拆装/喷漆/辅料
B：0</t>
  </si>
  <si>
    <t>10</t>
  </si>
  <si>
    <t>A: 0</t>
  </si>
  <si>
    <t>A：100
B/C：undefined</t>
  </si>
  <si>
    <t>A：系统车型/非系统车型</t>
  </si>
  <si>
    <t>时间下限：3天
时间上限：9999天</t>
  </si>
  <si>
    <t>A：500(深圳定损机构，200)
B：undefined</t>
  </si>
  <si>
    <t>A：180
B :3</t>
  </si>
  <si>
    <t>乘用</t>
  </si>
  <si>
    <t>Y-前台导入</t>
  </si>
  <si>
    <t>乘用商用</t>
    <phoneticPr fontId="65" type="noConversion"/>
  </si>
  <si>
    <t>乘用、商用</t>
  </si>
  <si>
    <t>A/B：
9573 右后车门槛内板
9574 左后车门槛内板
9577 右后车门槛外板
9578 左后车门槛外板
1612 右门槛内板
1613 左门槛内板
1616 右门槛外板
2504 左门槛外板
9565 右前车门槛内板
9566 左前车门槛内板
9569 右前车门槛外板
9570 左前车门槛外板
120前保险杠下裙板
3859后保险杠下裙板
10600前保险杠外皮上段
10601前保险杠外皮下段
10610后保险杠外皮上段
10611后保险杠外皮下段
钢圈
前面板
铝合金轮辋
前围板
前围</t>
  </si>
  <si>
    <t>A：换件/维修/喷漆
B：N
C：undefined</t>
  </si>
  <si>
    <t>A/B/C：0-9999999,0,
D：Y
E/F：10970	车轮防盗螺栓
1170	车轮螺母
1171	车轮螺栓
201	车轮总成
11485	右后车轮总成
11483	右前车轮总成
11484	左后车轮总成
11482	左前车轮总成
202	钢质轮毂
838	后钢质轮毂
837	前钢质轮毂
10725	右后钢质轮毂
10718	右前钢质轮毂
10722	左后钢质轮毂
10720	左前钢质轮毂
9549	后铝合金轮毂
204	铝合金轮毂
9548	前铝合金轮毂
10726	右后铝合金轮毂
10719	右前铝合金轮毂
10723	左后铝合金轮毂
10716	左前铝合金轮毂
10031	后轮胎
206	轮胎
10030	前轮胎
10724	右后轮胎
10721	右前轮胎
10727	左后轮胎
10717	左前轮胎
1172	气门嘴
203	钢质轮毂装饰罩
11379	右后钢质轮毂装饰罩
11375	右前钢质轮毂装饰罩
11377	左后钢质轮毂装饰罩
11373	左前钢质轮毂装饰罩
205	轮毂中心罩
11380	右后轮毂中心罩
11376	右前轮毂中心罩
11378	左后轮毂中心罩
11374	左前轮毂中心罩</t>
  </si>
  <si>
    <t>0-25w，2000，10%
25w-50w，2000，8%
50w~，2000，5%</t>
  </si>
  <si>
    <t>A：4S 非4S
B：20%</t>
  </si>
  <si>
    <t>A：钣金胶、大梁胶、车身密封胶、车身胶、车身结构胶
B：87、11</t>
  </si>
  <si>
    <t>A：标的车/三者车
B：0
C：无穷大
D：80%
E：车损险对应code（01）</t>
  </si>
  <si>
    <t>A：标的车
B：0
C：99999999
D：80%
E：车损险对应code（01）</t>
  </si>
  <si>
    <t>A/B：上汽大众	CN002
东风日产	CN017
一汽丰田	CN004
广汽本田	CN021
上汽通用雪佛兰	CN024
东风悦达起亚	CN019
长安福特	CN010
广汽丰田	CN001
东风本田	CN015
华晨宝马	CN008
北京奔驰	CN007
北京现代	CN003
上汽通用别克	CN023
一汽大众	CN006
上汽通用五菱	CN025
一汽奥迪	CN005
长城汽车	CN014
宝马-BMW	DE002
长安马自达	CN012
雷克萨斯-Lexus	JP003
斯巴鲁-SUBARU	JP009
路虎-Land Rover	GB003
C：乘用车</t>
  </si>
  <si>
    <t>国寿使用逻辑</t>
    <phoneticPr fontId="65" type="noConversion"/>
  </si>
  <si>
    <t>调整内容</t>
    <phoneticPr fontId="65" type="noConversion"/>
  </si>
  <si>
    <t>操作说明</t>
    <phoneticPr fontId="65" type="noConversion"/>
  </si>
  <si>
    <t>例外原因</t>
    <phoneticPr fontId="65" type="noConversion"/>
  </si>
  <si>
    <t>经沟通，已是最低价格
近期厂家价格调整</t>
    <phoneticPr fontId="65" type="noConversion"/>
  </si>
  <si>
    <t>请调整损失项目金额到合理范围或录入规则触发原因</t>
    <phoneticPr fontId="65" type="noConversion"/>
  </si>
  <si>
    <t>国寿V2.2前后台规则</t>
    <phoneticPr fontId="65" type="noConversion"/>
  </si>
  <si>
    <t>国寿V2.2使用情况</t>
    <phoneticPr fontId="65" type="noConversion"/>
  </si>
  <si>
    <t>V2.2备注</t>
    <phoneticPr fontId="65" type="noConversion"/>
  </si>
  <si>
    <t>国寿V2.4.1使用情况</t>
    <phoneticPr fontId="65" type="noConversion"/>
  </si>
  <si>
    <t>V2.4.1备注</t>
    <phoneticPr fontId="65" type="noConversion"/>
  </si>
  <si>
    <t>V2.2后台配置表</t>
    <phoneticPr fontId="65" type="noConversion"/>
  </si>
  <si>
    <t>V2.4.1风险类型</t>
    <phoneticPr fontId="65" type="noConversion"/>
  </si>
  <si>
    <t>V2.4.1是否红线</t>
    <phoneticPr fontId="65" type="noConversion"/>
  </si>
  <si>
    <t>V2.4.1建议分值</t>
    <phoneticPr fontId="65" type="noConversion"/>
  </si>
  <si>
    <t>V2.2风险类型</t>
    <phoneticPr fontId="65" type="noConversion"/>
  </si>
  <si>
    <t>V2.2是否红线</t>
    <phoneticPr fontId="65" type="noConversion"/>
  </si>
  <si>
    <t>V2.4.1配置表</t>
    <phoneticPr fontId="65" type="noConversion"/>
  </si>
  <si>
    <t>K：出险原因code
L：自定义是否校验
M：损失项目名称（模糊匹配）</t>
    <phoneticPr fontId="65" type="noConversion"/>
  </si>
  <si>
    <t>A：自定义是否校验</t>
    <phoneticPr fontId="65" type="noConversion"/>
  </si>
  <si>
    <t>B：0
C：3%
D：0
E：Y</t>
    <phoneticPr fontId="65" type="noConversion"/>
  </si>
  <si>
    <t>B：折后单价
C：单项残值金额占比
D：整单残值金额下限
E：自定义是否校验（非阶梯式）</t>
    <phoneticPr fontId="65" type="noConversion"/>
  </si>
  <si>
    <r>
      <t>红线</t>
    </r>
    <r>
      <rPr>
        <strike/>
        <sz val="9"/>
        <rFont val="微软雅黑"/>
        <family val="2"/>
        <charset val="134"/>
      </rPr>
      <t>，保留例外</t>
    </r>
    <phoneticPr fontId="65" type="noConversion"/>
  </si>
  <si>
    <t>A：标准件ID
B：损失项目名称
C：配件渠道
D：配件单价下限
E：百分比
F：自定义是否参与校验（非阶梯）</t>
    <phoneticPr fontId="65" type="noConversion"/>
  </si>
  <si>
    <t>A/B：1167,10031,10721,10727,10030,10717,10724,206
备用轮胎,后轮胎,右前轮胎,左后轮胎,前轮胎,左前轮胎,右后轮胎,轮胎
C：4S/非4S
D：400
E：90%
F：N</t>
    <phoneticPr fontId="65" type="noConversion"/>
  </si>
  <si>
    <r>
      <t>【触发项目】
1、定损单中添加了换件项目A/B，配件渠道为C，且折后配件费（即折后单价）＞D
2、配件折后单价＞</t>
    </r>
    <r>
      <rPr>
        <strike/>
        <sz val="9"/>
        <color rgb="FF00B050"/>
        <rFont val="微软雅黑"/>
        <family val="2"/>
        <charset val="134"/>
      </rPr>
      <t>系统参考价格</t>
    </r>
    <r>
      <rPr>
        <sz val="9"/>
        <color rgb="FF00B050"/>
        <rFont val="微软雅黑"/>
        <family val="2"/>
        <charset val="134"/>
      </rPr>
      <t>折后配件参考价</t>
    </r>
    <r>
      <rPr>
        <sz val="9"/>
        <rFont val="微软雅黑"/>
        <family val="2"/>
        <charset val="134"/>
      </rPr>
      <t xml:space="preserve">*E%
【备注】：
1、自定义参与校验自定义是否参与校验F（枚举值包括：不校验/校验的匹配场景，具体逻辑详见definition）；
</t>
    </r>
    <r>
      <rPr>
        <sz val="9"/>
        <color rgb="FF00B050"/>
        <rFont val="微软雅黑"/>
        <family val="2"/>
        <charset val="134"/>
      </rPr>
      <t>2、</t>
    </r>
    <r>
      <rPr>
        <strike/>
        <sz val="9"/>
        <color rgb="FF00B050"/>
        <rFont val="微软雅黑"/>
        <family val="2"/>
        <charset val="134"/>
      </rPr>
      <t>参考价格为当前点选配件的参考价：C渠道参考价格为加成进销差率后的价格，若无取值或取值为0，不击中规则，具体参考价格取值逻辑按照definition统一逻辑取值；</t>
    </r>
    <r>
      <rPr>
        <sz val="9"/>
        <color rgb="FF00B050"/>
        <rFont val="微软雅黑"/>
        <family val="2"/>
        <charset val="134"/>
      </rPr>
      <t>折后配件参考价：点选配件的C渠道下的参考价，若无取值或取值为0，不击中规则，具体取值逻辑详见definition；</t>
    </r>
    <phoneticPr fontId="65" type="noConversion"/>
  </si>
  <si>
    <t>A：必填，文本类-多项
B：必填，文本类-多项
C：必填，文本类-单项
D：必填，文本类-单项
E：必填，文本类-单项
F：必填，指示器类</t>
    <phoneticPr fontId="65" type="noConversion"/>
  </si>
  <si>
    <t>K：水淹,火灾类
L：Y
M：undefined</t>
    <phoneticPr fontId="65" type="noConversion"/>
  </si>
  <si>
    <t>K：非必填，多项文本框
L：必填，单选框
M：非必填，多项文本框</t>
    <phoneticPr fontId="65" type="noConversion"/>
  </si>
  <si>
    <r>
      <t>【触发条件】：
1、A＜新车购置价≤B;
2、修理厂类型为C</t>
    </r>
    <r>
      <rPr>
        <sz val="9"/>
        <color rgb="FF0070C0"/>
        <rFont val="微软雅黑"/>
        <family val="2"/>
        <charset val="134"/>
      </rPr>
      <t>（配置表D-G列）</t>
    </r>
    <r>
      <rPr>
        <sz val="9"/>
        <rFont val="微软雅黑"/>
        <family val="2"/>
        <charset val="134"/>
      </rPr>
      <t>；
3、定损单中添加了总成件的换件项目，同时满足以下条件（若下述条件中未配置下述条件限定（例如DEF），则无需考虑。</t>
    </r>
    <r>
      <rPr>
        <sz val="9"/>
        <color rgb="FF0070C0"/>
        <rFont val="微软雅黑"/>
        <family val="2"/>
        <charset val="134"/>
      </rPr>
      <t>自定义项目参与校验时，也需满足以下条件</t>
    </r>
    <r>
      <rPr>
        <sz val="9"/>
        <rFont val="微软雅黑"/>
        <family val="2"/>
        <charset val="134"/>
      </rPr>
      <t>）：
3.1、满足标准件ID/配件名称（任一匹配）；
3.2、总成件对应的折后单价＞D；
3.3、E≤总成件对应的折后拆装费≤F；（当E配置为0时，包括未添加拆装费的场景）；
3.4、若总成件为实例件且有对应渠道的参考价，折后单价≥</t>
    </r>
    <r>
      <rPr>
        <sz val="9"/>
        <color rgb="FF00B050"/>
        <rFont val="微软雅黑"/>
        <family val="2"/>
        <charset val="134"/>
      </rPr>
      <t>折后配件</t>
    </r>
    <r>
      <rPr>
        <sz val="9"/>
        <rFont val="微软雅黑"/>
        <family val="2"/>
        <charset val="134"/>
      </rPr>
      <t>参考价*G%，若无</t>
    </r>
    <r>
      <rPr>
        <sz val="9"/>
        <color rgb="FF00B050"/>
        <rFont val="微软雅黑"/>
        <family val="2"/>
        <charset val="134"/>
      </rPr>
      <t>折后配件</t>
    </r>
    <r>
      <rPr>
        <sz val="9"/>
        <rFont val="微软雅黑"/>
        <family val="2"/>
        <charset val="134"/>
      </rPr>
      <t>参考价格则无需判断；
总成件的</t>
    </r>
    <r>
      <rPr>
        <sz val="9"/>
        <color rgb="FF00B050"/>
        <rFont val="微软雅黑"/>
        <family val="2"/>
        <charset val="134"/>
      </rPr>
      <t>折后配件</t>
    </r>
    <r>
      <rPr>
        <sz val="9"/>
        <rFont val="微软雅黑"/>
        <family val="2"/>
        <charset val="134"/>
      </rPr>
      <t>参考价按照definition统一逻辑取值；
3.5、总成件未勾选回收标识；
4、定损单中未出现总成件对应的任一关联配件，其中关联配件需同时满足以下条件</t>
    </r>
    <r>
      <rPr>
        <sz val="9"/>
        <color rgb="FF0945A5"/>
        <rFont val="微软雅黑"/>
        <family val="2"/>
        <charset val="134"/>
      </rPr>
      <t>则认为添加</t>
    </r>
    <r>
      <rPr>
        <sz val="9"/>
        <rFont val="微软雅黑"/>
        <family val="2"/>
        <charset val="134"/>
      </rPr>
      <t>（若配置表中未配置下述条件限定（例如HI），则无需判断）：
4.1、标准件ID/配件名称（任一匹配）
4.2、操作类型为H；
4.3、操作类型下对应的费用类型</t>
    </r>
    <r>
      <rPr>
        <strike/>
        <sz val="9"/>
        <color rgb="FF0945A5"/>
        <rFont val="微软雅黑"/>
        <family val="2"/>
        <charset val="134"/>
      </rPr>
      <t>下限为</t>
    </r>
    <r>
      <rPr>
        <sz val="9"/>
        <color rgb="FF0945A5"/>
        <rFont val="微软雅黑"/>
        <family val="2"/>
        <charset val="134"/>
      </rPr>
      <t>＞</t>
    </r>
    <r>
      <rPr>
        <sz val="9"/>
        <rFont val="微软雅黑"/>
        <family val="2"/>
        <charset val="134"/>
      </rPr>
      <t>I；
5、整单残值＜总成件折后材料费*J%，则触发规则，其中整单残值优先获取总成件对应的单项残值金额，若无则取整单残值金额；（当整单残值、单项残值均为0或空，总成件折后材料费flag为true也视为满足第5点）
【以上参数均通过后台配置表中获取】
【备注】；
1、水淹标识为Y或出险原因为K时则不触发规则；
2、自定义是否参与校验L（枚举值包括：不校验/校验的匹配场景，具体逻辑详见definition）；
3、若不存在对应满足条件的关联配件，但是定损单中存在纯自定义项目（匹配不到任何点选项目），且满足关联配件的条件（即4.1除外），则该总成件不触发规则；
4、若损失项目</t>
    </r>
    <r>
      <rPr>
        <sz val="9"/>
        <color rgb="FF0070C0"/>
        <rFont val="微软雅黑"/>
        <family val="2"/>
        <charset val="134"/>
      </rPr>
      <t>（转换前名称、转换后名称其一）</t>
    </r>
    <r>
      <rPr>
        <sz val="9"/>
        <rFont val="微软雅黑"/>
        <family val="2"/>
        <charset val="134"/>
      </rPr>
      <t xml:space="preserve">为M时，则不参与规则校验；
5、每个总成件触发一条规则；
</t>
    </r>
    <r>
      <rPr>
        <strike/>
        <sz val="9"/>
        <color rgb="FF00B050"/>
        <rFont val="微软雅黑"/>
        <family val="2"/>
        <charset val="134"/>
      </rPr>
      <t>6、配置表逻辑：----（以下描述移至配置表文档）
1)总成件单价下限非必填，若未填写，表示下限为0（大于0）；
2)总成件拆装费上下限非必填，若未填写，表示匹配所有拆装费；若下限配置为0，损失项目未添加拆装费也匹配；
3)新车购置价上下限未填写，表示匹配所有的新车购置价
4)总成件价格系数若未填写，按100%计算
5)关联配件操作类型未填写时，表示匹配所有操作类型。
6)关联配件操作类型如有多个，以中文逗号为分隔符，均匹配（现状）
7)配置了费用类型，以配置的为准；未配置费用类型，匹配操作类型对应的费用类型
8)未填写费用类型， 但是填写了费用类型下限，表示所有费用类型用同一个下限
9)关联配件的费用类型下限若未填写，表示下限为0（大于0）
10)若未添加关联配件，则不会匹配到关联配件，会触发规则（现逻辑）
11)调整模板费用类型字段的描述：费用类型一行只能填一个
12)如果有重复数据，均匹配；重复数据包括操作类型为空的场景（现逻辑）</t>
    </r>
    <phoneticPr fontId="65" type="noConversion"/>
  </si>
  <si>
    <r>
      <t>【触发条件】：
1、操作类型为换件；
2、定损单中的配件属于停产配件且存在替代件；
3、停产件的折后单价＞替代件</t>
    </r>
    <r>
      <rPr>
        <sz val="9"/>
        <color rgb="FF00B050"/>
        <rFont val="微软雅黑"/>
        <family val="2"/>
        <charset val="134"/>
      </rPr>
      <t>的折后配件参考价</t>
    </r>
    <r>
      <rPr>
        <strike/>
        <sz val="9"/>
        <color rgb="FF00B050"/>
        <rFont val="微软雅黑"/>
        <family val="2"/>
        <charset val="134"/>
      </rPr>
      <t>参考折后单价</t>
    </r>
    <r>
      <rPr>
        <sz val="9"/>
        <rFont val="微软雅黑"/>
        <family val="2"/>
        <charset val="134"/>
      </rPr>
      <t>；
【备注】：
1、</t>
    </r>
    <r>
      <rPr>
        <sz val="9"/>
        <color rgb="FF00B050"/>
        <rFont val="微软雅黑"/>
        <family val="2"/>
        <charset val="134"/>
      </rPr>
      <t>折后配件参考价取值逻辑详见definition</t>
    </r>
    <r>
      <rPr>
        <strike/>
        <sz val="9"/>
        <color rgb="FF00B050"/>
        <rFont val="微软雅黑"/>
        <family val="2"/>
        <charset val="134"/>
      </rPr>
      <t>；替代件参考折后单价：对应单项配件渠道下的参考价格*进销差率</t>
    </r>
    <r>
      <rPr>
        <sz val="9"/>
        <rFont val="微软雅黑"/>
        <family val="2"/>
        <charset val="134"/>
      </rPr>
      <t>，若参考价为空或为零则不参与校验；若存在多个替代件，则取替代件的最低参考价；
2、若对应的替代件为无效配件则不触发规则；
3、停产配件无效也参与；
4、停产标识基础数据加工在实例件上，仅实例件参与校验；</t>
    </r>
    <phoneticPr fontId="65" type="noConversion"/>
  </si>
  <si>
    <r>
      <t xml:space="preserve">【触发条件】：
</t>
    </r>
    <r>
      <rPr>
        <strike/>
        <sz val="9"/>
        <color rgb="FF0070C0"/>
        <rFont val="微软雅黑"/>
        <family val="2"/>
        <charset val="134"/>
      </rPr>
      <t>1、车身类型为A；</t>
    </r>
    <r>
      <rPr>
        <sz val="9"/>
        <rFont val="微软雅黑"/>
        <family val="2"/>
        <charset val="134"/>
      </rPr>
      <t xml:space="preserve">
2、操作类型为换件；
3、配件为可回收件；
4、配件折后单价&gt;B；
5、该配件没有点选回收（回收字段为“否”）
6、单项残值金额为0（或为空）或残值金额占比≤C
【备注】：
1、若当前定损任务对应的整单残值金额＞D则不触发规则；
2、自定义是否参与校验E（枚举值包括：不校验/校验的匹配场景，具体逻辑详见definition）；
3、残值金额占比=单项残值金额/配件的折后材料费</t>
    </r>
    <phoneticPr fontId="65" type="noConversion"/>
  </si>
  <si>
    <t>A/B/C：
0W-5W：300
5W-10W：500
10W-20W：1000
20W-50W：2000
＞50W：3000
D：Y</t>
    <phoneticPr fontId="65" type="noConversion"/>
  </si>
  <si>
    <t>A：必填，单项文本框
B：必填，单项文本框
C：必填，单项文本框
D：必填，单选框</t>
    <phoneticPr fontId="65" type="noConversion"/>
  </si>
  <si>
    <t>A：新车购置价（万）
B：新车购置价（万）
C：折后单价
D：自定义是否校验（非阶梯式）</t>
    <phoneticPr fontId="65" type="noConversion"/>
  </si>
  <si>
    <t>水淹车无需更换配件</t>
    <phoneticPr fontId="65" type="noConversion"/>
  </si>
  <si>
    <t>A：水淹类出险原因
D：0
E：Y</t>
    <phoneticPr fontId="65" type="noConversion"/>
  </si>
  <si>
    <t>【触发条件】：
1.当出险原因为A或水淹标识为Y时
2.定损单中添加了损失项目B/C，且折后配件费＞D；
【备注】
1.自定义是否校验E（枚举值包括：不校验/校验的匹配场景，具体逻辑详见definition)；</t>
    <phoneticPr fontId="65" type="noConversion"/>
  </si>
  <si>
    <t>A：后台配置表
B：后台配置表
C：必填，单项文本框
D：后台配置表
E：后台配置表
F：必填，单项文本框
H：必填，单选框
J：必填，金额类</t>
    <phoneticPr fontId="65" type="noConversion"/>
  </si>
  <si>
    <t>A：表面总成件配件名称
B：表面总成件标准件ID
C：子配件折后单价
D：配件名称
E：标准件ID
F：百分比
H：自定义是否校验
J：自定义总成件折后单价
【注】：参数ABDE均通过后台配置表获取</t>
    <phoneticPr fontId="65" type="noConversion"/>
  </si>
  <si>
    <t>A/B：碰撞传感器/10469,10472,10473
C：换件
D/E：后台配置表
F：换件,维修
G：水淹,暴雨,洪水,台风,行驶受损-涉水行驶
I：Y</t>
    <phoneticPr fontId="65" type="noConversion"/>
  </si>
  <si>
    <t>A：配件名称
B：标准件ID
C：AB对应操作类型
D：配件名称
E：标准件ID
F：DE对应操作类型
G：出险原因code（非阶梯）
H：车系code（非阶梯）
I：自定义是否校验（非阶梯）</t>
    <phoneticPr fontId="65" type="noConversion"/>
  </si>
  <si>
    <t>A：单玻险对应code
B：玻璃单独破碎对应code
C/D/E/F：
0~5W,0~6000
5W~10W,6000~20000
10W~20W,20000~30000
20W~50W,30000~40000
50W~,40000~50000
G：参考配置表
HI：前挡风玻璃159
J：换件
K/L：前风挡雨量传感器3532
M：换件
N：Y</t>
    <phoneticPr fontId="65" type="noConversion"/>
  </si>
  <si>
    <t>A：定损单险别code（非阶梯式）
B：出险原因code（非阶梯式）
C/D：新车购置价（万）
E/F：定损金额上下限
G：车系
H：配件名称
I：标准件id
J：操作类型
K：配件名称
L：标准件id
M：操作类型
N：自定义是否校验（非阶梯式）</t>
    <phoneticPr fontId="65" type="noConversion"/>
  </si>
  <si>
    <t>A/B：参考配置表
C：0
D/E：参考配置表
F：25%
H：Y
J：0</t>
    <phoneticPr fontId="65" type="noConversion"/>
  </si>
  <si>
    <t>A/B：后台配置表
C：换件/维修/拆装
D/E：四轮定位及对应的工时ID
F：Y</t>
    <phoneticPr fontId="65" type="noConversion"/>
  </si>
  <si>
    <t>A/B：基础数据配置表
C：必填，单选框</t>
    <phoneticPr fontId="65" type="noConversion"/>
  </si>
  <si>
    <t>该规则是否可以使用CCC的折后参考价
提醒项目组CCC4S价传给组件。</t>
    <phoneticPr fontId="65" type="noConversion"/>
  </si>
  <si>
    <t>A：7天
B/C：0-10000
D/E：参考配置表
F：Y</t>
    <phoneticPr fontId="65" type="noConversion"/>
  </si>
  <si>
    <t>A/B/C/D/E/F：后台配置表
G：非必填，多项文本框
H：后台配置表
I：必填，单选框</t>
    <phoneticPr fontId="65" type="noConversion"/>
  </si>
  <si>
    <t>A/B/C/D/E/F：后台配置表
G：自然灾害,台风,海啸,热带风暴,暴雨,洪水
H：undefined
I：Y</t>
    <phoneticPr fontId="65" type="noConversion"/>
  </si>
  <si>
    <t>A/B/C/D/E/F：详见配置表
G：N
H：N
I：自然灾害,台风,海啸,热带风暴,暴雨,洪水</t>
    <phoneticPr fontId="65" type="noConversion"/>
  </si>
  <si>
    <r>
      <t>【触发条件】
1、定型车系为“A”
2、损失项目中有配件B换件，且操作类型对应的金额＞0；
【备注】：
1、自定义项目是否参与校验C（枚举值包括：不校验/校验的匹配场景，自定义项目使用录入的配件编码匹配配置表中编码进行校验）
2、特定车系A及配件B依赖基础数据配置表获取，配件B使用配件编码精确匹配，若标准件录入配件编码，且该配件编码精确匹配上，同样参与校验；</t>
    </r>
    <r>
      <rPr>
        <sz val="9"/>
        <color rgb="FF0070C0"/>
        <rFont val="微软雅黑"/>
        <family val="2"/>
        <charset val="134"/>
      </rPr>
      <t>若配置表中无车系数据则不考虑车系的判断条件，相当于不限定车系，只要配件编码匹配上即可；</t>
    </r>
    <phoneticPr fontId="65" type="noConversion"/>
  </si>
  <si>
    <t>C：Y</t>
    <phoneticPr fontId="65" type="noConversion"/>
  </si>
  <si>
    <r>
      <t>【触发条件】
1、定损单中添加了</t>
    </r>
    <r>
      <rPr>
        <strike/>
        <sz val="9"/>
        <color rgb="FF0070C0"/>
        <rFont val="微软雅黑"/>
        <family val="2"/>
        <charset val="134"/>
      </rPr>
      <t>操作类型</t>
    </r>
    <r>
      <rPr>
        <sz val="9"/>
        <color rgb="FF0070C0"/>
        <rFont val="微软雅黑"/>
        <family val="2"/>
        <charset val="134"/>
      </rPr>
      <t>费用类型</t>
    </r>
    <r>
      <rPr>
        <sz val="9"/>
        <rFont val="微软雅黑"/>
        <family val="2"/>
        <charset val="134"/>
      </rPr>
      <t>为A的关键配件B/C以及</t>
    </r>
    <r>
      <rPr>
        <sz val="9"/>
        <color rgb="FF0070C0"/>
        <rFont val="微软雅黑"/>
        <family val="2"/>
        <charset val="134"/>
      </rPr>
      <t>费用类型为J的</t>
    </r>
    <r>
      <rPr>
        <sz val="9"/>
        <rFont val="微软雅黑"/>
        <family val="2"/>
        <charset val="134"/>
      </rPr>
      <t>关联项目D/E（均添加），且费用类型＞0；
2、定损单中</t>
    </r>
    <r>
      <rPr>
        <strike/>
        <sz val="9"/>
        <color rgb="FF0070C0"/>
        <rFont val="微软雅黑"/>
        <family val="2"/>
        <charset val="134"/>
      </rPr>
      <t>未</t>
    </r>
    <r>
      <rPr>
        <sz val="9"/>
        <rFont val="微软雅黑"/>
        <family val="2"/>
        <charset val="134"/>
      </rPr>
      <t>添加</t>
    </r>
    <r>
      <rPr>
        <strike/>
        <sz val="9"/>
        <color rgb="FF0070C0"/>
        <rFont val="微软雅黑"/>
        <family val="2"/>
        <charset val="134"/>
      </rPr>
      <t>操作类型</t>
    </r>
    <r>
      <rPr>
        <sz val="9"/>
        <color rgb="FF0070C0"/>
        <rFont val="微软雅黑"/>
        <family val="2"/>
        <charset val="134"/>
      </rPr>
      <t>费用类型</t>
    </r>
    <r>
      <rPr>
        <sz val="9"/>
        <rFont val="微软雅黑"/>
        <family val="2"/>
        <charset val="134"/>
      </rPr>
      <t>为F的损失项目G/H（任一），且费用类型＞0；
注：上述参数B/C/D/E/G/H后台配置，同时下述场景在对应</t>
    </r>
    <r>
      <rPr>
        <strike/>
        <sz val="9"/>
        <color rgb="FF0070C0"/>
        <rFont val="微软雅黑"/>
        <family val="2"/>
        <charset val="134"/>
      </rPr>
      <t>操作类型</t>
    </r>
    <r>
      <rPr>
        <sz val="9"/>
        <color rgb="FF0070C0"/>
        <rFont val="微软雅黑"/>
        <family val="2"/>
        <charset val="134"/>
      </rPr>
      <t>费用类型</t>
    </r>
    <r>
      <rPr>
        <sz val="9"/>
        <rFont val="微软雅黑"/>
        <family val="2"/>
        <charset val="134"/>
      </rPr>
      <t>下允许配置，详见配置表结构：
a.当</t>
    </r>
    <r>
      <rPr>
        <strike/>
        <sz val="9"/>
        <color rgb="FF0070C0"/>
        <rFont val="微软雅黑"/>
        <family val="2"/>
        <charset val="134"/>
      </rPr>
      <t>操作类型</t>
    </r>
    <r>
      <rPr>
        <sz val="9"/>
        <color rgb="FF0070C0"/>
        <rFont val="微软雅黑"/>
        <family val="2"/>
        <charset val="134"/>
      </rPr>
      <t>费用类型</t>
    </r>
    <r>
      <rPr>
        <sz val="9"/>
        <rFont val="微软雅黑"/>
        <family val="2"/>
        <charset val="134"/>
      </rPr>
      <t>为维修时，允许配置对应的维修程度；
b.当</t>
    </r>
    <r>
      <rPr>
        <strike/>
        <sz val="9"/>
        <color rgb="FF0070C0"/>
        <rFont val="微软雅黑"/>
        <family val="2"/>
        <charset val="134"/>
      </rPr>
      <t>操作类型</t>
    </r>
    <r>
      <rPr>
        <sz val="9"/>
        <color rgb="FF0070C0"/>
        <rFont val="微软雅黑"/>
        <family val="2"/>
        <charset val="134"/>
      </rPr>
      <t>费用类型</t>
    </r>
    <r>
      <rPr>
        <sz val="9"/>
        <rFont val="微软雅黑"/>
        <family val="2"/>
        <charset val="134"/>
      </rPr>
      <t>为喷漆时，允许配置对应的喷漆类型；
c.允许配置对应的工种；
【备注】：
1、自定义参与校验自定义是否参与校验</t>
    </r>
    <r>
      <rPr>
        <strike/>
        <sz val="9"/>
        <color rgb="FF0070C0"/>
        <rFont val="微软雅黑"/>
        <family val="2"/>
        <charset val="134"/>
      </rPr>
      <t>U</t>
    </r>
    <r>
      <rPr>
        <sz val="9"/>
        <color rgb="FF0070C0"/>
        <rFont val="微软雅黑"/>
        <family val="2"/>
        <charset val="134"/>
      </rPr>
      <t>I</t>
    </r>
    <r>
      <rPr>
        <sz val="9"/>
        <rFont val="微软雅黑"/>
        <family val="2"/>
        <charset val="134"/>
      </rPr>
      <t>（枚举值包括：不校验/校验的匹配场景，具体逻辑详见definition）</t>
    </r>
    <phoneticPr fontId="65" type="noConversion"/>
  </si>
  <si>
    <t>【触发条件】
定损单中添加了操作类型为A的损失项目B/C（均添加）。且费用类型＞0
注：上述参数B/C后台配置，同时下述场景在对应操作类型下允许配置，详见配置表结构：
a.当操作类型为维修时，允许配置对应的维修程度；
b.当操作类型为喷漆时，允许配置对应的喷漆类型；
c.允许配置对应的工种；
【备注】：
1、自定义参与校验自定义是否参与校验D（枚举值包括：不校验/校验的匹配场景，具体逻辑详见definition）
2、外修项目是否参与校验E（是/否)；</t>
    <phoneticPr fontId="65" type="noConversion"/>
  </si>
  <si>
    <r>
      <t>【触发条件】
1、定损单中添加了</t>
    </r>
    <r>
      <rPr>
        <strike/>
        <sz val="9"/>
        <color rgb="FF0070C0"/>
        <rFont val="微软雅黑"/>
        <family val="2"/>
        <charset val="134"/>
      </rPr>
      <t>操作类型</t>
    </r>
    <r>
      <rPr>
        <sz val="9"/>
        <color rgb="FF0070C0"/>
        <rFont val="微软雅黑"/>
        <family val="2"/>
        <charset val="134"/>
      </rPr>
      <t>费用类型</t>
    </r>
    <r>
      <rPr>
        <sz val="9"/>
        <rFont val="微软雅黑"/>
        <family val="2"/>
        <charset val="134"/>
      </rPr>
      <t>为A的关键配件B/C</t>
    </r>
    <r>
      <rPr>
        <strike/>
        <sz val="9"/>
        <color rgb="FF0070C0"/>
        <rFont val="微软雅黑"/>
        <family val="2"/>
        <charset val="134"/>
      </rPr>
      <t>以及关联项目D/E（均添加）</t>
    </r>
    <r>
      <rPr>
        <sz val="9"/>
        <rFont val="微软雅黑"/>
        <family val="2"/>
        <charset val="134"/>
      </rPr>
      <t>，且费用类型金额＞0；
2、定损单中未添加</t>
    </r>
    <r>
      <rPr>
        <strike/>
        <sz val="9"/>
        <color rgb="FF0070C0"/>
        <rFont val="微软雅黑"/>
        <family val="2"/>
        <charset val="134"/>
      </rPr>
      <t>操作类型</t>
    </r>
    <r>
      <rPr>
        <sz val="9"/>
        <color rgb="FF0070C0"/>
        <rFont val="微软雅黑"/>
        <family val="2"/>
        <charset val="134"/>
      </rPr>
      <t>费用类型</t>
    </r>
    <r>
      <rPr>
        <sz val="9"/>
        <rFont val="微软雅黑"/>
        <family val="2"/>
        <charset val="134"/>
      </rPr>
      <t>为</t>
    </r>
    <r>
      <rPr>
        <strike/>
        <sz val="9"/>
        <color rgb="FF0070C0"/>
        <rFont val="微软雅黑"/>
        <family val="2"/>
        <charset val="134"/>
      </rPr>
      <t>F</t>
    </r>
    <r>
      <rPr>
        <sz val="9"/>
        <color rgb="FF0070C0"/>
        <rFont val="微软雅黑"/>
        <family val="2"/>
        <charset val="134"/>
      </rPr>
      <t>D</t>
    </r>
    <r>
      <rPr>
        <sz val="9"/>
        <rFont val="微软雅黑"/>
        <family val="2"/>
        <charset val="134"/>
      </rPr>
      <t>的损失项目</t>
    </r>
    <r>
      <rPr>
        <strike/>
        <sz val="9"/>
        <color rgb="FF0070C0"/>
        <rFont val="微软雅黑"/>
        <family val="2"/>
        <charset val="134"/>
      </rPr>
      <t>G/H</t>
    </r>
    <r>
      <rPr>
        <sz val="9"/>
        <color rgb="FF0070C0"/>
        <rFont val="微软雅黑"/>
        <family val="2"/>
        <charset val="134"/>
      </rPr>
      <t>E/F</t>
    </r>
    <r>
      <rPr>
        <sz val="9"/>
        <rFont val="微软雅黑"/>
        <family val="2"/>
        <charset val="134"/>
      </rPr>
      <t>（任一），且费用类型＞0；
注：上述参数B/C/</t>
    </r>
    <r>
      <rPr>
        <sz val="9"/>
        <color rgb="FF0070C0"/>
        <rFont val="微软雅黑"/>
        <family val="2"/>
        <charset val="134"/>
      </rPr>
      <t>E/F</t>
    </r>
    <r>
      <rPr>
        <sz val="9"/>
        <rFont val="微软雅黑"/>
        <family val="2"/>
        <charset val="134"/>
      </rPr>
      <t xml:space="preserve"> </t>
    </r>
    <r>
      <rPr>
        <strike/>
        <sz val="9"/>
        <color rgb="FF0070C0"/>
        <rFont val="微软雅黑"/>
        <family val="2"/>
        <charset val="134"/>
      </rPr>
      <t>D/E/G/H</t>
    </r>
    <r>
      <rPr>
        <sz val="9"/>
        <rFont val="微软雅黑"/>
        <family val="2"/>
        <charset val="134"/>
      </rPr>
      <t>后台配置，同时下述场景在对应</t>
    </r>
    <r>
      <rPr>
        <strike/>
        <sz val="9"/>
        <color rgb="FF0070C0"/>
        <rFont val="微软雅黑"/>
        <family val="2"/>
        <charset val="134"/>
      </rPr>
      <t>操作类型</t>
    </r>
    <r>
      <rPr>
        <sz val="9"/>
        <color rgb="FF0070C0"/>
        <rFont val="微软雅黑"/>
        <family val="2"/>
        <charset val="134"/>
      </rPr>
      <t>费用类型</t>
    </r>
    <r>
      <rPr>
        <sz val="9"/>
        <rFont val="微软雅黑"/>
        <family val="2"/>
        <charset val="134"/>
      </rPr>
      <t>下允许配置，详见配置表结构：
a.当</t>
    </r>
    <r>
      <rPr>
        <strike/>
        <sz val="9"/>
        <color rgb="FF0070C0"/>
        <rFont val="微软雅黑"/>
        <family val="2"/>
        <charset val="134"/>
      </rPr>
      <t>操作类型</t>
    </r>
    <r>
      <rPr>
        <sz val="9"/>
        <color rgb="FF0070C0"/>
        <rFont val="微软雅黑"/>
        <family val="2"/>
        <charset val="134"/>
      </rPr>
      <t>费用类型</t>
    </r>
    <r>
      <rPr>
        <sz val="9"/>
        <rFont val="微软雅黑"/>
        <family val="2"/>
        <charset val="134"/>
      </rPr>
      <t>为维修时，允许配置对应的维修程度；
b.当</t>
    </r>
    <r>
      <rPr>
        <strike/>
        <sz val="9"/>
        <color rgb="FF0070C0"/>
        <rFont val="微软雅黑"/>
        <family val="2"/>
        <charset val="134"/>
      </rPr>
      <t>操作类型</t>
    </r>
    <r>
      <rPr>
        <sz val="9"/>
        <color rgb="FF0070C0"/>
        <rFont val="微软雅黑"/>
        <family val="2"/>
        <charset val="134"/>
      </rPr>
      <t>费用类型</t>
    </r>
    <r>
      <rPr>
        <sz val="9"/>
        <rFont val="微软雅黑"/>
        <family val="2"/>
        <charset val="134"/>
      </rPr>
      <t>为喷漆时，允许配置对应的喷漆类型；
c.允许配置对应的工种；
【备注】：
1、自定义参与校验自定义是否参与校验I（枚举值包括：不校验/校验的匹配场景，具体逻辑详见definition）
2、外修项目是否参与校验J（是/否)；</t>
    </r>
    <phoneticPr fontId="65" type="noConversion"/>
  </si>
  <si>
    <t>【触发条件】：
1. 损失项目中有配件A/B的操作类型C，且对应的费用金额＞0
2. 但损失项目中无配件D/E的操作类型F，或存在操作类型为F的D/E项目但对应费用类型为零（若定损单中不存在F操作类型下的损失项目，则无需判断费用类型）；
【备注】
1、当出险原因为G或水淹标识为Y时，不触发规则；
2、当定型车辆对应的车系为H时（根据后台配置表获取，配置表中配置了机构则根据对应机构维度获取车系，若当前定损单机构不在配置表中的机构范围内则不判断，即不会追溯到机构为空的车系上做判断；若配置表中未配置任何机构则无需判断机构直接获取对应车系，厂牌不参与逻辑，仅为记录字段），则不触发规则；
2、自定义是否参与校验I（枚举值为：不校验/校验的匹配场景，具体逻辑详见definition）</t>
    <phoneticPr fontId="65" type="noConversion"/>
  </si>
  <si>
    <r>
      <t>【触发条件】：
1、添加了</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为A的损失项目B/C（之一），且对应费用类型＞0；
2、未添加</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为D的损失项目E/F（均未添加），且对应费用类型＞0；
注：上述参数B/C/E/F后台配置，同时下述场景在对应操作类型下允许配置，详见配置表结构：
a.当</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为维修时，允许配置对应的维修程度；
b.当</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为喷漆时，允许配置对应的喷漆类型；
【备注】：
1、参与校验自定义是否参与校验G（枚举值包括：不校验/校验的匹配场景，具体逻辑详见definition）；
2、外修项目是否参与校验H（是/否)；</t>
    </r>
    <phoneticPr fontId="65" type="noConversion"/>
  </si>
  <si>
    <r>
      <t>【触发条件】：
1、添加了</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为A的损失项目B/C（之一），且对应费用类型＞0；
2、未添加</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为D的损失项目E/F（均未添加），且对应费用类型＞0；
注：上述参数B/C/E/F后台配置，同时下述场景在对应操作类型下允许配置，详见配置表结构：
a.当</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为维修时，允许配置对应的维修程度；
b.当</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 xml:space="preserve">为喷漆时，允许配置对应的喷漆类型；
【备注】：
1、参与校验自定义是否参与校验G（枚举值包括：不校验/校验的匹配场景，具体逻辑详见definition）；
2、外修项目是否参与校验H（是/否)；
</t>
    </r>
    <r>
      <rPr>
        <sz val="9"/>
        <color rgb="FF0070C0"/>
        <rFont val="微软雅黑"/>
        <family val="2"/>
        <charset val="134"/>
      </rPr>
      <t>3、当出险原因为I或水淹标识为Y时，不触发规则；</t>
    </r>
    <phoneticPr fontId="65" type="noConversion"/>
  </si>
  <si>
    <r>
      <t>【触发条件】：
1、定损单中的换件项目数在A~B之间</t>
    </r>
    <r>
      <rPr>
        <sz val="9"/>
        <color rgb="FF00B050"/>
        <rFont val="微软雅黑"/>
        <family val="2"/>
        <charset val="134"/>
      </rPr>
      <t>（即A≤换件项目数≤B）</t>
    </r>
    <r>
      <rPr>
        <sz val="9"/>
        <rFont val="微软雅黑"/>
        <family val="2"/>
        <charset val="134"/>
      </rPr>
      <t xml:space="preserve">；
</t>
    </r>
    <r>
      <rPr>
        <sz val="9"/>
        <color theme="4"/>
        <rFont val="微软雅黑"/>
        <family val="2"/>
        <charset val="134"/>
      </rPr>
      <t xml:space="preserve">2、定损单中存在关键项目D/E（均添加），且存在对应的费用类型C（费用类型金额＞0）；
3、定损单中存在损失项目M/N（均添加），且存在对应的费用类型L（费用类型金额＞0）；
</t>
    </r>
    <r>
      <rPr>
        <sz val="9"/>
        <rFont val="微软雅黑"/>
        <family val="2"/>
        <charset val="134"/>
      </rPr>
      <t xml:space="preserve">4、未添加损失项目G/H（均未添加），且存在对应的费用类型F（费用类型金额＞0）；
注：上述参数D/E/G/H/M/N后台配置，同时下述场景在对应操作类型下允许配置，详见配置表结构：
a.当操作类型为维修时，允许配置对应的维修程度；
b.当操作类型为喷漆时，允许配置对应的喷漆类型；
【备注】：
</t>
    </r>
    <r>
      <rPr>
        <sz val="9"/>
        <color theme="4"/>
        <rFont val="微软雅黑"/>
        <family val="2"/>
        <charset val="134"/>
      </rPr>
      <t>1、定损单险别为I或出险原因为O时不触发规则；</t>
    </r>
    <r>
      <rPr>
        <sz val="9"/>
        <rFont val="微软雅黑"/>
        <family val="2"/>
        <charset val="134"/>
      </rPr>
      <t xml:space="preserve">
2、自定义参与校验自定义是否参与校验J（枚举值包括：不校验/校验的匹配场景，具体逻辑详见definition）
3、外修项目是否参与校验K（是/否)，若参与外修项目作为维修费进行逻辑判断，外修费对应的维修费中；</t>
    </r>
    <phoneticPr fontId="65" type="noConversion"/>
  </si>
  <si>
    <r>
      <t>【触发条件】：
1、定损单中的换件项目数在A~B之间；
2、定损单中存在</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为C的关键项目D/E（多个任一），且对应费用类型＞0
3、同时存在</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为F的关联项目G/H（多个任一），且对应费用类型＞0；
注：上述参数D/E/G/H后台配置，同时下述场景在对应操作类型下允许配置，详见配置表结构：
a.当</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为维修时，允许配置对应的维修程度；
b.当</t>
    </r>
    <r>
      <rPr>
        <sz val="9"/>
        <color rgb="FF0070C0"/>
        <rFont val="微软雅黑"/>
        <family val="2"/>
        <charset val="134"/>
      </rPr>
      <t>费用类型</t>
    </r>
    <r>
      <rPr>
        <strike/>
        <sz val="9"/>
        <color rgb="FF0070C0"/>
        <rFont val="微软雅黑"/>
        <family val="2"/>
        <charset val="134"/>
      </rPr>
      <t>操作类型</t>
    </r>
    <r>
      <rPr>
        <sz val="9"/>
        <rFont val="微软雅黑"/>
        <family val="2"/>
        <charset val="134"/>
      </rPr>
      <t>为喷漆时，允许配置对应的喷漆类型；
【备注】：
1、自定义参与校验自定义是否参与校验I（枚举值包括：不校验/校验的匹配场景，具体逻辑详见definition）</t>
    </r>
    <phoneticPr fontId="65" type="noConversion"/>
  </si>
  <si>
    <t>【触发条件】：
1.定型车系为“H”
2. 损失项目中有配件A/B的操作类型C，且对应的费用金额＞0
3. 但损失项目中有配件D/E的操作类型F，且对应费用类型＞0（若定损单中不存在F操作类型下的损失项目，则无需判断费用类型）；
【参数DE通过后台配置表来判断】
注：
1、当出险原因为G或水淹标识为Y时，不触发规则；
2、当定型车辆在基础数据输出的厂牌年款范围内则不触发规则，需应用端提供当前定型车辆的厂牌、年款给到组件；（该厂牌年款由基础数据维护并输出，数据表中的车辆，气囊电脑都是一次性爆破的，所以需要剔除）
3、自定义是否参与校验I（枚举值为：不校验/校验的匹配场景，具体逻辑详见definition）</t>
    <phoneticPr fontId="65" type="noConversion"/>
  </si>
  <si>
    <t>A：时间天数
B/C：定损金额上下限
D：配件名称
E：标准件ID
F：自定义是否校验（非阶梯）</t>
    <phoneticPr fontId="65" type="noConversion"/>
  </si>
  <si>
    <r>
      <t>【触发条件】：
1. 操作类型为A，且对应费用类型＞0
2. 配件的所属部位与当前定损单用户所选的碰撞点不一致
【备注】：
1. 所属部位的获取逻辑：优先获取碰撞部位（COLLISION_LOCATION），若碰撞部位无则取安装部位（PART_LOCATION_ID）
2.若配件有多个所属部位，其中若有一个与碰撞点相同，则不击中规则
3.若配件的所属总成为B则不参与校验（B参数默认配置的0405、0204为一级总成；若配置为二级总成时，则取二级总成code的前四位与定损单配件所属总成code做匹配）
4.若配件</t>
    </r>
    <r>
      <rPr>
        <sz val="9"/>
        <color rgb="FF0070C0"/>
        <rFont val="微软雅黑"/>
        <family val="2"/>
        <charset val="134"/>
      </rPr>
      <t>（转换前名称、转换后名称、转换后标准件ID其一）</t>
    </r>
    <r>
      <rPr>
        <sz val="9"/>
        <rFont val="微软雅黑"/>
        <family val="2"/>
        <charset val="134"/>
      </rPr>
      <t xml:space="preserve">为C/D则不参与逻辑校验（CD通过后台配置表获取）
5、若损失项目中存在E/F对应的配件，则判断：(E/F未配置,，其他条件满足仍正常触发校验)
5.1、若存在总成0405下的配件，则不参与规则校验；（0405下的配件不会剔除掉E/F里配置的配件）
5.2、若不存在总成0405下的配件，则正常参与规则校验；
6.自定义项目是否参与校验G（枚举值包括：不校验/校验的匹配场景，具体逻辑详见definition）
</t>
    </r>
    <r>
      <rPr>
        <sz val="9"/>
        <color rgb="FF0945A5"/>
        <rFont val="微软雅黑"/>
        <family val="2"/>
        <charset val="134"/>
      </rPr>
      <t>7.水淹标识为是或出险原因为H时则不触发规则；</t>
    </r>
    <phoneticPr fontId="65" type="noConversion"/>
  </si>
  <si>
    <t>A：undefined
B：0405,0204；
C/D：undefined
E/F：车顶内饰板（23）,左前座椅靠背护罩（3216）,右前座椅靠背护罩（3199）,左后座椅靠背护罩（3214）,右后座椅靠背护罩（3213）,仪表板（186）,右后车门内饰板（47）,左后车门内饰板（64）,右前车门内饰板（135）,左前车门内饰板（150）,左前座椅骨架（3649）,左前座椅骨架总成（1949）,左前座椅靠背骨架（3805）,右前座椅靠背骨架（3807）,右后座椅靠背骨架（3966）,左后座椅靠背骨架（3645）,右前座椅骨架总成（1948）,左后座椅骨架总成（1947）,右后座椅骨架总成（1946）,方向盘（276）,转向柱（284）
G：Y
H：水淹,火灾</t>
    <phoneticPr fontId="65" type="noConversion"/>
  </si>
  <si>
    <t>【触发条件】：
1、换件项目数（折后材料费＞0）＜A
2、外观件喷漆项目数（不限定操作类型，折后喷漆费＞0）≤B；
3、添加了操作类型为C的项目D/E（之一），对应费用类型＞0；
注：上述参数D/E后台配置，同时下述场景在对应操作类型下允许配置，详见配置表结构：
a.当操作类型为维修时，允许配置对应的维修程度；
b.当操作类型为喷漆时，允许配置对应的喷漆类型；
c.允许配置对应的工种；
【备注】：
1、不区分单车、多车事故；
2、标的车、三者车均校验；
3、自定义是否参与校验F，若自定义参与校验，则触发条件123均包含自定义项目，若自定义不参与校验，则触发条件123不包含自定义项目；
4、外修项目是否参与校验G（是/否)；
5、当定损单中仅添加了项目D/E（不限定操作类型），且不存在其他任何项目（除辅料项目）时，该规则不触发；</t>
    <phoneticPr fontId="65" type="noConversion"/>
  </si>
  <si>
    <t>【触发条件】：
1、换件项目数（折后材料费＞0）＜A
2、外观件喷漆项目数（不限定操作类型，折后喷漆费＞0）＞B；
3、添加了操作类型为C的项目D/E（之一），且费用类型＞0；
注：上述参数D/E后台配置，同时下述场景在对应操作类型下允许配置，详见配置表结构：
a.当操作类型为维修时，允许配置对应的维修程度；
b.当操作类型为喷漆时，允许配置对应的喷漆类型；
c.允许配置对应的工种；
【备注】：
1、不区分单车、多车事故；
2、标的车、三者车均校验；
3、自定义是否参与校验E，若自定义参与校验，则触发条件123均包含自定义项目，若自定义不参与校验，则触发条件123不包含自定义项目；
4、外修项目是否参与校验F（是/否)；</t>
    <phoneticPr fontId="65" type="noConversion"/>
  </si>
  <si>
    <t>【触发条件】：
1、添加了操作类型为A的关键项目B/C（之一），且对应费用类型＞0；
2、未添加操作类型为D的关联项目E/F（均未添加），且对应费用类型＞0；
注：上述参数B/C/E/F后台配置，同时下述场景在对应操作类型下允许配置，详见配置表结构：
a.当操作类型为维修时，允许配置对应的维修程度；
b.当操作类型为喷漆时，允许配置对应的喷漆类型；
c.允许配置对应的工种；
【备注】：
1、标的车、三者车均校验；
2、自定义是否参与校验为G（具体逻辑详见definition）；
3、历次（包括本次）整单信息“工时打包”标识为“是”则不触发规则；
4、外修项目是否参与校验H（是/否)；
“工时打包”为保险公司与修理厂协商的打包工时费用，无需录入单个具体的工时项目，所以该场景下无法判断是否满足触发条件，避免误触发则该场景下不触发规则。不同公司工时打包记录方式不同，如平安是在整单备注信息中录入“打包工时”信息，如国寿在自定义工时项目的名称中集中录入具体的工时名称，所以各项目根据项目情况判断是否为工时打包传值给到组件，如平安根据整单备注信息判断，国寿因无法判断自定义工时项目名称中是否包含多个工时名称则只要存在自定义工时项目就判断整单为打包工时；</t>
    <phoneticPr fontId="65" type="noConversion"/>
  </si>
  <si>
    <t>【触发条件】：
1、换件项目数（折后材料费＞0）＜A；
2、操作类型为维修，工种为H，且折后维修费＞0的维修项目数≤B；
3、添加了操作类型为C的项目D/E（之一），且费用类型＞0；
注：上述参数D/E后台配置，同时下述场景在对应操作类型下允许配置，详见配置表结构：
a.当操作类型为维修时，允许配置对应的维修程度；
b.当操作类型为喷漆时，允许配置对应的喷漆类型；
c.允许配置对应的工种；
【备注】：
1、不区分单车、多车事故；
2、标的车、三者车均校验；
3、维修项目C/D也会被计算到维修项目数B中
4、自定义是否参与校验F，若自定义参与校验，则触发条件123均包含自定义项目，若自定义不参与校验，则触发条件123不包含自定义项目；
5、外修项目是否参与校验G（是/否)；
6、当定损单中仅添加了项目D/E（不限定操作类型），且不存在其他任何项目（除辅料项目）时，该规则不触发；</t>
    <phoneticPr fontId="65" type="noConversion"/>
  </si>
  <si>
    <t>A：3
B：2
C/D/E：详见配置表
F：N
G：N
H：钣金</t>
    <phoneticPr fontId="65" type="noConversion"/>
  </si>
  <si>
    <t>E：自然灾害
F：Y</t>
    <phoneticPr fontId="65" type="noConversion"/>
  </si>
  <si>
    <t>撞击达不到方向机损失（未出现轮毂等）</t>
    <phoneticPr fontId="65" type="noConversion"/>
  </si>
  <si>
    <t>【触发条件】
1.定损单中添加了损失项目A/B，且折后配件费＞0；
2.但定损单中未添加损失项目C/D，且折后配件费＞0；
【备注】：
1.出险原因为E则不触发规则；
2.自定义是否参与校验F（枚举值包括：不校验/校验的匹配场景，具体逻辑详见definition）；</t>
    <phoneticPr fontId="65" type="noConversion"/>
  </si>
  <si>
    <t>A：后台配置表
B/C：后台配置表
D：后台配置表
E/F：后台配置表
G：必填，指示器类
H：必填，指示器类</t>
    <phoneticPr fontId="65" type="noConversion"/>
  </si>
  <si>
    <t>G；Y
H：N</t>
    <phoneticPr fontId="65" type="noConversion"/>
  </si>
  <si>
    <t>A：操作类型
B/C：配件名称/标准件ID
D：操作类型
E/F：配件名称/标准件ID
G：自定义是否校验（非阶梯式）
H：外修是否校验</t>
    <phoneticPr fontId="65" type="noConversion"/>
  </si>
  <si>
    <t>【触发条件】：
1.定损单中添加了操作类型为A的损失项目B/C，且对应费用类型＞0；
2.但定损单中未添加操作类型为D的损失项目E/F，且对应费用类型＞0；
【备注】
1、自定义是否参与校验G；
2、外修项目的维修费是否参与校验为H（是/否)
3、操作类型不考虑辅料
4、当配置表中维护了配件别名，则该维护的别名也在匹配范围内，损失项目名称精确匹配到配件名称或配件别名即视为匹配上；</t>
    <phoneticPr fontId="65" type="noConversion"/>
  </si>
  <si>
    <t>【触发条件】
1、定损单中添加了操作类型为A的损失项目B/C，且对应费用类型＞0；
2.但定损单中未添加操作类型为D的损失项目E/F，且对应费用类型＞0；
【备注】
1、自定义是否参与校验G；
2、外修项目是否参与校验为H（是/否)
3、操作类型不考虑辅料
4、当配置表中维护了配件别名，则该维护的别名也在匹配范围内，损失项目名称精确匹配到配件名称或配件别名即视为匹配上；</t>
    <phoneticPr fontId="65" type="noConversion"/>
  </si>
  <si>
    <t>铰链费用不合理（未更换尾门等）</t>
    <phoneticPr fontId="65" type="noConversion"/>
  </si>
  <si>
    <t>A/B：后台配置表
C/D：后台配置表
E：非必填，多项文本框
F：必填，单项框</t>
    <phoneticPr fontId="65" type="noConversion"/>
  </si>
  <si>
    <t>I：5
J：玻璃险对应code
K：玻璃单独破碎对应code
L：Y
H：10%</t>
    <phoneticPr fontId="65" type="noConversion"/>
  </si>
  <si>
    <t>A/B/C/D：参考后台配置表数据
E：100%
F：130%</t>
    <phoneticPr fontId="65" type="noConversion"/>
  </si>
  <si>
    <t>A/B/C/D：后台配置表
E：必填，文本框
F：必填，文本框</t>
    <phoneticPr fontId="65" type="noConversion"/>
  </si>
  <si>
    <t>A：厂牌code
B：车系code
C：配件code
D：地域
E：配件均交易价下限比例
F：配件均交易价上限比例
注：上述参数A/B/C/D均通过后台配置表获取</t>
    <phoneticPr fontId="65" type="noConversion"/>
  </si>
  <si>
    <t>A/B/C/D：参考后台配置表数据
E：105%
F：140%</t>
    <phoneticPr fontId="65" type="noConversion"/>
  </si>
  <si>
    <t>A：后台配置表
B：后台配置表
C：后台配置表
D：修理厂类型非必填，复选下拉框
E：后台配置表</t>
    <phoneticPr fontId="65" type="noConversion"/>
  </si>
  <si>
    <t>D：非4S店</t>
    <phoneticPr fontId="65" type="noConversion"/>
  </si>
  <si>
    <t>A：后台配置表
B：后台配置表
C：后台配置表
D：后台配置表</t>
    <phoneticPr fontId="65" type="noConversion"/>
  </si>
  <si>
    <t>A：86
B：玻璃胶
C：Y</t>
    <phoneticPr fontId="65" type="noConversion"/>
  </si>
  <si>
    <t>A/B：非必填，多项文本框
C：必填，单选框</t>
    <phoneticPr fontId="65" type="noConversion"/>
  </si>
  <si>
    <t>A：辅料code
B：辅料名称
C：自定义是否校验</t>
    <phoneticPr fontId="65" type="noConversion"/>
  </si>
  <si>
    <t>A：7天
B/C：10000-9999999
D/E：参考配置表
F：Y</t>
    <phoneticPr fontId="65" type="noConversion"/>
  </si>
  <si>
    <t>注意事项</t>
  </si>
  <si>
    <t>规则名称（管控点）</t>
  </si>
  <si>
    <t>组合1</t>
  </si>
  <si>
    <t>与其他组合规则存在重复子规则，项目配置时酌情考虑</t>
  </si>
  <si>
    <t>定损
核损</t>
  </si>
  <si>
    <t>乘/商</t>
  </si>
  <si>
    <t>组件（结合国寿补充）</t>
  </si>
  <si>
    <t>组合1.13</t>
  </si>
  <si>
    <t>【触发条件】：
1、事故类型为A；
2、标的三者所选择的碰撞点均为右侧（碰撞点2/3/4/5）；
【备注】：
1、所有车辆的碰撞点都只能选择上述碰撞点中的一个或多个，没有其他的碰撞点；
2、同一个事故下，若有多车出险，在第一辆车定损提交后，从第二辆车定损提交起，后续都需要进行比对校验，判断同一事故号下的其他任务时，仅判断定损提交过的定损任务（不包括本次），例如三车事故，第一辆车目前状态为核损，第二辆车在定损环节未提交过，第三辆车在定损环节触发该规则时，仅与第一辆车判断是否满足条件；
3、若当前为二次赔付类案件不触发该规则，历史赔付案件中若涉及到二次赔付类案件，需要进行合并判断是否满足配置场景；</t>
  </si>
  <si>
    <t>组合2</t>
  </si>
  <si>
    <t>组合2.13</t>
  </si>
  <si>
    <t>0107011002</t>
  </si>
  <si>
    <t>组合2.33</t>
  </si>
  <si>
    <t>【触发条件】：
1、同一辆车（VIN码/车牌号）；
2、自出险时间起追溯A天内；本碰撞点的历史出险次数＞C（不包含本次）
【备注】：
1、按碰撞点分，多个碰撞点触发多条规则。
2、同一辆车的判断逻辑详见definition；
3、三者车同样参与校验；
4、二次赔付、补充定损与原任务记一次出险；</t>
  </si>
  <si>
    <t>组合2.28</t>
  </si>
  <si>
    <t>【触发条件】：
1.定损单车辆信息页面，选择的碰撞点数量&gt;A
2.所选择的碰撞点不连续
【备注】：
1、不连续的逻辑判断：部位1.2.3.4.5.6.7.8.9.10.（1）.依次每两个认为是连续的碰撞点。多个连续也认为是连续，但只要中间有间隔则认为不连续，其中11.12 两个碰撞点与1-10中任何碰撞点都认为连续；
2、当定损单险别为B或出险原因为C时不触发规则；
3、定损单“对方是否肇事逃逸”标识为“是”时不触发规则，若项目无该字段则不考虑该剔除场景；</t>
  </si>
  <si>
    <t>组合3</t>
  </si>
  <si>
    <t>0107011003</t>
  </si>
  <si>
    <t>单项</t>
  </si>
  <si>
    <t>损失项目</t>
  </si>
  <si>
    <t>请关注#触发项目##费用类型#增幅</t>
  </si>
  <si>
    <t>【触发条件】：
1、定损任务场景为A（首次定损任务/二次赔付任务）
2、当前版数≥B
3、修理厂的变更类型为C
4、费用类型为D
5、(本次任务对应的工时费用类型－上一版定损核损通过的该项对应的工时费用类型) /上一版定损核损通过的该项对应的工时费用类型 &gt;E
【备注】：
1、本次或上一版定核损通过的工时费用类型为0或空时，不触发规则
若两次对比任务中对应的款型不一致则不触发规则
4、两次对比任务的损失项目均需要判断是否满足参数D；
5、当本次任务为二次赔付（包括二次赔付的补充定损任务），与原任务最终定核损通过进行差异对比（无需考虑参数B），无需考虑与原任务工时费相加的场景
6、当损失项目（转换前名称、转换后名称、转后标准件ID其一）为F/G时，则不参与规则校验；
7、若为首次定损，则针对补充定损任务进行管控；</t>
  </si>
  <si>
    <t>请关注#触发项目#单项配件金额增幅</t>
  </si>
  <si>
    <t>【触发条件】：
1、定损任务场景为A（首次定损任务/二次赔付任务）
2、当前版数≥B
3、(本次任务的单项配件金额－上一版定损核损通过的单项配件金额) /上一版定损核损通过的单项配件金额 &gt; C
【备注】：
1、上一版定核损通过的单项配件金额为0时，不击中规则。
2、若两次对比任务中对应的款型不一致则不触发规则
3、同一损失项目判断逻辑见definition
4、若为二次赔付任务（包括二次赔付的补充定损任务），则与原任务最终定核损通过时的单项配件金额进行对比（无需考虑参数B），无需考虑与原任务配件金额相加的场景
5、当损失项目（转换前名称、转换后名称、转后标准件ID其一）为D/E时，则不参与规则校验；
6、若为首次定损，则针对补充定损任务进行管控；</t>
  </si>
  <si>
    <t>请关注#触发项目#辅料金额增幅</t>
  </si>
  <si>
    <t>【触发条件】：
1、定损任务场景为A（首次定损任务/二次赔付任务）
2、当前版数≥B
3、(本次任务的辅料金额－上一版定损核损通过的辅料金额) /上一版定损核损通过的辅料金额 &gt; C
【备注】：
1、上一版定核损通过的该辅料对应的辅料金额为0时，不触发该规则；
2、自定义辅料项目参与校验
4、同一辅料的参考undefined描述；
5、若两次对比任务中对应的款型不一致则不触发规则
6、当本次任务为二次赔付（包括二次赔付的补充定损任务），与原任务最终定核损通过进行差异对比（无需考虑参数B），无需考虑与原任务辅料费相加的场景；
7、若为首次定损，则针对补充定损任务进行管控；</t>
  </si>
  <si>
    <t>请关注#触发项目#辅料用量增幅</t>
  </si>
  <si>
    <t>【触发条件】：
1、定损任务场景为A（首次定损任务/二次赔付任务）
2、当前版数≥B
3、 (本次任务的辅料用量－上一版定损核损通过的辅料用量) /上一版定损核损通过的辅料用量 &gt; C
【备注】：
1、上一版定核损通过的该辅料对应的辅料用量为0时，不触发该规则；
2、自定义辅料项目参与校验
4、同一辅料的参考undefined描述；
5、若两次对比任务中对应的款型不一致则不触发规则
6、当本次任务为二次赔付（包括二次赔付的补充定损任务），与原任务最终定核损通过进行差异对比（无需考虑参数B），无需考虑与原任务辅料用量相加的场景；
7、若为首次定损，则针对补充定损任务进行管控；</t>
  </si>
  <si>
    <t>请关注#触发项目#金额变动合理性</t>
  </si>
  <si>
    <t>【触发条件】：
1、定损任务场景为A（首次定损任务/二次赔付任务）
2、当前版数≥B
3、出现本定损单中的换件损失项目
3. 当前换件项目的小计金额-上一版定核损通过定损单中同一换件项目的小计金额 ＞C（换件小计金额=折后材料费+喷漆费+拆装费）
【备注】：
1、上一版定核损通过的小计金额为0时，不击中规则；
2、若两次对比任务中对应的款型不一致则不触发规则；
3、同一损失项目判断逻辑见definition；
4、若为二次赔付任务（包括二次赔付的补充定损任务），则与原任务最终定核损通过时的换件项目小计金额进行对比（无需考虑参数B），无需考虑与原任务配件金额相加的场景
5、当损失项目（转换前名称、转换后名称、转后标准件ID其一）为D/E时，则不参与规则校验；
6、若为首次定损，则针对补充定损任务进行管控；</t>
  </si>
  <si>
    <t>请关注#触发项目#配件用量增幅</t>
  </si>
  <si>
    <t>【触发条件】：
1、定损任务场景为A（首次定损任务/二次赔付任务）
2、当前版数≥B
3、(本次任务的单项配件用量－上一版定损核损通过的单项配件用量) /上一版定损核损通过的单项配件用量 &gt; C
【备注】：
1、上一版定核损通过的单项配件用量为0时，不击中规则。
2、若两次对比任务中对应的款型不一致则不触发规则
4、同一损失项目判断逻辑见definition
5、若为二次赔付任务（包括二次赔付的补充定损任务），则与原任务最终定核损通过时的单项配件用量进行对比（无需考虑参数B），无需考虑与原任务配件用量相加的场景；
6、若为首次定损，则针对补充定损任务进行管控；</t>
  </si>
  <si>
    <t>【触发条件】：
1、定损任务场景为A（首次定损任务/二次赔付任务）
2、当前版数≥B
3、（本次任务的总定损项目数 - 上一版定核损通过的总定损项目数）/ 上一版定损核损通过的总定损项目数 &gt;C
注：
1. 定损项目数根据Line来进行计算，1个Line=1个定损项目数，根据各项目的页面类型（换修同界面/三段式）来进行判断；
2. 上一版定核损通过的总定损项目数为0时，不击中规则
3.若两次对比任务中对应的款型不一致则不触发规则；
4.若为二次赔付的任务（包括二次赔付的补充定损任务），则与原任务最终定核损通过时的总定损项目数进行对比（无需考虑参数B），二次赔付任务中的总定损项目数为本次任务和原任务最终定核损通过时的总定损项目数之和；
5.若为首次定损，则针对补充定损任务进行管控；</t>
  </si>
  <si>
    <t>【触发条件】：
1、定损任务场景为A（首次定损任务/二次赔付任务）
2、当前版数 ≥B 
3、(本次任务的总辅料金额－上一版定损核损通过的总辅料金额) /上一版定损核损通过总辅料金额 &gt; C
【备注】：
1、上一版定核损通过的总辅料金额为0时，不触发该规则；
2、若两次对比任务中对应的款型不一致则不触发规则
3、当本次任务为二次赔付（包括二次赔付的补充定损任务），与原任务最终定核损通过进行差异对比（无需考虑参数B），本次任务总辅料金额为两次任务的辅料金额之和；
4、若为首次定损，则针对补充定损任务进行管控；</t>
  </si>
  <si>
    <t>【触发条件】：
1、定损任务场景为A（首次定损任务/二次赔付任务）
2、当前版数≥B
3、C＜上一版定核损通过的总工时金额≤D
4、(本次的工时总金额－上一版定核损通过的工时总金额)/上一版定核损通过的工时总金额 &gt;E
【备注】：
1、本次或上一版定核损通过的工时总金额为0或空时，不触发该规则
2、总工时金额：维修工时费、拆装工时费、喷漆工时费、换件中的拆装工时费、换件中的喷漆工时费definition统一公式
3、若两次对比任务中对应的款型不一致则不触发规则
4、当本次任务为二次赔付（包括二次赔付的补充定损任务），与原任务最终定核损通过进行进行对比（无需考虑参数B），本次任务总工时金额为两次任务的工时总金额之和；
5、若为首次定损，则针对补充定损任务进行管控；</t>
  </si>
  <si>
    <t>【触发条件】：
1、定损任务场景为A（首次定损任务/二次赔付任务）
2、当前版数≥B
3、C＜上一版定核损通过总配件金额≤D
4、(本次任务的总配件金额－上一版定损核损通过的总配件金额) /上一版定损核损通过总配件金额 &gt; E
【备注】：
1、上一版定核损通过的总配件金额为0时，不击中规则。
2、若两次对比任务中对应的款型不一致则不触发规则
3、当本次任务为二次赔付（包括二次赔付的补充定损任务），与原任务最终定核损通过时进行对比（无需考虑参数B），本次任务总配件金额为两次任务的配件总金额之和；
4、若为首次定损，则针对补充定损任务进行管控；</t>
  </si>
  <si>
    <t>组合4</t>
  </si>
  <si>
    <t>同0103010023</t>
  </si>
  <si>
    <t>组合2.4</t>
  </si>
  <si>
    <t>组合5</t>
  </si>
  <si>
    <t>优先级没有绝对，项目酌情调整</t>
  </si>
  <si>
    <t>同0107010074</t>
  </si>
  <si>
    <t>【触发条件】：
A&lt;定损金额≤B之间，且本次定损完成时间－首次调度时间&gt;C
【备注】：
1.预审核应用本规则时，本次完成时间无法获取，可用系统当前时间替代；
2.补充定损类案件不触发规则</t>
  </si>
  <si>
    <t>【触发条件】：
A&lt;定损单中的定损项目数≤B，且本次定损完成时间－首次调度时间&gt;C
【备注】：
1.预审核应用本规则时，本次完成时间无法获取，可用系统当前时间替代；
2.补充定损类案件不触发规则</t>
  </si>
  <si>
    <t>组合6</t>
  </si>
  <si>
    <t>同0104010034</t>
  </si>
  <si>
    <t>请检查#触发项目#添加合理性</t>
  </si>
  <si>
    <t>组合7</t>
  </si>
  <si>
    <t>同0101010014</t>
  </si>
  <si>
    <t>组合8</t>
  </si>
  <si>
    <t>同0106010010</t>
  </si>
  <si>
    <t>请降低#触发项目#金额至少XXX元</t>
  </si>
  <si>
    <t>【触发条件】：
1、整单配件渠道为A；
2、辅料项目的单项辅料金额/对应的辅料参考总价&gt;B
【备注】：
1、辅料项目的单项辅料金额=单项辅料金额*用量
2、对应辅料参考总价=对应辅料最高单价*最大用量
3、对应辅料参考总价为0或空则不触发规则
4、自定义辅料根据名称（包括别名）匹配后正常参与校验；
5、规则名称中的：XXX元=用户录入辅料单价*用量-辅料最高价*最高用量*B；</t>
  </si>
  <si>
    <t>乘</t>
  </si>
  <si>
    <t>请降低#触发项目#单价至少XXX元</t>
  </si>
  <si>
    <t>组合9</t>
  </si>
  <si>
    <t>同0108010042</t>
  </si>
  <si>
    <t>#触发项目##费用类型#高于历史出险案件中该厂的赔付均值</t>
  </si>
  <si>
    <t>【触发条件】：
1.时间周期A范围之内（天数：出险日期追溯*天）；
2.车辆为同一款型；
3.同一修理厂（通过code判断）；
4.同一实例配件（通过配件编码+名称同时精确判断）；
5.满足下述费用类型B时，则触发规则：
5.1.配件费：本次配件折后单价＞历史赔付均值*C%；
5.2.维修费：本次折后维修费＞历史赔付均值*C%；
5.3.喷漆费：本次折后喷漆费＞历史赔付均值*C%；
5.4.拆装费：本次折后拆装费＞历史赔付均值*C%；
【备注】：
1.标的和三者车均参与校验
2.与追溯时间内所有历史赔付中同一损失项目的均值比较，只要大于均值*C%就击中规则；
3.历史赔付金额为同修理厂同机构同款型同实例配件对应场景下的赔付均值；
4.配件项目历史均值：历史赔付中同一换件项目的总配件折后单价/总赔付案件数量；
5.工时项目历史均值：历史赔付中同一工时项目同一费用类型的总费用金额/总赔付案件数量；
6.配件项目不区分同一配件的价格类型；
7.总赔付案件数量：同一项目对应的所有案件（定核损结束）数量；同一事故下有一次或多次二次赔付（全部定核损结束），则合并做为一个案件做统计；
8.工时项目不区分工时价格类型，其中针对于维修费和喷漆费，若项目中区分了维修程度（轻中重）和喷漆类型（全喷/半喷），则获取对应程度和类型的历史均值，若无对应的历史均值则不触发规则；
9.仅针对于实例件触发规则，自定义和标准件不参与校验；
10.当损失项目（转换前名称、转换后名称、转后标准件ID其一）为D/E时， 则不触发规则；
11.同一损失项目的历史赔付金额合并判断，具体逻辑详见definition；</t>
  </si>
  <si>
    <t>#触发项目##费用类型#高于历史出险案件中的赔付金额</t>
  </si>
  <si>
    <t>【触发条件】：
1、时间周期A范围之内（天数：出险日期追溯*天）；
2、车辆为同一款型；
3、同一实例配件（通过配件编码+名称同时精确判断）；
4、满足下述费用类型B时，则触发规则：
4.1、配件费：折后单价＞F；相同配件渠道；本次配件折后单价&gt;历史赔付的最低折后单价*C%；（历史中的折后单价无需考虑F）
4.2、维修费：本次折后维修费＞历史赔付的最低折后维修费*C%；
4.3、喷漆费：本次折后喷漆费＞历史赔付的最低折后喷漆费*C%；
4.4、拆装费：本次折后拆装费＞历史赔付的最低折后拆装费*C%；
【备注】：
1.标的和三者车均参与校验
2.与追溯时间内所有历史赔付中同一损失项目的最小值比较，只要大于最小值就击中规则；
3.历史赔付金额为同机构同款型同实例配件对应场景下的最低历史赔付金额，配件需要区分相同价格类型，工时项目需要区分相同工时价格类型，其中针对于维修费和喷漆费，若项目中区分了维修程度（轻中重）和喷漆类型（全喷/半喷），则获取对应程度和类型的历史参考价，若无对应的历史最低参考价则不触发规则；
4.仅针对于实例件触发规则，自定义和标准件不参与校验；
5.历史赔付案件中若存在二次赔付（核赔后重开）的案件，首次赔付案件中也存在同一配件（配件编码+名称同时精确匹配），对于配件单价若配件渠道不同则不作为基数进行对比，若配件渠道相同则取折后单价之和进行判断；对于工时费若工时价格类型不同则不作为基数进行对比，若工时价格类型相同则取相同费用类型下的折后工时费之和进行判断；
6.当损失项目（转换前名称、转换后名称、转后标准件ID其一）为D/E时， 则不触发规则
7.同一损失项目的历史赔付金额合并判断，具体逻辑详见definition；</t>
  </si>
  <si>
    <t>组合10</t>
  </si>
  <si>
    <t>同0103010009</t>
  </si>
  <si>
    <t>请核实#触发项目#相关操作的合理性</t>
  </si>
  <si>
    <t>不符合修复逻辑，请核实#触发项目#添加的合理性</t>
  </si>
  <si>
    <t xml:space="preserve">【触发条件】：
1.定型车系为“H”
2. 损失项目中有配件A/B的操作类型C，且对应的费用金额＞0
3. 但损失项目中无配件D/E的操作类型F，或存在操作类型为F的D/E项目但对应费用类型为零（若定损单中不存在F操作类型下的损失项目，则无需判断费用类型）；
【参数DE通过后台配置表来判断】
注：
1、当出险原因为G或水淹标识为Y时，不触发规则；
2、自定义是否参与校验I（枚举值为：不校验/校验的匹配场景，具体逻辑详见definition）
</t>
  </si>
  <si>
    <t>组合11</t>
  </si>
  <si>
    <t>请核实#触发项目#工时添加的合理性</t>
  </si>
  <si>
    <t>请检查#触发项目#工时项目添加合理性</t>
  </si>
  <si>
    <t>组合12</t>
  </si>
  <si>
    <t>红线优先</t>
  </si>
  <si>
    <t>外修费过高</t>
  </si>
  <si>
    <t>定损核损</t>
  </si>
  <si>
    <t>#触发项目#外修费过高</t>
  </si>
  <si>
    <t>【触发条件】：
定损单添加了外修项目，且外修金额（单项外修单价）/该配件B渠道的折后配件参考价＞A%
【备注】：
1.自定义外修项目不触发；
2.折后配件参考价取值逻辑详见definition；
3.配件参考价为0或空时不触发规则；
4.当B参数未配置则默认取该配件自身渠道的参考价；
5.外修金额为外修修理厂的维修费；
6.若项目上外修金额没有拆分维修单价和用量时，需将折后维修费填充到组件的“单项外修单价”字段中；</t>
  </si>
  <si>
    <t>组件（结合国寿，太平补充）</t>
  </si>
  <si>
    <t>【触发条件】：
定损单添加了外修项目，且A%＜外修金额（单项外修单价）/该配件对应的折后配件参考价≤B%
【备注】：
1.自定义外修项目不触发；
2.折后配件参考价取值逻辑详见definition；
3.配件参考价为0或空时不触发规则；
4.外修金额为外修修理厂的维修费；
5.若项目上外修金额没有拆分维修单价和用量时，需将折后维修费填充到组件的“单项外修单价”字段中；</t>
  </si>
  <si>
    <t>【触发条件】
1、损失类型为修复定损且非一次性协议定损；
2、添加了外修项目，且外修金额＞A（本厂折后维修费+外修厂折后维修费）；
3、外修金额/整单价格方案对应的折后配件最低参考价＞B
【备注】
1、折后配件最低参考价取值逻辑详见definition；
2、最低折后参考价为零或为空时不触发规则，
3、自定义是否参与校验C（枚举值包括：不校验/校验的匹配场景，具体逻辑详见definition）；
4、应用对于外修项目的折后维修费传值为：（本厂+外厂）折后维修费；</t>
  </si>
  <si>
    <t>请降低#触发项目#维修费至少XXX元</t>
  </si>
  <si>
    <t>【触发条件】：
1、外修项目，且外修折后维修费（单项外修单价）＞0；
2、（外修折后维修费-折后配件参考价）&gt;A，则触发规则；
【备注】：
1.自定义外修项目是否触发B；
2.折后配件参考价取值逻辑详见definition，取自身渠道的参考价；
3.折后配件参考价为0或空时不触发规则；
4.若项目上外修金额没有拆分维修单价和用量时，需将折后维修费填充到组件的“单项外修单价”字段中；
5、规则名称中xxx元计算逻辑为：外修折后维修费-配件参考费-A）</t>
  </si>
  <si>
    <t>【触发条件】：
满足下述场景E时，则触发规则：
场景一、若外修项目存在于配置表中：则判断外修项目的外修金额是否超过参考价格，即外修费/参考价＞A%（100%）；
场景二、若外修项目存在于配置表中：则判断外修项目的外修金额是否超过参考价格，即外修费/参考价＞A%（100%）,若外修项目不存在与配置表中，则判断外修项目的外修金额/该项目对应CCC配件的最高的折后4S店参考价＞B%（100%），且最高的折后4S店参考价*B%＞C；
【备注】：
1.外修金额=外修维修费+外修拆装费（外修修理厂中的维修费和拆装费）；
2.参考价格=同机构同车系同标准件ID对应的维修参考价；（定损单机构与配置表中的机构匹配获取对应维修费，若在配置表中未匹配到对应的机构则无需考虑无对应机构追溯机构为空的维修费；未配置机构则视为全国一套，无需按照机构判断；厂牌字段不参与逻辑，仅为记录字段）
3.自定义是否参与校验D（枚举值包括：不校验/校验的匹配场景，具体逻辑详见definition）； 
4.折后4S店参考价取值逻辑详见definition，添加配件的标准件对应的所有实例配件（包括当前实例配件）中，价格最高的4S参考价进行取值；
5.基础数据中配件的CCC参考最高单价为0或者空时不触发
（外修参考价格配置表：T_MD_OUTER_REPAIR_REF_PRICE）</t>
  </si>
  <si>
    <t>组合13</t>
  </si>
  <si>
    <t>同0102010001</t>
  </si>
  <si>
    <t>组合14</t>
  </si>
  <si>
    <t>0109011001</t>
  </si>
  <si>
    <t>配件未进行合理的折旧处理</t>
  </si>
  <si>
    <t>#触发项目#配件未进行合理的折旧处理</t>
  </si>
  <si>
    <t>商</t>
  </si>
  <si>
    <t>【触发条件】：
2、配件项目为需要折旧的配件；
3、操作类型为换件的；
4、配件折后单价&gt;B；
5、配件未进行折旧（单项折旧金额为空或为0）；
【备注】：
1、自定义是否参与校验C（枚举值包括：不校验/校验的匹配场景，具体逻辑详见definition）；
2、易磨损件（需要折旧的配件）与保险公司对于折旧方面的管控会存在差异的，各项目自行配置需要折旧的配件进行规则逻辑的检验（应用判断）；易磨损件前台配置参数D/E；若D/E未配置，则根据应用端读取的基础数据易磨损件标识判断；
3、参数D/E业务配置使用时主要是针对易磨损件范围内的配件，参数D/E中的配件存在易磨损属性同样按照该条规则降级逻辑处理即可；</t>
  </si>
  <si>
    <t>组合15</t>
  </si>
  <si>
    <t>0108011002</t>
  </si>
  <si>
    <t>#触发项目##费用类型#过高</t>
  </si>
  <si>
    <t>【触发条件】：
2、B＜新车购置价≤C；
3、整单配件渠道为D；
4、定损单险别为E或出险原因为F时；
4、工时项目是否为点选G（自定义工时、点选）
5、满足下面条件之一则触发规则：
5.1.单项折后维修费＞H；
5.2.单项折后拆装费 &gt;I；
5.3.单项折后喷漆费&gt;J
【备注】：
1、损失项目（转换前名称、转换后名称、转后标准件ID其一）为K/L则不击中规则，其中K/L包括点选和自定义项目，其中自定义项目的匹配范围为M（枚举值包括：不校验/校验的匹配场景，具体逻辑详见definition）；
2、外修项目的维修费是否参与校验为O（是/否)；
3、配置为黄线规则时的触发场景：
3.1.本环节首次正常触发黄线规则；
3.2.非首次触发时，本环节同一项目的首次触发的费用金额-本次触发的费用金额&gt;N，则降级；
3.3.特殊说明：当同一工时项目的多个工时费用类型都触发规则，其中一项费用满足降级条件则该规则黄线将为普通；例如同一工时项目的维修费、喷漆费都触发规则，则其中一项如喷漆费符合降级条件，但维修费不符合降级条件，则该规则仍降级；
3.4.同一项目的判断同definition；</t>
  </si>
  <si>
    <t>组合16</t>
  </si>
  <si>
    <t>1.组合16和36选择使用。2.组合16用新规则组合或用优先级组合选择使用</t>
  </si>
  <si>
    <t>0104011001</t>
  </si>
  <si>
    <t>【触发条件】：
定损单中同时存在总成件和子配件（下述需对应费用类型＞0）：
定损单中存在总成件的配件费，同时存在子配件的配件费；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3、二次赔付场景触发规则，在本次二次赔付任务中同时存在总成件的配件费，以及对应子配件的配件费；即无论是首次赔付还是二次赔付，每次都只拿当前单子上的总成件和子配件校验互斥关系；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</si>
  <si>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组件（结合太平补充）</t>
  </si>
  <si>
    <t>【触发条件】：
定损单中同时存在总成件和子配件（下述需对应费用类型＞0）：
定损单中存在总成件的配件费，同时存在子配件的维修费；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3、二次赔付场景触发规则，在本次二次赔付任务中同时存在总成件的配件费，以及对应子配件的维修费；即无论是首次赔付还是二次赔付，每次都只拿当前单子上的总成件和子配件校验互斥关系；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</si>
  <si>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【触发条件】：
定损单中同时存在总成件和子配件（下述需对应费用类型＞0）：
定损单中存在总成件的配件费，同时存在子配件的拆装费；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3、二次赔付场景触发规则，在本次二次赔付任务中同时存在总成件的配件费，以及对应子配件的拆装费；即无论是首次赔付还是二次赔付，每次都只拿当前单子上的总成件和子配件校验互斥关系；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</si>
  <si>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组合16.36</t>
  </si>
  <si>
    <t>【触发条件】：
1、定损单中存在总成件的维修操作，且折后维修费＞0，
2、同时存在总成件下的子配件的换件操作，且折后单价＞0
【备注】：
1、总成与总成件下的配件均为标准件或均为实例件（属性来源）时，才触发此规则，否则不予校验
2、自定义是否参与校验A（枚举值包括：不校验/校验的匹配场景，具体逻辑详见definition）；
3、二次赔付场景触发规则，本次二次赔付任务中同时存在总成件的维修和子配件的换件，且对应费用类型＞0；即无论是首次赔付还是二次赔付，每次都只拿当前单子上的总成件维修和子配件换件校验互斥关系；
4、当定型车辆对应厂牌为B时，不触发规则；
5、若车系下对应的标准件（转换前名称、转换后名称、转后标准件ID其一）若满足参数C，则不触发规则
；</t>
  </si>
  <si>
    <t>【触发条件】：
定损单中同时存在总成件和子配件（下述需对应费用类型＞0）：
定损单中存在总成件的维修费，同时存在子配件的维修费；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3、二次赔付场景触发规则，在本次二次赔付任务中同时存在总成件的维修费，以及对应子配件的维修费；即无论是首次赔付还是二次赔付，每次都只拿当前单子上的总成件和子配件校验互斥关系；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</si>
  <si>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【触发条件】：
定损单中同时存在总成件和子配件（下述需对应费用类型＞0）：
定损单中存在总成件的维修费，同时存在子配件的拆装费；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3、二次赔付场景触发规则，在本次二次赔付任务中同时存在总成件的维修费，以及对应子配件的拆装费；即无论是首次赔付还是二次赔付，每次都只拿当前单子上的总成件和子配件校验互斥关系；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</si>
  <si>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【触发条件】：
定损单中同时存在总成件和子配件（下述需对应费用类型＞0）：
定损单中存在总成件的拆装费，同时存在子配件的维修费；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3、二次赔付场景触发规则，在本次二次赔付任务中同时存在总成件的拆装费，以及对应子配件的维修费；即无论是首次赔付还是二次赔付，每次都只拿当前单子上的总成件和子配件校验互斥关系；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</si>
  <si>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【触发条件】：
定损单中同时存在总成件和子配件（下述需对应费用类型＞0）：
定损单中同时存在总成件和对应子配件的喷漆费；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3、二次赔付场景触发规则，在本次二次赔付任务中同时存在总成件的喷漆费，以及对应子配件的喷漆费；即无论是首次赔付还是二次赔付，每次都只拿当前单子上的总成件和子配件校验互斥关系；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</si>
  <si>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【触发条件】：
定损单中同时存在总成件和子配件（下述需对应费用类型＞0）：
定损单中同时存在总成件和对应子配件的拆装费；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3、二次赔付场景触发规则，在本次二次赔付任务中同时存在总成件的拆装费，以及对应子配件的拆装费；即无论是首次赔付还是二次赔付，每次都只拿当前单子上的总成件和子配件校验互斥关系；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</si>
  <si>
    <t>组合17</t>
  </si>
  <si>
    <t>1.组合17和37选择使用。2.组合17用新规则组合或用优先级组合选择使用</t>
  </si>
  <si>
    <t>0104011002</t>
  </si>
  <si>
    <t>【触发条件】：
1.本次任务为二次赔付的案件；
2.场景配置为A，且满足以下条件，则触发规则：
场景一：原任务最终定核损结束的定损任务中存在总成件的配件费，且折后材料费＞0，本次任务中同时存在子配件的配件费，且折后材料费＞0；
场景二：原任务最终定核损结束的定损任务中存在子配件的配件费，且折后材料费＞0；本次任务中同时存在总成件的配件费，且折后材料费＞0；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</si>
  <si>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【触发条件】：
1.本次任务为二次赔付的案件；
2.场景配置为A，且满足以下条件，则触发规则：
场景一：原任务最终定核损结束的定损任务中存在总成件的配件费，且折后材料费＞0，本次任务中同时存在子配件的维修费，且折后维修费＞0；
场景二：原任务最终定核损结束的定损任务中存在子配件的维修费，且折后维修费＞0；本次任务中同时存在总成件的配件费，且折后换件费＞0；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</si>
  <si>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【触发条件】：
1.本次任务为二次赔付的案件；
2.场景配置为A，且满足以下条件，则触发规则：
场景一：原任务最终定核损结束的定损任务中存在总成件的配件费，且折后材料费＞0，本次任务中同时存在子配件的拆装费，且折后拆装费＞0；
场景二：原任务最终定核损结束的定损任务中存在子配件的拆装费，且折后拆装费＞0；本次任务中同时存在总成件的配件费，且折后换件费材料费＞0；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</si>
  <si>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组合17,37</t>
  </si>
  <si>
    <t>【触发条件】：
1.本次任务为二次赔付的案件；
2.场景配置为A，且满足以下条件，则触发规则：
场景一：原任务最终定核损结束的定损任务中存在总成件的维修，且折后维修费＞0，本次任务中同时存在子配件的换件，且折后单价＞0；
场景二：原任务最终定核损结束的定损任务中存在子配件的换件，且折后材料费＞0；本次任务中同时存在总成件的维修，且折后维修费＞0；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5、存在总成包含关系的总成件和子配件在同一个单子时，不触发该规则，该场景使用0104010004规则校验；
6、二次赔付案件，按照0104010004校验同一单子中的总成件与子配件的互斥关系；按照本条规则校验当前单子中的总成件或子配件与之前单子中对应的子配件或总成件的互斥关系，即用当前单子中的总成件或子配件去找对应的之前全部定损单的集合中是否存在对应的互斥的子配件或总成件；
例如：总成件A下有子配件a、b、c，原任务添加了A，二次赔付添加了a，则A和a触发本规则；存在同一个损失项目同时触发两条规则的情况，实际业务上这两条规则管控力度会有区别，同一张单子上允许同时添加总成件和子配件则为普通规则，跨单子不允许同时添加则为红线规则；
7、原任务指：同一事故同一车下所有定核损结束的历史单；</t>
  </si>
  <si>
    <t>【触发条件】：
1.本次任务为二次赔付的案件；
2.场景配置为A，且满足以下条件，则触发规则：
场景一：原任务最终定核损结束的定损任务中存在总成件的维修费，且折后维修费＞0，本次任务中同时存在子配件的维修费，且折后维修费＞0；
场景二：原任务最终定核损结束的定损任务中存在子配件的维修费，且折后维修费＞0；本次任务中同时存在总成件的维修费，且折后维修费＞0；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</si>
  <si>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【触发条件】：
1.本次任务为二次赔付的案件；
2.场景配置为A，且满足以下条件，则触发规则：
场景一：原任务最终定核损结束的定损任务中存在总成件的维修费，且折后维修费＞0，本次任务中同时存在子配件的拆装费，且折后拆装费＞0；
场景二：原任务最终定核损结束的定损任务中存在子配件的拆装费，且折后拆装费＞0；本次任务中同时存在总成件的维修费，且折后维修费＞0；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</si>
  <si>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【触发条件】：
1.本次任务为二次赔付的案件；
2.场景配置为A，且满足以下条件，则触发规则：
场景一：原任务最终定核损结束的定损任务中存在总成件的拆装费，且折后拆装费＞0，本次任务中同时存在子配件的维修费，且折后维修费＞0；
场景二：原任务最终定核损结束的定损任务中存在子配件的维修费，且折后维修费＞0；本次任务中同时存在总成件的拆装费，且折后拆装费＞0；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</si>
  <si>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【触发条件】：
1.本次任务为二次赔付的案件；
2.场景配置为A，且满足以下条件，则触发规则：
场景一：原任务最终定核损结束的定损任务中存在总成件的喷漆费，且折后喷漆费＞0，本次任务中同时存在子配件的喷漆费，且折后喷漆费＞0；
场景二：原任务最终定核损结束的定损任务中存在子配件的喷漆费，且折后喷漆费＞0；本次任务中同时存在总成件的喷漆费，且折后喷漆费＞0；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</si>
  <si>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【触发条件】：
1.本次任务为二次赔付的案件；
2.场景配置为A，且满足以下条件，则触发规则：
场景一：原任务最终定核损结束的定损任务中存在总成件的拆装费，且折后拆装费＞0，本次任务中同时存在子配件的拆装费，且折后拆装费＞0；
场景二：原任务最终定核损结束的定损任务中存在子配件的拆装费，且折后拆装费＞0；本次任务中同时存在总成件的拆装费，且折后拆装费＞0；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
6、原任务指：同一事故同一车下所有定核损结束的历史单；</t>
  </si>
  <si>
    <t>组合18</t>
  </si>
  <si>
    <t>0104011003</t>
  </si>
  <si>
    <t>请降低费用</t>
  </si>
  <si>
    <t>【触发条件】：
1、本次任务为二次赔付的案件；
2、原任务最终定核损结束的定损任务中存在子配件的配件费或维修费、或换件+维修，且对应的折后材料费＞0、折后维系费＞0；本次任务中同时存在总成件的配件费，且折后材料费＞0；
3、同时满足以下条件：
3.1、总成件的配件参考费&gt;0；
3.2、（总成件的折后配件参考价*用量）＞（原任务所有子配件的折后材料费之和+原任务所有子配件的折后维修费之和）
3.2、（总成件的折后材料费+原任务所有子配件的折后材料费之和+原任务所有子配件的折后维修费之和-总成件的折后配件参考价*用量）＞0；
说明：用量=本次总成件的配件用量数；
【备注】：
1、总成与总成件下的配件均为标准件或均为实例件（属性来源）时，才触发此规则，否则不予校验；
8、折后配件参考价取值逻辑详见definition；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7、规则名称中的xxx元=总成件的折后材料费+原任务所有子配件的折后材料费之和+原任务所有子配件的折后维修费之和-总成件的折后配件参考费*用量；</t>
  </si>
  <si>
    <t xml:space="preserve">请降低维修费至少XXX元：#触发项目#
</t>
  </si>
  <si>
    <t>【触发条件】：
1、本次任务为二次赔付的案件；
2、原任务最终定核损结束的定损任务中存在子配件的换件或维修、或换件+维修，且对应的折后材料费＞0、折后维修费＞0；本次任务中同时存在总成件的维修，且折后维修费＞0；
3、先判断3.1，不满足3.1则再判断3.2；
3.1、总成件的折后维修参考费＞0，且总成件的折后维修参考费＞（原任务所有子配件的折后材料费之和+原任务所有子配件的折后维修费之和），且（本单总成件的折后维修费+原任务所有子配件的折后材料费之和+原任务所有子配件的折后维修费之和-总成件的折后维修参考费）&gt;0，则触发规则；
3.2、总成件的维修参考费=0或空，但总成件的折后配件参考价＞0，且总成件的折后配件参考价＞（原任务所有子配件的折后材料费之和+原任务所有子配件的折后维修费之和），且：（本单总成件的折后维修费+原任务所有子配件的折后材料费之和+原任务所有子配件的折后维修费之和-总成件的折后配件参考价）&gt;0，则触发规则；
【备注】：
1、总成与总成件下的配件均为标准件或均为实例件（属性来源）时，才触发此规则，否则不予校验
8、折后维修参考费、折后配件参考价取值逻辑参考definition；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规则名称中的XXX元：根据3.1和3.2触发条件显示对应的结果，3.1.xxx元=本单总成件的折后维修费+原任务所有子配件的折后材料费之和+原任务所有子配件的折后维修费之和-总成件的折后维修参考费；3.2.xxx元=本单总成件的折后维修费+原任务所有子配件的折后材料费之和+原任务所有子配件的折后维修费之和-总成件的折后配件参考费；</t>
  </si>
  <si>
    <t xml:space="preserve">请降低喷漆费至少XXX元：#触发项目#
</t>
  </si>
  <si>
    <t>【触发条件】：
1、本次任务为二次赔付的案件；
2、原任务最终定核损结束的定损任务中存在子配件的喷漆费，且折后喷漆费＞0；本次任务中同时存在总成件的喷漆费，且折后喷漆费＞0；
3、同时满足以下条件：
3.1、总成件的折后喷漆参考费&gt;0；
3.2、总成件折后喷漆参考费＞原单所有子配件的折后喷漆费之和；
3.3、（本单总成件的折后喷漆费+原单所有子配件的折后喷漆费之和-总成件的折后喷漆参考费）＞0；
【备注】：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7、规则名称中的XXX：XXX元=本单总成件的折后喷漆费+原单所有子配件的折后喷漆费之和-总成件的折后喷漆参考费&gt;0；
8、折后喷漆参考费取值说明详见definition；</t>
  </si>
  <si>
    <t xml:space="preserve">请降低拆装费至少XXX元：#触发项目#
</t>
  </si>
  <si>
    <t>【触发条件】：
1、本次任务为二次赔付的案件；
2、原任务最终定核损结束的定损任务中存在子配件的拆装费，且折后拆装费＞0；本次任务中同时存在总成件的拆装费，且折后拆装费＞0；
3、同时满足以下条件：
3.1、总成件的拆装参考费&gt;0；
3.2、总成件折后拆装参考费＞原单所有子配件的折后拆装费之和；
3.3、（本单总成件的折后拆装费+原单所有子配件的折后拆装费之和-总成件的折后拆装参考费）&gt;0；
【备注】：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7、规则名称中的XXX：XXX元=本单总成件的折后拆装费+原单所有子配件的折后拆装费之和-总成件的折后拆装参考费；
8、折后拆装参考费取值逻辑详见definition；</t>
  </si>
  <si>
    <t>组合19</t>
  </si>
  <si>
    <t>0104011004</t>
  </si>
  <si>
    <t>【触发条件】：
1.本次任务为二次赔付的案件；
2.原任务最终定核损结束的定损任务中存在子配件的配件费或维修费、或换件+维修，且对应的折后材料费＞0、折后维系费＞0；本次任务中同时存在总成件的配件费，且折后材料费＞0；
3、以下条件满足其一：
3.1、总成件的折后配件参考价为0或空；
3.2、总成件的折后配件参考价＞0，（总成件的折后配件参考价*用量）＞（原任务所有子配件的折后材料费之和+原任务所有子配件的折后维修费之和），且（总成件的折后材料费+原任务所有子配件的折后材料费之和+原任务所有子配件的折后维修费之和-总成件的折后配件参考价*用量）≤0；
3.3、总成件的折后配件参考价＞0，且（总成件的折后配件参考价*用量）≤（原任务所有子配件的折后材料费之和+原任务所有子配件的折后维修费之和）；
【备注】：
1、总成与总成件下的配件均为标准件或均为实例件（属性来源）时，才触发此规则，否则不予校验
2、自定义是否参与校验A（枚举值包括：不校验/校验的匹配场景，具体逻辑详见definition）；
7、折后配件参考价取值逻辑详见definition；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t>
  </si>
  <si>
    <t>【触发条件】：
1、本次任务为二次赔付的案件；
2、原任务最终定核损结束的定损任务中存在子配件的换件或维修、或换件+维修，且对应的折后材料费＞0、折后维修费＞0；本次任务中同时存在总成件的维修，且折后维修费＞0；
3、以下条件满足其一：
3.1、总成件的折后维修参考费和折后配件参考价配件参考费都为0或空；
3.2、总成件的折后维修参考费＞0，
3.2.1、总成件的折后维修参考费＞（原任务所有子配件的折后材料费之和+原任务所有子配件的折后维修费之和），且（本单总成件的折后维修费+原任务所有子配件的折后材料费之和+原任务所有子配件的折后维修费之和-总成件的折后维修参考费）≤0；
3.2.2、总成件的折后维修参考费≤（原任务所有子配件的折后材料费之和+原任务所有子配件的折后维修费之和）；
3.3、总成件的折后维修参考费为空或0，且总成件的折后配件参考价＞0，
3.3.1、总成件的折后配件参考价＞（原任务所有子配件的折后材料费之和+原任务所有子配件的折后维修费之和），且（本单总成件的折后维修费+原任务所有子配件的折后材料费之和+原任务所有子配件的折后维修费之和-总成件的折后配件参考价）≤0；
3.3.2、总成件的折后配件参考价＞0，且总成件的折后配件参考价≤（原任务所有子配件的折后材料费之和+原任务所有子配件的折后维修费之和）；
【备注】：
1、总成与总成件下的配件均为标准件或均为实例件（属性来源）时，才触发此规则，否则不予校验；
7、折后维修参考费、折后配件参考价取值逻辑详见definition；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t>
  </si>
  <si>
    <t>【触发条件】：
1、本次任务为二次赔付的案件；
2、原任务最终定核损结束的定损任务中存在子配件的喷漆费，且折后喷漆费＞0；本次任务中同时存在总成件的喷漆费，且折后喷漆费＞0；
3、以下条件满足其一：
3.1、总成件的折后喷漆参考费为0或空；
3.2、总成件的折后喷漆参考费&gt;0，总成件折后喷漆参考费＞原单所有子配件的折后喷漆费之和，且（本单总成件的折后喷漆费+原单所有子配件的折后喷漆费之和-总成件的折后参考喷漆费）≤0；
3.3、总成件的喷漆参考费&gt;0，且总成件折后喷漆参考费≤原单所有子配件的折后喷漆费之和；
【备注】：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7、折后喷漆参考费取值说明详见definition；</t>
  </si>
  <si>
    <t>【触发条件】：
1、本次任务为二次赔付的案件；
2、原任务最终定核损结束的定损任务中存在子配件的拆装费，且折后拆装费＞0；本次任务中同时存在总成件的拆装费，且折后拆装费＞0；
3、以下条件满足其一：
3.1、总成件的拆装参考费为0或空；
3.2、总成件的折后拆装参考费＞0，总成件折后拆装参考费＞原单所有子配件的折后拆装费之和，且（本单总成件的折后拆装费+原单所有子配件的折后拆装费之和-总成件的折后拆装参考费）≤0；
3.3、总成件的折后拆装参考费＞0，且总成件折后拆装参考费≤原单所有子配件的折后拆装费之和；
【备注】：
1、总成与总成件下的配件均为标准件或均为实例件（属性来源）时，才触发此规则，否则不予校验；
2、自定义是否参与校验A（枚举值包括：不校验/校验的匹配场景，具体逻辑详见definition）；
3、当定型车辆对应厂牌为B时，不触发规则；
4、若车系下对应的标准件（转换前名称、转换后名称、转后标准件ID其一）若满足参数C，则不参与规则校验；
5、存在总成包含关系的总成件和子配件在同一个单子时，不触发该规则；
6、原任务指：同一事故同一车下所有定核损结束的历史单；
7、折后拆装参考费取值逻辑详见definition；</t>
  </si>
  <si>
    <t>组合20</t>
  </si>
  <si>
    <t>0104011005</t>
  </si>
  <si>
    <t>#触发项目#更换合理性待核实</t>
  </si>
  <si>
    <t>#触发项目#换件合理性待核实</t>
  </si>
  <si>
    <t>【触发条件】：
1、 A＜新车购置价≤B时，
2、定损单添加了关键配件，且关键配件需满足以下两点要求：
2.1、添加的换件项目对应的常用修复方法标识为2（维修为主）；
2.2、配件的折后单价＞C；
3、关键配件在配置表范围内（若配置表未配置（即配置表为空），则无需考虑，仅满足上述1、2点即可）；
4、根据配置表中的关联关系判断，若定损单中不存在关键配件下的任一关联配件，则触发规则，其中关联配件判断条件通过配置表判断，维度包括：
4.1、关键配件对应的关联配件；
4.2、关联配件条件需要同时满足：标准件ID/配件名称（任一匹配）、操作类型、对应的费用类型下限，厂方指导价区间范围（若未配置则无需考虑，包括费用类型下限、厂房指导价）；
【备注】：
1、若定损单中换件项目&lt;=1，则不触发规则（仅判断换件项目，工时、辅料项目不参与判断）
2、自定义是否参与校验为D（枚举值包括：不校验/校验的匹配场景，具体逻辑详见definition）；
3、若定损单不存在对应的关联配件，但是定损单存在纯自定义项目，且符合对应关联配件的其余条件时，则该关键配件不触发规则（配置表为空时则不考虑）。
纯自定义项目：根据自定义匹配逻辑匹配不到任何点选配件；
4.配置表逻辑：
1)关联配件操作类型未填写时，表示匹配所有的操作类型。未填写操作类型但是配置了费用类型下限，表示所有操作类型用相同下限
2)关联配件操作类型如有多个，以中文逗号为分隔符，均匹配（现状）
3)关联配件的费用类型下限若未填写，表示下限为0（大于0）
4)厂房指导价上下限未填写，表示匹配所有的厂方指导价
5)若未添加关联配件，则不会匹配到关联配件，会触发规则（现逻辑）
6)如果有重复数据，均匹配；重复数据包括操作类型为空的场景（现逻辑）</t>
  </si>
  <si>
    <t>组合21</t>
  </si>
  <si>
    <t>0108011003</t>
  </si>
  <si>
    <t>配件费超过参考价</t>
  </si>
  <si>
    <t>#触发项目#配件费超过参考价（#单项配件渠道#）</t>
  </si>
  <si>
    <t>【触发条件】：
1、单项配件渠道为A；
2、配件折后单价＞L；
3、（配件折后单价-A渠道折后配件参考价）＞K
【备注】：
1、折后4S店参考价取值逻辑详见definition；若无取值或取值为0，不击中规则；
3、定损单厂牌编码为E，则不击中规则
4、当配置为红线规则时，仅在单项配件渠道为F的情况下正常触发红线；
5、自定义是否参与校验G（枚举值包括：不校验/校验的匹配场景，具体逻辑详见definition）；
6、若损失项目本次任务中申请过报价，且折后单价≤报价返回金额，是否正常参与校验（参数H：是/否），若不满足则无需考虑参数H的配置（即当满足报价场景，且配置为不参与时则不触发规则，其余场景都正常参与规则逻辑）
9、参数A的配置是限定校验目标配件的配件渠道，比如参数A为4S店，则只校验配件渠道为4S店的配件；</t>
  </si>
  <si>
    <t>【触发条件】：
1、单项配件渠道为A；
2、配件折后单价＞L；
3、单项配件折后单价＞B，C＜(配件折后单价-A渠道折后配件参考价)/A渠道折后配件参考价≤D；
【备注】：
1、折后配件参考价取值逻辑详见definition；若无取值或取值为0，不击中规则；
3、定损单厂牌编码为E，则不击中规则
4、当配置为红线规则时，仅在单项配件渠道为F的情况下正常触发红线；
5、自定义是否参与校验G（枚举值包括：不校验/校验的匹配场景，具体逻辑详见definition）；
6、若损失项目本次任务中申请过报价，且折后单价≤报价返回金额，是否正常参与校验（参数H：是/否），若不满足则无需考虑参数H的配置（即当满足报价场景，且配置为不参与时则不触发规则，其余场景都正常参与规则逻辑）
9、参数A的配置是限定校验目标配件的配件渠道，比如参数A为4S店，则只校验配件渠道为4S店的配件；</t>
  </si>
  <si>
    <t>【触发条件】：
1、单项配件渠道为A；
2、B＜配件折后单价≤C
3、H＜(配件折后单价-A渠道折后配件参考价)≤I
【备注】：
1、折后配件参考价取值逻辑详见definition；若无取值或取值为0，不击中规则；
3、定损单厂牌编码为J，则不击中规则；
4、当配置为红线规则时，仅在单项配件渠道为FM的情况下正常触发红线；
5、自定义是否参与校验K（枚举值包括：不校验/校验的匹配场景，具体逻辑详见definition）；
6、若损失项目本次任务中申请过报价，且折后单价≤报价返回金额，是否正常参与校验（参数L：是/否），若不满足则无需考虑参数L的配置（即当满足报价场景，且配置为不参与时则不触发规则，其余场景都正常参与规则逻辑）；
7、参数A的配置是限定校验目标配件的配件渠道，比如参数A为4S店，则只校验配件渠道为4S店的配件；</t>
  </si>
  <si>
    <t>【触发条件】：
1、单项配件渠道为A；
2、B＜配件折后单价≤C
单项配件折后单价＞E，F＜(配件折后单价-A渠道折后配件参考价)/A渠道折后配件参考价格≤G
【备注】：
1、折后配件参考价取值逻辑详见definition；若无取值或取值为0，不击中规则；
3、定损单厂牌编码为J，则不击中规则
4、当配置为红线规则时，仅在单项配件渠道为FM的情况下正常触发红线；
5、自定义是否参与校验K（枚举值包括：不校验/校验的匹配场景，具体逻辑详见definition）；
6、若损失项目本次任务中申请过报价，且折后单价≤报价返回金额，是否正常参与校验（参数L：是/否），若不满足则无需考虑参数L的配置（即当满足报价场景，且配置为不参与时则不触发规则，其余场景都正常参与规则逻辑）；
9、参数A的配置是限定校验目标配件的配件渠道，比如参数A为4S店，则只校验配件渠道为4S店的配件；</t>
  </si>
  <si>
    <t>#触发项目#配件金额过高（#单项配件渠道#），请修正</t>
  </si>
  <si>
    <t>【触发条件】：
1、单项配件渠道为A；
2、单项配件折后单价＞B；
3、C＜(配件折后单价-折后4S店参考价)/折后4S店参考价≤D
【备注】：
1、折后4S店参考价取值逻辑详见definition；若无取值或取值为0，不击中规则；
3、自定义是否参与校验E（枚举值包括：不校验/校验的匹配场景，具体逻辑详见definition），
4、定损单厂牌编码为F，则不击中规则；
5、红线规则仅在单项配件渠道为G的情况下正常触发红线；
6、若损失项目本次任务中申请过报价，且折后单价≤报价返回金额，是否正常参与校验（参数H：是/否），若不满足则无需考虑参数H的配置（即当满足报价场景，且配置为不参与时则不触发规则，其余场景都正常参与规则逻辑）</t>
  </si>
  <si>
    <t>组合22</t>
  </si>
  <si>
    <t>大配件大费用类型优先；</t>
  </si>
  <si>
    <t>【触发条件】：
1、换件费用项目中，同时存在大配件以及与其有关联关系的小配件，且折后材料费＞0；
【备注】
1、自定义是否参与校验A（枚举值包括：不校验/校验的匹配场景，具体逻辑详见definition）；
2、对应切割父级面板ID标识字段在 Panel_cutfather_id；</t>
  </si>
  <si>
    <t>6</t>
  </si>
  <si>
    <t>7</t>
  </si>
  <si>
    <t>8</t>
  </si>
  <si>
    <t>9</t>
  </si>
  <si>
    <t>组合23</t>
  </si>
  <si>
    <t>同0108010051</t>
  </si>
  <si>
    <t>请降低#触发项目#拆装费至少XXX元</t>
  </si>
  <si>
    <t>【触发条件】：
(录入的折后拆装费-折后拆装参考费)＞A
1.换件：折后拆装费与折后换件工时参考费进行比较
2.拆装：折后拆装费与折后拆装参考费进行比较
【备注】：
1、折后参考喷漆费取值说明详见definition；
2、自定义项目不参与校验；
3、厂牌code为B，不触发规则；
4、规则名称中的xxx（录入的单项的拆装费-拆装参考费）；
5、外修项目是否参与校验C；</t>
  </si>
  <si>
    <t>组合23.24.25</t>
  </si>
  <si>
    <t>#触发项目##费用类型#合理性待核实</t>
  </si>
  <si>
    <t>【触发条件】：
根据工时费类型进行比较，(实际工时类型的对应工时费-参考工时费)/参考工时费在特定范围A-B内（实际工时类型的对应工时费&gt;C)；
1.换件：折后拆装费与折后换件参考工时费进行比较
2.拆装：折后拆装费与折后拆装参考费进行比较
3.喷漆：折后喷漆费与折后喷漆参考费进行比较
4.维修：折后维修费与折后维修参考费进行比较
【备注】：
1、折后参考换件工时费/拆装费/喷漆费/维修费取值说明详见definition；
2、外修项目的维修费是否参与校验为D（是/否)；
3、自定义项目不参与校验；
4、厂牌code为E且工时费类型为F，不触发规则；（使用该剔除条件时，E和F需同时配置，同时满足）；</t>
  </si>
  <si>
    <t>组合24</t>
  </si>
  <si>
    <t>同0108010053</t>
  </si>
  <si>
    <t>请降低#触发项目#喷漆费至少XXX元</t>
  </si>
  <si>
    <t>【触发条件】：
(录入的折后喷漆费-折后参考喷漆费)＞A
【备注】：
1、折后参考喷漆费取值说明详见definition；
2、自定义项目不参与校验；
3、针对于喷漆费，若项目中区分了喷漆类型，则与相同喷漆类型对应的参考价进行比较；(应用判断)
4、厂牌code为B，不触发规则；
5、规则名称中的xxx：录入的折后喷漆费折后喷漆参考费；</t>
  </si>
  <si>
    <t>组合25</t>
  </si>
  <si>
    <t>0108011004</t>
  </si>
  <si>
    <t>维修费过高</t>
  </si>
  <si>
    <t>【触发条件】：
(录入的折后维修费-折后维修参考费)＞A
【备注】：
1、折后维修参考费取值说明详见definition；
2、外修项目的维修费是否参与校验为B（是/否)；
3、自定义项目不参与校验；
4、针对于维修费，若项目中区分了维修程度，则与相同维修程度对应的参考价进行比较；(应用判断)
5、厂牌code为C，不触发规则；
6、规则名称中的xxx：录入的单项的维修费-维修参考费；</t>
  </si>
  <si>
    <t>【触发条件】：
A＜(录入的折后维修费-折后维修参考费)≤B
【备注】：
1、折后维修参考费取值说明详见definition；
2、外修项目的维修费是否参与校验为C（是/否)；
3、自定义项目不参与校验；
5、厂牌code为D，不触发规则；
6、规则名称中的xxx：录入的单项的维修费-维修参考费；</t>
  </si>
  <si>
    <t>【触发条件】：
1、操作类型为维修，且折后维修费＞0；
2、配件对应的更换切割标识为是；
3、工种为钣金；
4、折后维修参考费&gt;0则按照条件1判断，折后维修参考费=0或空时按照条件2判断:
条件1：若折后维修参考费&gt;0，且折后维修费&gt;折后维修参考费，触发规则；
条件2：若折后维修参考费=0或空，且折后维修费&gt;折后配件参考价*A%，触发规则；
【备注】：
1、折后维修参考费取值说明详见definition；
2、折后配件参考单价取值说明详见definition；当参考价为0或空时，不参与校验；
3、自定义是否校验B（枚举值包括：不校验/校验的匹配场景，具体逻辑详见definition)；
4、外修项目不参与校验；
5、当切割标识属性为空时不触发规则；（当前基础数据加工时切割标识属性1为可切割，0为不可切割）；
6、规则名称中的xxx元=折后维修费-折后维修参考费或折后配件参考费单价*A%；</t>
  </si>
  <si>
    <t>【触发条件】：
1、操作类型为维修，且折后维修费＞0；
2、配件对应的更换切割标识为否；
3、折后维修参考费≤折后配件参考单价则按照条件1判断，折后维修参考费＞折后配件参考单价则按照条件2判断:
条件1：若折后维修参考费≤折后配件参考单价，且折后维修费&gt;折后维修参考费，则触发规则；
条件2：若折后维修参考费＞折后配件参考单价，且折后维修费&gt;折后配件参考价，则触发规则；
【备注】：
1、折后维修参考费取值说明详见definition；
2、折后配件参考价取值说明详见definition；当参考价为0或空时，不参与校验；
3、自定义是否校验A（枚举值包括：不校验/校验的匹配场景，具体逻辑详见definition)；
4、外修项目不参与校验；
5、折后维修参考费、折后配件参考单价均为0或空时，不触发规则；折后维修参考费＞0，折后配件参考单价为0或空，则按照折后维修参考费校验；折后维修参考费为0或空，折后配件参考单价＞0，则按照折后配件参考单价校验；
6、当切割标识属性为空时不触发规则；（当前基础数据加工时切割标识属性1为可切割，0为不可切割）；
7、规则名称中的xxx元=折后维修费-折后维修参考费或折后配件参考费价；</t>
  </si>
  <si>
    <t>组合26</t>
  </si>
  <si>
    <t>同0108010076</t>
  </si>
  <si>
    <t>【触发条件】
定损单所有损失项目（折后单价＋折后维修费＋折后拆装费＋折后喷漆费）-（对应的折后参考费之和）&gt;D
注：
1.外修项目不参与校验；
2.自定义是否参与校验E（枚举值包括：不校验/校验的匹配场景，具体逻辑详见definition）；
3.损失项目中有部分费用类型无对应的参考价，剔除无参考价的费用类型；
4.折后参考费取值说明详见definition；</t>
  </si>
  <si>
    <t>【触发条件】
B%&lt;[定损单所有损失项目（折后单价＋折后维修费＋折后拆装费＋折后喷漆费）-对应的折后参考费之和]/对应的折后参考费之和≤C%
注：
1.外修项目不参与校验；
2.自定义是否参与校验E（枚举值包括：不校验/校验的匹配场景，具体逻辑详见definition）；
3.损失项目中有部分费用类型无对应的参考价，剔除无参考价的费用类型；
4.折后参考拆装费/喷漆费/维修费取值说明详见definition；</t>
  </si>
  <si>
    <t>组合27</t>
  </si>
  <si>
    <t>同0109010070</t>
  </si>
  <si>
    <t>【触发条件】：
1.损失车辆类型为A；
2.出险日期-出险驾驶员的驾驶证有效截止日期＞B （与出险日期对比时，驾驶证有效截止日期超过了B天）
【备注】：
1.若获取不到驾驶证有效截止日期则不触发规则；
2.驾驶证有效截止日期无时分秒，出险日期有时分秒，舍弃出险日期的时分秒后比较；</t>
  </si>
  <si>
    <t>【触发条件】：
1.损失车辆类型为A；
2.出险驾驶员的驾驶证有效截止日期在出险日期之前 
【备注】：
1.若获取不到驾驶证有效截止日期则不触发规则；
2.驾驶证有效截止日期无时分秒，出险日期有时分秒，舍弃出险日期的时分秒后比较；</t>
  </si>
  <si>
    <t>组合28</t>
  </si>
  <si>
    <t>太平因为两条规则名称都用的“损失不连贯”，且逻辑有重合因此做组合</t>
  </si>
  <si>
    <t>同0103010015</t>
  </si>
  <si>
    <t>【触发条件】：
定损单中点选损失项目，且操作类型为L，所属部位不连续，则触发规则
所属部位判断非连续逻辑如下：
损失项目所属部位包含1M（前中部）与损失项目所属部位包含4M（后中部）、3R（右侧框架后部）、4R（右侧后部 ）、4L（左侧后部 ）、3L（左侧框架后部 ）其中之一，除辅料外定损单中无其他点选损失项目，认为不连续
损失项目所属部位包含5T（顶部）与损失项目所属部位包含0U（底部）其中之一，除辅料外定损单中无其他点选损失项目，认为不连续
损失项目所属部位包含1R（右侧前部）、2R（右侧框架前部）其中之一，与损失项目所属部位包含3L（左侧框架后部）、4L（左侧后部）其中之一，除辅料外定损单中无其他点选损失项目，认为不连续
损失项目所属部位包含3R（右侧框架后部 ）、4R（右侧后部）其中之一，与损失项目所属部位包含1L（左侧前部）、2L（左侧框架前部 ）其中之一，除辅料外定损单中无其他点选损失项目，认为不连续
损失项目所属部位包含4M（后中部）与损失项目所属部位包含1R（右侧前部 ）、2R（右侧框架前部）、1L（左侧前部 ）、2L（左侧框架前部）其中之一，除辅料外定损单中无其他点选损失项目，认为不连续
【备注】：
1、若损失项目中存在总成C（总成code，可配多个）下的配件，则不参与规则校验；
2、若损失项目（转换前名称、转换后名称、标准件ID其一）中存在D/E（标准件名称/标准件ID，可配多个）对应的配件，则判断：（排除误触发配件）
2.1、若同时存在总成0405下的配件，则不参与规则校验；
2.2、若不存在总成0405下的配件，则正常参与规则校验；
3、定损单险别是A或出险原因是B或水淹标识为Y的情况下，则不触发规则
4、自定义项目则不参与校验；
5、损失项目金额为零时则不参与校验
6、当车辆类型为F（标的/三者）且事故类型为G（单车/多车/...）时不参与规则校验；（F/G任一为空则不考虑该剔除条件）
7、两门车不触发该规则，即通过判断当前车型配置的车门数（attribute_ID=174）对应的配置值≤3则为两门车，若获取不到车型配置或匹配非款型则不判断该场景。
8、当损失项目（转换前名称、转换后名称、标准件ID其一）为H/I时，不参与规则校验
9、若损失项目中（转换前名称、转换后名称、标准件ID其一）存在J/K时（标准件名称/标准件ID，可配多个）对应的配件，则不触发该规则；
10、上述A~K参数未配置则不考虑对应的剔除条件；</t>
  </si>
  <si>
    <t>组合29</t>
  </si>
  <si>
    <t>尾号11严谨，13宽松可选择使用</t>
  </si>
  <si>
    <t>历史出险记录中出现过同一项目</t>
  </si>
  <si>
    <t>【触发条件】：
1、时间周期A范围之内（出险日期追溯**天）；
2、同一辆车（VIN码/车牌号）；
3、同一损失项目（参考definition）；
4、费用类型为换件，历史案件中存在相同费用类型的配件项目，配件渠道相同，且当前配件的折后单价均≥C；（历史配件单价不考虑C）
5、同一项目的出现次数＞B
【备注】：
1、针对于二次赔付、补充定损与原任务视为一次出险记录;
2、标的车和三者车均参与校验；
3、历史赔付案件中若存在二次赔付（核赔后重开）的案件，首次赔付案件中也存在同一配件（配件编码+名称同时精确匹配），对于配件单价若配件渠道不同则不作为基数进行对比，若配件渠道相同则取折后单价之和进行判断；
4、自定义是否参与校验D；（自定义不校验包括当前单和历史单）</t>
  </si>
  <si>
    <t>【触发条件】：
1、时间周期A范围之内（出险日期追溯**天）；
2、同一辆车（VIN码/车牌号）；
4、同一损失项目（参考definition）；
5、费用类型为G，满足以下场景：
5.1、费用类型为换件，历史案件中存在相同费用类型的配件项目，配件渠道相同，且当前配件与历史配件的折后单价均＞C；
5.2、费用类型为维修（包含外修），历史案件中存在相同费用类型的维修项目，且当前项目与历史项目的折后维修费均＞D；
5.3、费用类型为喷漆，历史案件中存在相同费用类型的喷漆项目，且当前项目与历史项目的折后喷漆费均＞E；
5.4、费用类型为辅料，历史案件中存在相同费用类型的辅料项目，且当前项目与历史项目的折后辅料费均＞F；
6、同一项目的出现次数＞B（不包括本次，出现次数判断也需满足第5点中的费用金额大于下限）
【备注】：
1、业务场景中不会针对于拆装项目做管控。
2、针对于二次赔付、补充定损与原任务视为一次出险记录;
3、标的车和三者车均参与校验；
4、历史赔付案件中若存在二次赔付（核赔后重开）的案件，首次赔付案件中也存在同一配件（配件编码+名称同时精确匹配），对于配件单价若配件渠道不同则不作为基数进行对比，若配件渠道相同则取折后单价之和进行判断；对于工时费若工时价格类型不同则不作为基数进行对比，若工时价格类型相同则取相同费用类型下的折后工时费之和进行判断；具体参见definition历史赔付案件中同一项目金额合并的逻辑
5、自定义是否参与校验H；（自定义不校验包括当前单和历史单）</t>
  </si>
  <si>
    <t>组合30</t>
  </si>
  <si>
    <t>0105011002</t>
  </si>
  <si>
    <t>未达到损坏程度，请核实工时必要性</t>
  </si>
  <si>
    <t>#触发项目#未达到损坏程度，请核实工时必要性</t>
  </si>
  <si>
    <t>组合31</t>
  </si>
  <si>
    <t>同0107010079</t>
  </si>
  <si>
    <t>【触发条件】：
1.非补充定损单
2. A&lt;定损金额≤B之间，
3. 本次核损完成时间－首次调度时间&gt;C
注：
1.预审核应用本规则时，本次完成时间无法获取，可用系统当前时间替代</t>
  </si>
  <si>
    <t>【触发条件】：
1.非补充定损单
2. A&lt;定损项目数≤B，
3.本次核损完成时间－首次调度时间&gt;C
注：
1.预审核应用本规则时，本次完成时间无法获取，可用系统当前时间替代
2.换修合并后的项目数，与数量无关。</t>
  </si>
  <si>
    <t>组合32</t>
  </si>
  <si>
    <t>0101011001</t>
  </si>
  <si>
    <t>【触发条件】：
1、出险时间至保险终止时间的间隔小于A，即保单截止日-出险日期 ≤规则阀值A（天数）
2、B＜定损金额（不含施救费） ≤C ；
3、定损单中仅出现了特定配件D/E，且对应的费用类型＞0（DE后台配置表获取）；
【备注】：
1、车辆类型为三者车则不击中规则。
2、如果一张定损单同时对应交强险和商业险两张保单，交强险和商业险的保单信息分别有自己的起始日和截止日，只要满足其中一张保单的临近保单止期条件，就触发该rule；如果同时满足两张保单的条件，只触发一次。（逻辑同“临近保险起始期”）
3、自定义是否参与校验F（枚举值包括：不校验/校验的匹配场景，具体逻辑详见definition）</t>
  </si>
  <si>
    <t>【触发条件】：
1、出险时间至保险终止时间的间隔小于A，即保单截止日-出险日期 ≤规则阀值A（天数）
2、B＜定损金额（不含施救费） ≤C ；
3、定损单中出现了特定配件D/E，且对应的费用类型（未区分操作类型）＞0（DE后台配置表获取）；
【备注】：
1、车辆类型为三者车则不击中规则。
2、如果一张定损单同时对应交强险和商业险两张保单，交强险和商业险的保单信息分别有自己的起始日和截止日，只要满足其中一张保单的临近保单止期条件，就触发该rule；如果同时满足两张保单的条件，只触发一次。（逻辑同“临近保险起始期”）
3、自定义是否参与校验F（枚举值包括：不校验/校验的匹配场景，具体逻辑详见definition）</t>
  </si>
  <si>
    <t>组合34</t>
  </si>
  <si>
    <t>1.组合34.35可综合考虑做一个组合（视项目情况）2. 尾号27,28从参数上不会重复触发，但是都和尾号02可能会重复</t>
  </si>
  <si>
    <t>高风险配件</t>
  </si>
  <si>
    <t>定损单中#触发项目#存在的风险较高，请检查更换该配件的必要性</t>
  </si>
  <si>
    <t>【触发条件】：
1、A＜新车购置价≤B；
2、定损单中出现了换件项目P1且折后单价＞C，但不存在与之相关联的其他配件项目，则触发规则；换件项目P1为非外观件；
【备注】：
1.相关联配件：安装部位在P1对应的碰撞部位范围内（collision_location），且安装深度≥换件项目P1安装深度的配件，例定损单中存在换件项目P1，其中P1对应的安装深度为2（中），则判断：
a、不存在项目P1碰撞部位下对应的换件项目，则触发规则；
b、存在的换件项目均为项目P1碰撞部位下对应的配件项目，但安装深度为1（轻），则触发规则；
c、存在的换件项目任意一个为项目P1碰撞部位下对应的配件项目，且安装深度为2/3（中/重），则不触发规则；
2.定损单中相关联配件存在任意一个（不包括当前添加的配件），则不触发规则；
3.若配件项目对应的碰撞部位属性为空时，则不进行校验；
4.自定义是否参与校验D（枚举值包括：不校验/校验的匹配场景，具体逻辑详见definition）
5、当规则配置为红线时，且多个损失项目对应不同的降级维度，则按照低管控力度触发规则，例如触发项目中对应的属性同时存在降级和不降级的两种维度，则按照降级处理；
6、外观件属性加工为0是非外观件，1是外观件，与Za爷核实，基础数据中该属性存在空的情况，避免该条规则误触发，当为空时，视为外观件，不做管控；
7、换件项目P1（转换前名称、转换后名称、转后标准件ID其一）为配件E/F时，则不参与校验；</t>
  </si>
  <si>
    <t>【触发条件】：
1、定损单中车系A出现了换件项目B/C，且折后单价＞D，同时定损单除了B/C其余项目均为外观件，且外观件数量≤E；（定损单除了B/C无其余项目，相当于满足外观件数量≤E，触发规则）
【备注】：
1、自定义是否参与校验F（枚举值包括：不校验/校验的匹配场景，具体逻辑详见definition）；</t>
  </si>
  <si>
    <t>组合34.35</t>
  </si>
  <si>
    <t>【触发条件】：
定损单中车系为A出现了换件项目B/C，且折后单价＞D；
【备注】：
1、自定义是否参与校验E（枚举值包括：不校验/校验的匹配场景，具体逻辑详见definition）；</t>
  </si>
  <si>
    <t>组合35</t>
  </si>
  <si>
    <t>组合34.35可综合考虑做一个组合或选择使用（视项目情况）</t>
  </si>
  <si>
    <t>0103011002</t>
  </si>
  <si>
    <t>定损单中出现高风险配件</t>
  </si>
  <si>
    <t>【触发条件】：
2、B＜新车购置价≤C；
3、D＜配件折后单价≤E（关键配件）。
【备注】：
1、如果高金额配件为关键配件（参见后台配置表文档），且存在关联配件，则不触发规则，其中判断逻辑为：
a、关键配件对应的关联配件通过后台配置表判断；
b、关联配件条件需要同时满足：标准件ID/配件名称（任一匹配）、操作类型、对应的费用类型下限（定损单录入的费用金额需大于该下限金额，人保项目上当前配置为0），厂方指导价区间范围（若未配置则无需考虑，例如费用类型下限、厂房指导价）；
2、如配件（转换前名称、转换后名称、转换后标准件ID其一）为F/G则不触发此规则（关键配件）；
3、自定义是否参与校验H（枚举值包括：不校验/校验的匹配场景，具体逻辑详见definition）（关键配件、关联配件）；
4、损失项目名称（转换前名称、转换后名称其一）中包含I（关键字模糊匹配），则不触发规则（关键配件）；
5、定损单险别为J或出险原因为L时，则不触发规则；
6、若损失项目（关键配件）本次任务中申请过报价，且折后单价≤报价返回金额，是否正常参与校验（参数K：是/否），若不满足则无需考虑参数K的配置（即当满足报价场景，且配置为不参与时则不触发规则，其余场景都正常参与规则逻辑）；
7.配置表逻辑：
1)关联配件操作类型未填写时，表示匹配所有的操作类型。未填写操作类型但是配置了费用类型下限，表示所有操作类型用相同下限
2)关联配件操作类型如有多个，以中文逗号为分隔符，均匹配（现状）
3)关联配件的费用类型下限若未填写，表示下限为0（大于0）
4)厂房指导价上下限未填写，表示匹配所有的厂方指导价
5)若未添加关联配件，则不会匹配到关联配件，会触发规则（现逻辑）
6)如果有重复数据，均匹配；重复数据包括操作类型为空的场景（现逻辑）</t>
  </si>
  <si>
    <t>【触发条件】：
2、B＜新车购置价≤C；
3、D＜配件折后单价≤E
【备注】：
1、如配件（转换前名称、转换后名称、转换后标准件ID其一）为F/G则不触发此规则；
2、自定义是否参与校验H（枚举值包括：不校验/校验的匹配场景，具体逻辑详见definition）；
3、损失项目名称（转换前名称、转换后名称其一）中包含I（关键字模糊匹配），则不触发规则（关键配件）；
4、定损单险别为J或出险原因为L时，则不触发规则；
5、若损失项目本次任务中申请过报价，且折后单价≤报价返回金额，是否正常参与校验（参数K：是/否），若不满足则无需考虑参数K的配置（即当满足报价场景，且配置为不参与时则不触发规则，其余场景都正常参与规则逻辑）；
【业务背景】
该规则为【0103010001定损单中出现高金额配件】逻辑中的宽松逻辑，本条规则结合组件返回比例机制，以满足降低本规则误触发率，同时达到核减效果</t>
  </si>
  <si>
    <t>【触发条件】：
1、B＜新车购置价≤C；
2、D＜配件折后单价≤E；
【备注】：
1、如配件（转换前名称、转换后名称、转换后标准件ID其一）为F/G则不触发此规则；
2、自定义是否参与校验H（枚举值包括：不校验/校验的匹配场景，具体逻辑详见definition）；
3、损失项目名称（转换前名称、转换后名称其一）中包含I（关键字模糊匹配），则不触发规则（关键配件）；
4、定损单险别为J或出险原因为L时，则不触发规则；
5、若损失项目本次任务中申请过报价，且折后单价≤报价返回金额，是否正常参与校验（参数K：是/否），若不满足则无需考虑参数K的配置（即当满足报价场景，且配置为不参与时则不触发规则，其余场景都正常参与规则逻辑）；
【业务背景】
该规则为【0103010001定损单中出现高金额配件】逻辑中的宽松逻辑，本条规则结合组件返回比例机制，以满足降低本规则误触发率，同时达到核减效果</t>
  </si>
  <si>
    <t>组合36</t>
  </si>
  <si>
    <t>1.组合16和36选择使用</t>
  </si>
  <si>
    <t>同0104010004</t>
  </si>
  <si>
    <t>【触发条件】：
定损单中同时存在总成件和子配件（下述需对应费用类型＞0），场景配置A如下：
场景一：定损单中存在总成件的配件费，同时存在子配件的配件费或维修费或拆装费；
场景二：定损单中存在总成件的维修费，同时存在子配件的维修费或拆装费；
场景三：定损单中同时存在总成件和对应子配件的拆装费；
场景四：定损单中同时存在总成件和对应子配件的喷漆费；
【备注】：
1、总成与总成件下的配件均为标准件或均为实例件（属性来源）时，才触发此规则，否则不予校验
2、自定义是否参与校验B（枚举值包括：不校验/校验的匹配场景，具体逻辑详见definition）；
3、二次赔付场景触发规则，在本次二次赔付任务中同时存在总成件的配件费，以及对应子配件的配件费或维修费或拆装费；即无论是首次赔付还是二次赔付，每次都只拿当前单子上的总成件和子配件校验上述四个配置场景的互斥关系；
4、当定型车辆对应厂牌为C时，不触发规则；
5、若车系下对应的标准件（转换前名称、转换后名称、转换后ID其一）若满足参数D，则不触发规则；
参数配置形式（与测试确认）：{"CN00101":{"id":["1"],"name":["后门"]},"CN00102":{"id":["1"],"name":["后门"]}}</t>
  </si>
  <si>
    <t>组合37</t>
  </si>
  <si>
    <t>1.组合17和37选择使用</t>
  </si>
  <si>
    <t>同0104010006</t>
  </si>
  <si>
    <t>【触发条件】：
1、本次任务为二次赔付的案件；
2、总成件与子配件的互斥场景如下，即当场景配置A如下：
场景一：定损单中存在总成件的配件费，同时存在子配件的配件费或维修费或拆装费；
场景二：定损单中存在总成件的维修费，同时存在子配件的维修费或拆装费；
场景三：定损单中同时存在总成件和对应子配件的拆装费；
场景四：定损单中同时存在总成件和对应子配件的喷漆费；
3、当原任务最终定核损通过时的损失项目和本次二次赔付案件中的损失项目中存在对应的配置场景，则触发规则，示例场景一：
3.1、原任务中存在总成件的配件费，本次任务中添加了子配件的配件费或维修费或拆装费；
3.2、原任务中存在子配件的配件费或维修费或拆装费，本次任务中添加了总成件的配件费；
【备注】：
1、总成与总成件下的配件均为标准件或均为实例件（属性来源）时，才触发此规则，否则不予校验
2、自定义是否参与校验B（枚举值包括：不校验/校验的匹配场景，具体逻辑详见definition）；
3、当定型车辆对应厂牌为C时，不触发规则；
4、若车系下对应的标准件（转换前名称、转换后名称、转后标准件ID其一）若满足参数D，则不参与规则校验；
5、存在总成包含关系的总成件和子配件在同一个单子时，不触发该规则，该场景使用0104010003规则校验；
6、二次赔付案件，按照0104010003校验同一单子中的总成件与子配件的互斥关系；按照本条规则0104010005校验当前单子中的总成件或子配件与之前单子中对应的子配件或总成件的互斥关系，即用当前单子中的总成件或子配件去找对应的之前全部定损单的集合中是否存在对应的互斥的子配件或总成件；
例如：总成件A下有子配件a、b、c，原任务添加了a，二次赔付添加了A 和b，则A和b触发规则0104010003；A和a触发规则0104010005；存在同一个损失项目同时触发两条规则的情况，实际业务上这两条规则管控力度会有区别，同一张单子上允许同时添加总成件和子配件则为普通规则，跨单子不允许同时添加则为红线规则；
7、原任务指：同一事故同一车下所有定核损结束的历史单；</t>
  </si>
  <si>
    <t>组合38</t>
  </si>
  <si>
    <t>同0107010072</t>
  </si>
  <si>
    <t>组合39</t>
  </si>
  <si>
    <t>0105011003</t>
  </si>
  <si>
    <t>请核实拆装工时金额是否存在下调空间</t>
  </si>
  <si>
    <t>【触发条件】：
1、当前定损单中的损失项目包含了拆装费或操作类型为拆装（即对应的折后拆装费＞0，此逻辑应用判断）；
2、对应的损失项目之间存在工时包含关系；
【注】：
1、每组关系展示一条规则，多组关系展示多条规则；
2、若同一工时项目对应的多组工时关系中存在完全包含关系，则展示最大集合对应的工时关系，否则（不完全包含）分别展示，例如AB与ABC，则仅展示ABC一组工时关系即可；ABC与BCD，则分别展示；
3、针对二次赔付案件，无需合并原单的工时项目（应用端）；</t>
  </si>
  <si>
    <t>【触发条件】：
1、当前定损单中存在拆装工时项目，即存在折后拆装费＞0的损失项目；
2、拆装工时项目之间存在工时叠加关系；
【注】：
1、每组关系展示一条规则，多组关系展示多条规则；
2、若同一工时项目对应的多组工时关系中存在完全叠加关系，则展示最大集合对应的工时关系，否则（不完全叠加）分别展示，例如AB与ABC，则仅展示ABC一组工时关系即可；ABC与BCD，则分别展示；
3、针对二次赔付案件，无需合并原单的工时项目（应用端）；</t>
  </si>
  <si>
    <t>【触发条件】：
1、当前定损单中存在拆装工时项目，即存在折后拆装费＞0的损失项目；
2、拆装工时项目之间存在工时上限关系；
【注】：
1、每组关系展示一条规则，多组关系展示多条规则；
2、若同一工时项目对应的多组工时关系中存在完全工时上限关系，则展示最大集合对应的工时关系，否则（不完全）分别展示，例如AB与ABC，则仅展示ABC一组工时关系即可；ABC与BCD，则分别展示（应用逻辑）；
3、如一个损失项目参与多个上限关系，则按照上限大的进行扣减，一个损失项目不能参与多次上限（应用逻辑）；
4、针对二次赔付案件，无需合并原单的工时项目（应用端）；</t>
  </si>
  <si>
    <t>国寿是否使用</t>
    <phoneticPr fontId="65" type="noConversion"/>
  </si>
  <si>
    <t>A/B：气囊控制电脑（299）
C：换件
D/E：后台配置表
F：换件,维修
G：水淹,暴雨,洪水,台风,行驶受损-涉水行驶
H：undefined
I：Y</t>
    <phoneticPr fontId="65" type="noConversion"/>
  </si>
  <si>
    <t>规则小类</t>
    <phoneticPr fontId="65" type="noConversion"/>
  </si>
  <si>
    <t>A/B/C/D/E/F：配置表配置
G：必填，指示器类
H：必填，指示器类
I：非必填，多项文本框（为空时忽略出险原因的判断）</t>
    <phoneticPr fontId="65" type="noConversion"/>
  </si>
  <si>
    <t>A/B：1167、10031、10721、10727、10030、10717、10724、206
备用轮胎、后轮胎、右前轮胎、左后轮胎、前轮胎、左前轮胎、右后轮胎、轮胎
C：4S/市场/同质/适用
D：400
E：90%
F：Y</t>
  </si>
  <si>
    <t>B/C/F：
0-5W：40%
5W-10W：45%
10W-20W：47%
20W-50W：50%
&gt; 50W：60%
D/E：
296  乘客侧气囊
298 方向盘气囊
2547 副驾驶员头枕气囊
2545  副驾驶员膝部气囊
301 右后车门气囊
303 左后车门气囊
836 后气囊
1723 右后座椅气囊
1724 左后座椅气囊
2546  驾驶员头枕气囊
2544 驾驶员膝部气囊
302 右前车门气囊
304 左前车门气囊
1725 右前座椅气囊
1726 左前座椅气囊
299 气囊控制电脑
1721 车顶右后气帘
1722 车顶左后气帘
294 车顶右气帘
295 车顶左气帘
4210 车顶右前气帘
4211 车顶左前气帘
G：Y</t>
  </si>
  <si>
    <t>C：Y</t>
  </si>
  <si>
    <t>A：04/9548/9549/10716/10719/10723/10726/1168/
B：铝合金轮毂/前铝合金轮毂/后铝合金轮毂/左前铝合金轮毂/右前铝合金轮毂/
左后铝合金轮毂/右后铝合金轮毂/铝合金备胎轮毂；
C：Y</t>
  </si>
  <si>
    <t>A：undefined
B：N</t>
  </si>
  <si>
    <t>A：整车喷漆、全车喷漆、喷漆-全车喷漆
B：N
C/D：462前轮毂,773后轮毂,203钢质轮毂装饰罩,204铝合金轮毂,205轮毂中心罩,837前钢质轮毂,838后钢质轮毂,521右后轮毂,1168铝合金备胎轮毂,1169钢质备胎轮毂,516左后轮毂,4025后轮毂带轴承总成,4438前轮毂带轴承总成,4439右前轮毂带轴承总成,4440左前轮毂带轴承总成,2548左前轮毂,2549右前轮毂,9548前铝合金轮毂,9549后铝合金轮毂,2906右后轮毂带轴承总成,2907左后轮毂带轴承总成,202钢质轮毂,10716左前铝合金轮毂,10718右前钢质轮毂,10719右前铝合金轮毂,10720左前钢质轮毂,10722左后钢质轮毂,10723左后铝合金轮毂,10725右后钢质轮毂,10726右后铝合金轮毂</t>
  </si>
  <si>
    <t>A：最低
B：N
C：0</t>
  </si>
  <si>
    <t>A：0
B：前后左右上下</t>
  </si>
  <si>
    <t>A：90天
B：0
C：换件、维修、喷漆
D：Y</t>
  </si>
  <si>
    <t>A/B：0~3（左开右闭）
C/D/E/F/G/H：详见配置表
I：Y</t>
  </si>
  <si>
    <t>D：非4S店</t>
  </si>
  <si>
    <t xml:space="preserve">A：N
</t>
  </si>
  <si>
    <t>A：50%
B：N</t>
  </si>
  <si>
    <t>A：undefined
B：30%
C：N</t>
  </si>
  <si>
    <t>A：4S店，非4S店
B：100%</t>
  </si>
  <si>
    <t>参考配置表</t>
  </si>
  <si>
    <t>A：系统车型
C：换件
D：场景123456
E：100
F：undefined</t>
  </si>
  <si>
    <t>A：200
B：
10030前轮胎
10031后轮胎
1167备用轮胎
206轮胎
10717左前轮胎
10721右前轮胎
10724右后轮胎
10727左后轮胎
C：包工料</t>
  </si>
  <si>
    <t>无参数</t>
  </si>
  <si>
    <t>平安后台</t>
  </si>
  <si>
    <t>平安+太保</t>
  </si>
  <si>
    <t>国寿V2.4.1前后台</t>
    <phoneticPr fontId="65" type="noConversion"/>
  </si>
  <si>
    <t xml:space="preserve">B：0
C：0%
D：0
E：N
</t>
    <phoneticPr fontId="65" type="noConversion"/>
  </si>
  <si>
    <t>参数来源项目</t>
    <phoneticPr fontId="65" type="noConversion"/>
  </si>
  <si>
    <r>
      <t xml:space="preserve">【触发条件】：
</t>
    </r>
    <r>
      <rPr>
        <strike/>
        <sz val="9"/>
        <color rgb="FF00B050"/>
        <rFont val="微软雅黑"/>
        <family val="2"/>
        <charset val="134"/>
      </rPr>
      <t>1.添加配件；
2.该配件在该款型配置不符，则触发规则；</t>
    </r>
    <r>
      <rPr>
        <sz val="9"/>
        <color rgb="FF00B050"/>
        <rFont val="微软雅黑"/>
        <family val="2"/>
        <charset val="134"/>
      </rPr>
      <t xml:space="preserve">
定损单中添加的损失项目与款型配置不符，则触发规则，该损失项目不限操作类型；</t>
    </r>
    <r>
      <rPr>
        <sz val="9"/>
        <rFont val="微软雅黑"/>
        <family val="2"/>
        <charset val="134"/>
      </rPr>
      <t xml:space="preserve">
【备注】：
</t>
    </r>
    <r>
      <rPr>
        <strike/>
        <sz val="9"/>
        <color rgb="FF00B050"/>
        <rFont val="微软雅黑"/>
        <family val="2"/>
        <charset val="134"/>
      </rPr>
      <t xml:space="preserve">1、配件与款型配置不符的判断逻辑（该逻辑为应用端的判断逻辑，涉及到的数据表此处仅供参考，以应用实现为准）：
1.1、配置值与不应该出现配件的关系表（t_md_att_std_part_rel）：判断配置项值与标准件的关联关系；
1.2、配件的标准件ID在t_md_att_std_part_rel表中存在，
a）优先根据添加配件的标准件ID
b）若无标准件ID，则根据添加配件的名称；
</t>
    </r>
    <r>
      <rPr>
        <sz val="9"/>
        <color rgb="FF00B050"/>
        <rFont val="微软雅黑"/>
        <family val="2"/>
        <charset val="134"/>
      </rPr>
      <t>c）若名称匹配不上，则根据添加配件的别名</t>
    </r>
    <r>
      <rPr>
        <strike/>
        <sz val="9"/>
        <color rgb="FF00B050"/>
        <rFont val="微软雅黑"/>
        <family val="2"/>
        <charset val="134"/>
      </rPr>
      <t xml:space="preserve">
通过配置ID判断配置值ID，若同一配置ID在T_MD_STD_ATTRIBUTE_MODEL_REL表中的配置值ID与前表的配置值ID相同，则不应存在</t>
    </r>
    <r>
      <rPr>
        <sz val="9"/>
        <color rgb="FF00B050"/>
        <rFont val="微软雅黑"/>
        <family val="2"/>
        <charset val="134"/>
      </rPr>
      <t xml:space="preserve">
1、应用端判断“配件与款型不符”，并将与款型配置不符的损失项目进行标记并传给组件；
2、定损单中的损失项目与不应该出现的标准件ID/名称匹配判断：
a）优先根据添加配件的标准件ID；
b）若无标准件ID，则根据添加配件的名称；
</t>
    </r>
    <r>
      <rPr>
        <strike/>
        <sz val="9"/>
        <color rgb="FF0945A5"/>
        <rFont val="微软雅黑"/>
        <family val="2"/>
        <charset val="134"/>
      </rPr>
      <t>c）若名称匹配不上，则根据添加配件的别名；</t>
    </r>
    <r>
      <rPr>
        <sz val="9"/>
        <rFont val="微软雅黑"/>
        <family val="2"/>
        <charset val="134"/>
      </rPr>
      <t xml:space="preserve">
3、自定义项目是否参与校验A，</t>
    </r>
    <r>
      <rPr>
        <strike/>
        <sz val="9"/>
        <color rgb="FF0945A5"/>
        <rFont val="微软雅黑"/>
        <family val="2"/>
        <charset val="134"/>
      </rPr>
      <t>匹配场景如下：
a）自定义配件通过名称，精确匹配款型内唯一标准件；
b）自定义配件通过别名，精确匹配款型内唯一标准件</t>
    </r>
    <r>
      <rPr>
        <sz val="9"/>
        <rFont val="微软雅黑"/>
        <family val="2"/>
        <charset val="134"/>
      </rPr>
      <t xml:space="preserve">
</t>
    </r>
    <r>
      <rPr>
        <sz val="9"/>
        <color rgb="FF0945A5"/>
        <rFont val="微软雅黑"/>
        <family val="2"/>
        <charset val="134"/>
      </rPr>
      <t>以下场景任何一个满足则认为匹配成功，若匹配失败自定义不校验。
a）自定义配件通过名称匹配唯一标准件与别名匹配到的唯一标准件必须是同一个标准件
b）若名称或别名只有一个匹配到唯一标准件N，另一个未匹配到任何标准件也认为匹配N成功。</t>
    </r>
    <phoneticPr fontId="65" type="noConversion"/>
  </si>
  <si>
    <t>定损/核损</t>
    <phoneticPr fontId="65" type="noConversion"/>
  </si>
  <si>
    <t>定损/核价/核损</t>
    <phoneticPr fontId="65" type="noConversion"/>
  </si>
  <si>
    <t>【触发条件】
1、添加了的总成件换件操作，折后材料费＞0；
2、在后台数据中当前定损款型下的存在子配件，且折后配件参考价均＞C；
【备注】：
1、总成件与子配件需同为实例属性、标准属性时触发；（根据不同项目需要，针对标准属性触发可以再降级机制中进行配置）
2、若添加的总成件为表面总成件A/B，则不参与校验；
3、当添加的总成件为D/E，且系统中折后4S店参考价格最高的子配件＜D/E总成件折后4S店参考价*F%，则不触发规则；（D/E折后总成件4S店参考价为0或空时则不考虑该金额判断条件，即D/E直接不触发规则）
4、子配件的折后4S店参考价、总成件的折后4S店参考价按照definition同一逻辑取值
5、当定损单中同时存在总成件和子配件时，则不触发规则；
6、自定义（总成配件）是否参与校验为H，当自定义换件项目参与校验时，需满足自定义换件项目配件折后单价&gt;J；</t>
    <phoneticPr fontId="65" type="noConversion"/>
  </si>
  <si>
    <t>0104010032</t>
    <phoneticPr fontId="65" type="noConversion"/>
  </si>
  <si>
    <r>
      <t>A: 100
B: 4s店
C: 033050、032950、033150
、032140、034740、032002
、033850、032850、033940
、031464、031465、034260
、032350、031540、031910
、032760、034350
D:undefined
E：</t>
    </r>
    <r>
      <rPr>
        <strike/>
        <sz val="9"/>
        <rFont val="微软雅黑"/>
        <family val="2"/>
        <charset val="134"/>
      </rPr>
      <t>剔除所有车系下的雷达传感器、后视镜、轮胎</t>
    </r>
    <r>
      <rPr>
        <sz val="9"/>
        <rFont val="微软雅黑"/>
        <family val="2"/>
        <charset val="134"/>
      </rPr>
      <t xml:space="preserve">
F：100%
G：Y</t>
    </r>
    <phoneticPr fontId="65" type="noConversion"/>
  </si>
  <si>
    <t>请核实碰撞传感器更换的合理性</t>
    <phoneticPr fontId="65" type="noConversion"/>
  </si>
  <si>
    <t>【触发条件】
1、损失项目中有配件A/B的操作类型C，且对应的费用金额＞0
2、但损失项目中无配件D/E的操作类型F，或存在操作类型为F的D/E项目但对应费用类型为零（若定损单中不存在F操作类型下的损失项目，则无需判断费用类型）；
【参数DE通过后台配置表来判断】
【备注】：
1、当出险原因为G或水淹标识为Y时，不触发规则；
2、当定型车辆对应的车系为H时，则不触发规则；
3、自定义是否参与校验I（枚举值为：不校验/校验的匹配场景，具体逻辑详见definition）
4、与规则0104010029【非水淹车情况下，未更换气囊，但更换了气囊电脑】参数不要重复配置</t>
    <phoneticPr fontId="65" type="noConversion"/>
  </si>
  <si>
    <r>
      <t xml:space="preserve">A/B：30%-100%
C/D：500-999999999
E：Y
F：Y
G：最高
H：是
</t>
    </r>
    <r>
      <rPr>
        <sz val="9"/>
        <color rgb="FFFF0000"/>
        <rFont val="微软雅黑"/>
        <family val="2"/>
        <charset val="134"/>
      </rPr>
      <t>I：0</t>
    </r>
    <phoneticPr fontId="65" type="noConversion"/>
  </si>
  <si>
    <r>
      <t xml:space="preserve">A/B/C/D/E/F：详见配置表
G：N
H：N
</t>
    </r>
    <r>
      <rPr>
        <sz val="9"/>
        <color rgb="FFFF0000"/>
        <rFont val="微软雅黑"/>
        <family val="2"/>
        <charset val="134"/>
      </rPr>
      <t>I：A10003 暴雨
A10014 洪水
A10015 海啸
A10060 载运被保险机动车的渡船遭受自然灾害</t>
    </r>
    <phoneticPr fontId="65" type="noConversion"/>
  </si>
  <si>
    <r>
      <t>A：水淹类出险原因且事故原因选择</t>
    </r>
    <r>
      <rPr>
        <sz val="9"/>
        <color rgb="FFFF0000"/>
        <rFont val="微软雅黑"/>
        <family val="2"/>
        <charset val="134"/>
      </rPr>
      <t xml:space="preserve">A10003 暴雨
A10014 洪水
A10015 海啸
A10060 载运被保险机动车的渡船遭受自然灾害”
</t>
    </r>
    <r>
      <rPr>
        <sz val="9"/>
        <rFont val="微软雅黑"/>
        <family val="2"/>
        <charset val="134"/>
      </rPr>
      <t>B/C：后台配置表
D：0
E：Y</t>
    </r>
    <phoneticPr fontId="65" type="noConversion"/>
  </si>
  <si>
    <r>
      <t>【触发条件】：
1、当前损失项目中，已添加辅料项目，且对应的费用类型＞0；
2、未出现与辅料关联的对应</t>
    </r>
    <r>
      <rPr>
        <sz val="9"/>
        <color rgb="FF0070C0"/>
        <rFont val="微软雅黑"/>
        <family val="2"/>
        <charset val="134"/>
      </rPr>
      <t>费用类型</t>
    </r>
    <r>
      <rPr>
        <sz val="9"/>
        <rFont val="微软雅黑"/>
        <family val="2"/>
        <charset val="134"/>
      </rPr>
      <t>A下的损失项目（对应的费用类型＞0），则触发规则：
【备注】：
1、</t>
    </r>
    <r>
      <rPr>
        <sz val="9"/>
        <color rgb="FF0070C0"/>
        <rFont val="微软雅黑"/>
        <family val="2"/>
        <charset val="134"/>
      </rPr>
      <t>根据基础数据加工，按照费用类型获取对应的辅料（该逻辑由应用端判断后传给组件）；</t>
    </r>
    <r>
      <rPr>
        <sz val="9"/>
        <rFont val="微软雅黑"/>
        <family val="2"/>
        <charset val="134"/>
      </rPr>
      <t xml:space="preserve">
2、若存在以下场景之一时，已添加的辅料项目</t>
    </r>
    <r>
      <rPr>
        <sz val="9"/>
        <color rgb="FF0070C0"/>
        <rFont val="微软雅黑"/>
        <family val="2"/>
        <charset val="134"/>
      </rPr>
      <t>（转换前名称、转换后名称、转换后辅料ID其一）</t>
    </r>
    <r>
      <rPr>
        <sz val="9"/>
        <rFont val="微软雅黑"/>
        <family val="2"/>
        <charset val="134"/>
      </rPr>
      <t>B/C不触发规则：
a.水淹标识为“是”；
b.出险原因为D（出险原因不为D，包括为空的场景时添加的辅料项目正常参与校验）；
c.损失状况为倾覆；
3、当添加的辅料项目</t>
    </r>
    <r>
      <rPr>
        <sz val="9"/>
        <color rgb="FF0070C0"/>
        <rFont val="微软雅黑"/>
        <family val="2"/>
        <charset val="134"/>
      </rPr>
      <t>（转换后辅料ID）</t>
    </r>
    <r>
      <rPr>
        <sz val="9"/>
        <rFont val="微软雅黑"/>
        <family val="2"/>
        <charset val="134"/>
      </rPr>
      <t>为E时，则不触发规则
4、自定义辅料通过名称（包括别名）进行精确匹配后参与校验；
5、自定义是否校验F（不校验/校验的匹配场景，具体逻辑详见definition)；
6、若一个辅料关联多个配件，只要添加了其中任一关联关系，都不击中规则
7、如损失项目存在主工时，主工时下包含工时与辅料存在关联则损失项目存在的主工时与辅料关联同包含工时关联情况
8、若辅料</t>
    </r>
    <r>
      <rPr>
        <sz val="9"/>
        <color rgb="FF0070C0"/>
        <rFont val="微软雅黑"/>
        <family val="2"/>
        <charset val="134"/>
      </rPr>
      <t>（转换前名称、转换后名称、转换后辅料ID其一）</t>
    </r>
    <r>
      <rPr>
        <sz val="9"/>
        <rFont val="微软雅黑"/>
        <family val="2"/>
        <charset val="134"/>
      </rPr>
      <t>与配件</t>
    </r>
    <r>
      <rPr>
        <sz val="9"/>
        <color rgb="FF0070C0"/>
        <rFont val="微软雅黑"/>
        <family val="2"/>
        <charset val="134"/>
      </rPr>
      <t>（转换前名称、转换后名称、转后标准件ID其一）</t>
    </r>
    <r>
      <rPr>
        <sz val="9"/>
        <rFont val="微软雅黑"/>
        <family val="2"/>
        <charset val="134"/>
      </rPr>
      <t>的关联关系为G时，则不触发规则；基础数据中未加工关联关系的辅料和配件也可以配置在G里；该参数配置的是辅料与配件的关系，无需考虑辅料与辅助工时项目的配置；参数G中的配件不受上述操作类型参数A限制，适用所有操作类型；
例如：参数G配置了辅料a和配件b，相当于a和b具有关联关系，定损单中同时添加了a和b，则不触发规则；另外，当辅料a只与配件b有关联关系，当只添加了a，未添加b，则正常触发规则；
9、与辅料关联的损失项目包括换件项目、工时项目；换件项目及与换件无关的工时项目校验与辅料关联关系时区分操作类型；</t>
    </r>
    <phoneticPr fontId="65" type="noConversion"/>
  </si>
  <si>
    <r>
      <t xml:space="preserve">A/B：0-100W
C：厂牌code及对应的特定辅料code(例如CN001,30)：
DE002,20
DE002 ,21
DE002 ,25
CN008 ,20
CN008 ,21
CN008 ,25
D/E：40%-100%
</t>
    </r>
    <r>
      <rPr>
        <sz val="9"/>
        <color rgb="FFFF0000"/>
        <rFont val="微软雅黑"/>
        <family val="2"/>
        <charset val="134"/>
      </rPr>
      <t xml:space="preserve">F：A10003暴雨
A10014	洪水
A10015	海啸
A10060	载运被保险机动车的渡船遭受自然灾害
A10006	台风
</t>
    </r>
    <phoneticPr fontId="65" type="noConversion"/>
  </si>
  <si>
    <r>
      <t xml:space="preserve">A/B/C/D/E/F：后台配置表
</t>
    </r>
    <r>
      <rPr>
        <sz val="9"/>
        <color rgb="FFFF0000"/>
        <rFont val="微软雅黑"/>
        <family val="2"/>
        <charset val="134"/>
      </rPr>
      <t>G：A10003暴雨
A10014	洪水
A10015	海啸
A10060	载运被保险机动车的渡船遭受自然灾害
A10006	台风</t>
    </r>
    <r>
      <rPr>
        <sz val="9"/>
        <rFont val="微软雅黑"/>
        <family val="2"/>
        <charset val="134"/>
      </rPr>
      <t xml:space="preserve">
H：undefined
I：Y</t>
    </r>
    <phoneticPr fontId="65" type="noConversion"/>
  </si>
  <si>
    <r>
      <t xml:space="preserve">A/B：碰撞传感器（10469、10472、10473）
C：换件，维修
D/E：后台配置表
F：换件
</t>
    </r>
    <r>
      <rPr>
        <sz val="9"/>
        <color rgb="FFFF0000"/>
        <rFont val="微软雅黑"/>
        <family val="2"/>
        <charset val="134"/>
      </rPr>
      <t xml:space="preserve">G：A10003暴雨
A10014	洪水
A10015	海啸
A10060	载运被保险机动车的渡船遭受自然灾害
A10006	台风
</t>
    </r>
    <r>
      <rPr>
        <sz val="9"/>
        <rFont val="微软雅黑"/>
        <family val="2"/>
        <charset val="134"/>
      </rPr>
      <t>H：undefined
I：Y</t>
    </r>
    <phoneticPr fontId="65" type="noConversion"/>
  </si>
  <si>
    <t>0106010008</t>
    <phoneticPr fontId="65" type="noConversion"/>
  </si>
  <si>
    <t>A：60天
B：0
C：3
D：9999</t>
    <phoneticPr fontId="65" type="noConversion"/>
  </si>
  <si>
    <t>A：必填，单项文本框
B：必填，单项文本框
C/D：必填，单项文本框</t>
    <phoneticPr fontId="65" type="noConversion"/>
  </si>
  <si>
    <t>A：追溯天数
B：定损金额下限
C/D：出险次数上下限</t>
    <phoneticPr fontId="65" type="noConversion"/>
  </si>
  <si>
    <t>A：出险时间下限
B：出险时间上限
C：事故类型
D：配件名称
E：标准件ID
F：自定义是否校验（非阶梯）</t>
    <phoneticPr fontId="65" type="noConversion"/>
  </si>
  <si>
    <t>0107010005</t>
    <phoneticPr fontId="65" type="noConversion"/>
  </si>
  <si>
    <t>定损/核损/报价</t>
  </si>
  <si>
    <t>定损/核损/复勘/复勘审核</t>
    <phoneticPr fontId="65" type="noConversion"/>
  </si>
  <si>
    <t>【触发条件】
1、同一修理厂（修理厂编码）
2、自本次出险日期起往前追溯A天内查找所有历史车损任务，该修理厂累计诉讼案件数（不包括本次）≥B件
【备注】
1、历史车损任务：定核损结束的车损任务，包括三者车任务
2、历史赔付案件中若涉及到二次赔付类案件，取原任务修理厂；
3、任务类型：标的、三者</t>
    <phoneticPr fontId="65" type="noConversion"/>
  </si>
  <si>
    <t>核损</t>
    <phoneticPr fontId="65" type="noConversion"/>
  </si>
  <si>
    <t>V2.4.1建议环节</t>
    <phoneticPr fontId="65" type="noConversion"/>
  </si>
  <si>
    <t>A：4S店
C/D/B：
0%-20%, 0, 5
20%-30%, 0, 10
30%-9999%, 0, 15
E：10</t>
    <phoneticPr fontId="65" type="noConversion"/>
  </si>
  <si>
    <t>A：市场价
C/D/B/分值：
0，10%，100，5
10%，20%，100，10
20%，30%，100，15
30%，999999999，100，20
E：Y
F：undefined
G：undefined
H：N</t>
    <phoneticPr fontId="65" type="noConversion"/>
  </si>
  <si>
    <t>阶梯分值（详见“参数默认值”）</t>
    <phoneticPr fontId="65" type="noConversion"/>
  </si>
  <si>
    <t>0107010105</t>
    <phoneticPr fontId="65" type="noConversion"/>
  </si>
  <si>
    <t>定损</t>
    <phoneticPr fontId="65" type="noConversion"/>
  </si>
  <si>
    <t>0107010031</t>
    <phoneticPr fontId="65" type="noConversion"/>
  </si>
  <si>
    <t>A-B/分值：
1000-3000，5；
3000-9999999，10；
C：单玻险对应的code(16)
D：玻璃单独破碎code(A10022)
E：undefined</t>
  </si>
  <si>
    <t>A/B：参考配置表
C：0
D/E：参考配置表
F：25%
H：Y
J：0</t>
  </si>
  <si>
    <t>A：365
C：2</t>
  </si>
  <si>
    <t>A：多车（02）</t>
  </si>
  <si>
    <t>A/B：后台配置表
C/D：后台配置表
E：自然灾害
F：Y</t>
  </si>
  <si>
    <t>A：undefined
B/C：729右前近光灯，731右前远光灯，787前近光灯，789前远光灯，3863左前内大灯，3869右前内大灯，348右前大灯，352左前大灯，2148前大灯，3864左前外大灯，872右前外大灯，736左前近光灯，738左前远光灯
D：500
E：2
F：Y</t>
  </si>
  <si>
    <t>A：undefined
B/C：11465右前转向节及法兰总成，11466左前转向节及法兰总成，4296前转向节，249右前转向节，253左前转向节
D：500
E/F：11512前减振器总成，
11461右前减振器总成，
11462左前减振器总成，
237前减振器，
247右前减振器，
251左前减振器，
9151左前悬挂前下控制臂，
9150右前悬挂前下控制臂，
9241前悬挂前下控制臂，
9147左前悬挂前上控制臂，
9146右前悬挂前上控制臂，
9240前悬挂前上控制臂，
245右前悬挂下控制臂，
3017左前悬挂下控制臂，
246左前悬挂上控制臂，
244右前悬挂上控制臂，
242前悬挂上控制臂，
1400左前悬挂控制臂，
1399右前悬挂控制臂，
1398前悬挂控制臂，
243前悬挂下控制臂
G：0
H：Y</t>
  </si>
  <si>
    <t>C/D/A/B：
0~无穷大，,100%-9999%
E：N
F：N
G：最低
I：0</t>
  </si>
  <si>
    <t>A：86，2
B：玻璃胶，玻璃密封胶
C：Y</t>
  </si>
  <si>
    <t>A: 7天
B/C：undefined
D/E：undefined
F：N</t>
  </si>
  <si>
    <t>A: 30天
B/C：0 - 无穷大
D/E：undefined
F：N</t>
  </si>
  <si>
    <t>A：标的
B/C/D/E：
0-30天，3-99999次
31-361天，4-9999次</t>
  </si>
  <si>
    <t>A/B：22:00:00-24:00:00；00:00:00-04:00:00
C：单方
D/E：后台配置表
F：Y</t>
  </si>
  <si>
    <t>A/B：2-99999天</t>
  </si>
  <si>
    <t>国寿</t>
    <phoneticPr fontId="65" type="noConversion"/>
  </si>
  <si>
    <t>A：新增设备损失险(08）
B：GPS, 导航，前金属防撞杠</t>
    <phoneticPr fontId="65" type="noConversion"/>
  </si>
  <si>
    <t>C：标的车
D：轮胎单独损失（1054）
E：车轮单独损坏除外特约险对应code（243）
G：Y</t>
    <phoneticPr fontId="65" type="noConversion"/>
  </si>
  <si>
    <t>C：损失车辆类型
D：险别code
E：特殊附加险code
F：自定义是否校验</t>
    <phoneticPr fontId="65" type="noConversion"/>
  </si>
  <si>
    <t>A：非必填，多项文本框
B：非必填，多项文本框
C：非必填，多项文本框
D：非必填，多项文本框
E：非必填，多项文本框
F：非必填，复选下拉框
G：非必填，复选下拉框
H：非必填，多项文本框
I：非必填，多项文本框
J：非必填，多项文本框
K：非必填，多项文本框
L：必填，复选下拉框</t>
    <phoneticPr fontId="65" type="noConversion"/>
  </si>
  <si>
    <t>A：定损单险别
B：出险原因code
C：总成code
D：配件名称-1
E：标准件ID-1
F：损失车辆类型
G：事故类型
H：标准件ID-2
I：配件名称-2
J：标准件ID-3
K：配件名称-3
L：操作类型</t>
    <phoneticPr fontId="65" type="noConversion"/>
  </si>
  <si>
    <t>A：划痕险,玻璃险,自燃险
B：倾覆,坠落
C：0405,0204；
D/E：车顶内饰板（23）,左前座椅靠背护罩（3216）,右前座椅靠背护罩（3199）,左后座椅靠背护罩（3214）,右后座椅靠背护罩（3213）,仪表板（186）,右后车门内饰板（47）,左后车门内饰板（64）,右前车门内饰板（135）,左前车门内饰板（150）,左前座椅骨架（3649）,左前座椅骨架总成（1949）,左前座椅靠背骨架（3805）,右前座椅靠背骨架（3807）,右后座椅靠背骨架（3966）,左后座椅靠背骨架（3645）,右前座椅骨架总成（1948）,左后座椅骨架总成（1947）,右后座椅骨架总成（1946）,方向盘（276）,转向柱（284）
三者车
多车事故
H：发动机控制电脑,气囊控制电脑,ABS控制电脑,车身控制电脑（BCM）,自动变速器控制电脑,停车辅助控制雷达电脑,助力转向控制电脑,车身网络控制电脑,转向柱角度位置控制电脑,右前座椅控制电脑,左前座椅控制电脑,空调控制电脑,自动泊车控制雷达电脑,ABS泵及控制电脑总成,左前座椅控制电脑,右前座椅控制电脑,行人保护控制电脑,影像控制电脑,防盗控制模块,无钥匙进入控制模块,蓝牙模块,自动雨刮控制模块,车身稳定控制模块,后座椅控制模块,悬挂控制模块,电源控制模块,档位显示模块,导航控制模块
I：291,299,371,2348,2350,2429,2760,2761,2762,3811,3816,3903,4018,9760,9990,10018,10470,10647,2324,2746,3286,3471,3472,3809,3914,3928,3931,9048
J/K：9223右侧车身框架外板
10108右侧车身框架外板
9224左侧车身框架外板
10109左侧车身框架外板
L：换件,维修</t>
    <phoneticPr fontId="65" type="noConversion"/>
  </si>
  <si>
    <t>A：划痕险、附加车身划痕损失险
B：单车事故
C：6
D：2000 
E：Y</t>
    <phoneticPr fontId="65" type="noConversion"/>
  </si>
  <si>
    <t>A：非必填，复选下拉框
B：非必填，复选下拉框
C：非必填，复选下拉框
D：非必填，单项文本框（当未配置时，则忽略是否金额增幅都会触发）</t>
    <phoneticPr fontId="65" type="noConversion"/>
  </si>
  <si>
    <t>项目出现了费用异常调整，请核实合理性（预审核）</t>
    <phoneticPr fontId="65" type="noConversion"/>
  </si>
  <si>
    <t>A/B：新车购置价上下限
C/D：定损金额上下限</t>
    <phoneticPr fontId="65" type="noConversion"/>
  </si>
  <si>
    <t>A/B：必填，单项文本框
C/D：必填，单项文本框</t>
    <phoneticPr fontId="65" type="noConversion"/>
  </si>
  <si>
    <t>A/B/C/D：参考后台配置表数据
E：110%
F：130%</t>
  </si>
  <si>
    <t>A/B/C/D：参考后台配置表数据
E：105%
F：140%</t>
  </si>
  <si>
    <t>A：0
B：无穷大
C：20%
D：100%</t>
  </si>
  <si>
    <t>A：首次定损、二次赔付
B：2
C：20%
D/E：undefined</t>
  </si>
  <si>
    <t xml:space="preserve">A：首次定损+二次赔付
B：2
C/D/E/分值：
10000，999999，10%，10
5000，10000，15%，10
2000，5000，20%，10
</t>
  </si>
  <si>
    <t>A：首次定损、二次赔付
B：2
C：均触发
D：维修+拆装+喷漆
E：20%
F/G：undefined</t>
  </si>
  <si>
    <t>A：首次定损、二次赔付
B：2
C：20%</t>
  </si>
  <si>
    <t>A：首次定损任务、二次赔付任务
B：换件
C：维修，喷漆
D：0</t>
  </si>
  <si>
    <t>A：2
B：换件
C：维修，喷漆
D：0</t>
  </si>
  <si>
    <t>100
24小时</t>
  </si>
  <si>
    <t xml:space="preserve">A/B/C/D
10w-999999w,2w-999999w
</t>
  </si>
  <si>
    <t>A：操作类型
B：总成code
C：配件名称
D：标准件ID
E：关联配件名称
F：关联标准件ID
G：自定义是否校验
H：出险原因code</t>
    <phoneticPr fontId="65" type="noConversion"/>
  </si>
  <si>
    <t>A：非必填，复选框
B：非必填，多项文本框
C：后台配置表
D：后台配置表
E：非必填，多项文本框
F：非必填，多项文本框
G：必填，单选框
H：非必填，多项文本框</t>
    <phoneticPr fontId="65" type="noConversion"/>
  </si>
  <si>
    <t>【触发条件】
1、操作类型为A，且对应费用类型＞0
2、配件的所属部位与当前定损单用户所选的碰撞点不一致
【备注】：
1、所属部位的获取逻辑：优先获取碰撞部位（COLLISION_LOCATION），若碰撞部位无则取安装部位（PART_LOCATION_ID）
2、若配件有多个所属部位，其中若有一个与碰撞点相同，则不击中规则
3、若配件的所属总成为B则不参与校验（B参数默认配置的0405、0204为一级总成；若配置为二级总成时，则取二级总成code的前四位与定损单配件所属总成code做匹配）
4、若配件（转换前名称、转换后名称、转换后标准件ID其一）为C/D则不参与逻辑校验（CD通过后台配置表获取）
5、若损失项目中存在E/F对应的配件，则判断：(E/F未配置,，其他条件满足仍正常触发校验)
5.1、若存在总成0405下的配件，则不参与规则校验；（0405下的配件不会剔除掉E/F里配置的配件）
5。2、若不存在总成0405下的配件，则正常参与规则校验；
6、自定义项目是否参与校验G（枚举值包括：不校验/校验的匹配场景，具体逻辑详见definition）
7、水淹标识为是或出险原因为H时则不触发规则；</t>
    <phoneticPr fontId="65" type="noConversion"/>
  </si>
  <si>
    <t>3单参</t>
    <phoneticPr fontId="65" type="noConversion"/>
  </si>
  <si>
    <t>A：换件、维修、拆装、喷漆
B：0405；
C/D：undefined
E/F：车顶内饰板（23）、左前座椅靠背护罩（3216）、右前座椅靠背护罩（3199）、左后座椅靠背护罩（3214）、右后座椅靠背护罩（3213）、仪表板（186）、右后车门内饰板（47）、左后车门内饰板（64）、右前车门内饰板（135）、左前车门内饰板（150）、左前座椅骨架（3649）、左前座椅骨架总成（1949）、左前座椅靠背骨架（3805）、右前座椅靠背骨架（3807）、右后座（3966）、左后座椅靠背骨架（3645）、右前座椅骨架总成（1948）、左后座椅骨架总成（1947）、右后座椅骨架总成（1946）、方向盘（276）、转向柱（284）
G:Y
H: undefined</t>
    <phoneticPr fontId="65" type="noConversion"/>
  </si>
  <si>
    <r>
      <t>ABCDEFGHIJ:详见配置表
K：A10015	海啸
A10014	洪水
A10006	台风
A10003	暴雨
999999	*水淹车
火灾：
A10001	火灾
A10097	爆炸
L:Y
M：</t>
    </r>
    <r>
      <rPr>
        <strike/>
        <sz val="9"/>
        <rFont val="微软雅黑"/>
        <family val="2"/>
        <charset val="134"/>
      </rPr>
      <t>第三方定损、直供运费、追加差价、准备工时、个案、非全损车（打包录入）【420006】、大灾案件（打包录入）【420003】、全损车（打包录入）【420002】、水淹车（打包录入）【420001】、火烧车（打包录入）【420000】、摩托车/电瓶车（打包录入）【421000】、摩托车（打包录入）【420007】、涉诉/鉴定（打包录入）【420008】、非水淹灾害类（打包录入）【420009】、主挂车（打包录入）【422000】</t>
    </r>
    <phoneticPr fontId="65" type="noConversion"/>
  </si>
  <si>
    <r>
      <t xml:space="preserve">A：200
B：undefined
C：undefined
</t>
    </r>
    <r>
      <rPr>
        <strike/>
        <sz val="9"/>
        <rFont val="微软雅黑"/>
        <family val="2"/>
        <charset val="134"/>
      </rPr>
      <t>第三方定损【420005】、、直供运费【430001】、追加差价【450000】、非全损车（打包录入）【420006】、大灾案件（打包录入）【420003】、全损车（打包录入）【420002】、水淹车（打包录入）【420001】、火烧车（打包录入）【420000】、摩托车/电瓶车（打包录入）【421000】、摩托车（打包录入）【420007】、涉诉/鉴定（打包录入）【420008】、非水淹灾害类（打包录入）【420009】、主挂车（打包录入）【422000】</t>
    </r>
    <phoneticPr fontId="65" type="noConversion"/>
  </si>
  <si>
    <r>
      <t>A/B：气囊控制电脑（299）
C：换件，维修
D/E：后台配置表
F：换件
G：自然灾害、台风、海啸、</t>
    </r>
    <r>
      <rPr>
        <strike/>
        <sz val="9"/>
        <rFont val="微软雅黑"/>
        <family val="2"/>
        <charset val="134"/>
      </rPr>
      <t>热带风暴</t>
    </r>
    <r>
      <rPr>
        <sz val="9"/>
        <rFont val="微软雅黑"/>
        <family val="2"/>
        <charset val="134"/>
      </rPr>
      <t>、暴雨、洪水，
H：undefined
I：Y</t>
    </r>
    <phoneticPr fontId="65" type="noConversion"/>
  </si>
  <si>
    <t>A：非必填，复选框
B：必填，单项文本框
C：必填，单项文本框
D：必填，单选框下拉框
E：必填，单选框下拉框</t>
    <phoneticPr fontId="65" type="noConversion"/>
  </si>
  <si>
    <t>A：操作类型
B：百分比
C：参考价下限
D：自定义是否校验
E：标准件是否校验
注：参数A可配多个，可配undefined</t>
    <phoneticPr fontId="65" type="noConversion"/>
  </si>
  <si>
    <t>A：换件维修拆装喷漆
B：30%
C：0
D：Y
E：Y</t>
    <phoneticPr fontId="65" type="noConversion"/>
  </si>
  <si>
    <t>B/C：新车购置价（万）
D：金额下限
E：是否可行驶（非阶梯式）
【注】：参数E可配置undefined</t>
    <phoneticPr fontId="65" type="noConversion"/>
  </si>
  <si>
    <t>B：必填，单选文本框
C：必填，单选文本框
D：必填，单选文本框
E：非必填，多项文本框
【注】：参数E可配置undefined</t>
    <phoneticPr fontId="65" type="noConversion"/>
  </si>
  <si>
    <r>
      <rPr>
        <strike/>
        <sz val="9"/>
        <rFont val="微软雅黑"/>
        <family val="2"/>
        <charset val="134"/>
      </rPr>
      <t>A：乘用车、商用车、摩托车</t>
    </r>
    <r>
      <rPr>
        <sz val="9"/>
        <rFont val="微软雅黑"/>
        <family val="2"/>
        <charset val="134"/>
      </rPr>
      <t xml:space="preserve">
B/C/D：
0-5W，2500
5W-10W，4000
10W-20W，6000
20W-30W，8500
30W-50W，13000
&gt; 50W，25000
E：undefined</t>
    </r>
    <phoneticPr fontId="65" type="noConversion"/>
  </si>
  <si>
    <t>A：undefined
B：Y
C：四轮定位
D：47</t>
    <phoneticPr fontId="65" type="noConversion"/>
  </si>
  <si>
    <t>A：undefined
B：Y
C：四轮定位
D：四轮定位对应的工时ID（标准工时ID）</t>
    <phoneticPr fontId="65" type="noConversion"/>
  </si>
  <si>
    <t>A：是否自定义项目
B/C：新车购置价（万）
D/E：辅料金额上下限
F：黄线核减金额</t>
    <phoneticPr fontId="65" type="noConversion"/>
  </si>
  <si>
    <t>A：必填，复选下拉框
B：必填，单选文本框
C：必填，单选文本框
D/E：必填，单选文本框
F：必填(配置为黄线时)，单选文本框</t>
    <phoneticPr fontId="65" type="noConversion"/>
  </si>
  <si>
    <t>A：是
B/C/D/E：
0-5W，300-999999
5W-10W，500-999999
10W-30W，700-999999
30W-50W，1500-999999
&gt; 50，3000-999999
F：0</t>
    <phoneticPr fontId="65" type="noConversion"/>
  </si>
  <si>
    <r>
      <rPr>
        <sz val="9"/>
        <rFont val="微软雅黑"/>
        <family val="2"/>
        <charset val="134"/>
      </rPr>
      <t>【触发条件】
1、定型车辆类型为A
2、B&lt;新车购置价≤C；
3、</t>
    </r>
    <r>
      <rPr>
        <strike/>
        <sz val="9"/>
        <color rgb="FF0070C0"/>
        <rFont val="微软雅黑"/>
        <family val="2"/>
        <charset val="134"/>
      </rPr>
      <t>车身类型D</t>
    </r>
    <r>
      <rPr>
        <sz val="9"/>
        <rFont val="微软雅黑"/>
        <family val="2"/>
        <charset val="134"/>
      </rPr>
      <t xml:space="preserve">
4、操作类型为E
5、总工时项目数＞G
6</t>
    </r>
    <r>
      <rPr>
        <sz val="9"/>
        <color rgb="FF0070C0"/>
        <rFont val="微软雅黑"/>
        <family val="2"/>
        <charset val="134"/>
      </rPr>
      <t>、以下场景支持配置D
场景一：</t>
    </r>
    <r>
      <rPr>
        <sz val="9"/>
        <rFont val="微软雅黑"/>
        <family val="2"/>
        <charset val="134"/>
      </rPr>
      <t xml:space="preserve">
自定义工时项目数＞F
</t>
    </r>
    <r>
      <rPr>
        <sz val="9"/>
        <color rgb="FF0070C0"/>
        <rFont val="微软雅黑"/>
        <family val="2"/>
        <charset val="134"/>
      </rPr>
      <t>场景二：
自定义工时项目数/总工时项目数＞H</t>
    </r>
    <r>
      <rPr>
        <sz val="9"/>
        <rFont val="微软雅黑"/>
        <family val="2"/>
        <charset val="134"/>
      </rPr>
      <t xml:space="preserve">
【备注】：
</t>
    </r>
    <r>
      <rPr>
        <strike/>
        <sz val="9"/>
        <color rgb="FF0070C0"/>
        <rFont val="微软雅黑"/>
        <family val="2"/>
        <charset val="134"/>
      </rPr>
      <t>1、自定义项目不含外来系统的点选项目（如翱特点选项目）</t>
    </r>
    <r>
      <rPr>
        <sz val="9"/>
        <rFont val="微软雅黑"/>
        <family val="2"/>
        <charset val="134"/>
      </rPr>
      <t xml:space="preserve">
2、工时项目数按照总成页面line来计算；
3、总工时项目数指的是维修/拆装/喷漆对应的项目数line总和，不受参数E的限制</t>
    </r>
  </si>
  <si>
    <t>【触发条件】
1、定型车辆类型为A
2、B&lt;新车购置价≤C；
4、操作类型为E
5、总工时项目数＞G
6、以下场景支持配置D
场景一：
自定义工时项目数＞F
场景二：
自定义工时项目数/总工时项目数＞H
【备注】：
1、工时项目数按照总成页面line来计算；
2、总工时项目数指的是维修/拆装/喷漆对应的项目数line总和，不受参数E的限制</t>
  </si>
  <si>
    <r>
      <rPr>
        <sz val="9"/>
        <rFont val="微软雅黑"/>
        <family val="2"/>
        <charset val="134"/>
      </rPr>
      <t xml:space="preserve">A：定型车辆类型
B/C：新车购置价（万）
E：操作类型
</t>
    </r>
    <r>
      <rPr>
        <sz val="9"/>
        <color rgb="FF0070C0"/>
        <rFont val="微软雅黑"/>
        <family val="2"/>
        <charset val="134"/>
      </rPr>
      <t xml:space="preserve">D：场景配置（非阶梯）
</t>
    </r>
    <r>
      <rPr>
        <sz val="9"/>
        <rFont val="微软雅黑"/>
        <family val="2"/>
        <charset val="134"/>
      </rPr>
      <t>G：总工时项目数下限</t>
    </r>
    <r>
      <rPr>
        <sz val="9"/>
        <color rgb="FF0070C0"/>
        <rFont val="微软雅黑"/>
        <family val="2"/>
        <charset val="134"/>
      </rPr>
      <t xml:space="preserve">
</t>
    </r>
    <r>
      <rPr>
        <sz val="9"/>
        <rFont val="微软雅黑"/>
        <family val="2"/>
        <charset val="134"/>
      </rPr>
      <t>F：自定义工时数(场景一时必须配置，未配置则不触发规则)</t>
    </r>
    <r>
      <rPr>
        <sz val="9"/>
        <color rgb="FF0070C0"/>
        <rFont val="微软雅黑"/>
        <family val="2"/>
        <charset val="134"/>
      </rPr>
      <t xml:space="preserve">
H：自定义工时数占比(场景二时必须配置，未配置则不触发规则)
</t>
    </r>
  </si>
  <si>
    <r>
      <rPr>
        <sz val="9"/>
        <rFont val="微软雅黑"/>
        <family val="2"/>
        <charset val="134"/>
      </rPr>
      <t xml:space="preserve">A：必填，复选下拉框
B/C：必填，单项文本框
E：必填，复选下拉框
</t>
    </r>
    <r>
      <rPr>
        <sz val="9"/>
        <color rgb="FF0070C0"/>
        <rFont val="微软雅黑"/>
        <family val="2"/>
        <charset val="134"/>
      </rPr>
      <t xml:space="preserve">D：必填，单项下拉框
</t>
    </r>
    <r>
      <rPr>
        <sz val="9"/>
        <rFont val="微软雅黑"/>
        <family val="2"/>
        <charset val="134"/>
      </rPr>
      <t>G：必填，单项文本框</t>
    </r>
    <r>
      <rPr>
        <sz val="9"/>
        <color rgb="FF0070C0"/>
        <rFont val="微软雅黑"/>
        <family val="2"/>
        <charset val="134"/>
      </rPr>
      <t xml:space="preserve">
</t>
    </r>
    <r>
      <rPr>
        <sz val="9"/>
        <rFont val="微软雅黑"/>
        <family val="2"/>
        <charset val="134"/>
      </rPr>
      <t>F：非必填，单项文本框</t>
    </r>
    <r>
      <rPr>
        <sz val="9"/>
        <color rgb="FF0070C0"/>
        <rFont val="微软雅黑"/>
        <family val="2"/>
        <charset val="134"/>
      </rPr>
      <t xml:space="preserve">
H：非必填，单项文本框</t>
    </r>
  </si>
  <si>
    <r>
      <t xml:space="preserve">A：系统车型/自定义车型
B：0
C：999999
E：维修,拆装,喷漆
</t>
    </r>
    <r>
      <rPr>
        <sz val="9"/>
        <color rgb="FF0070C0"/>
        <rFont val="微软雅黑"/>
        <family val="2"/>
        <charset val="134"/>
      </rPr>
      <t xml:space="preserve">D：场景一
</t>
    </r>
    <r>
      <rPr>
        <sz val="9"/>
        <rFont val="微软雅黑"/>
        <family val="2"/>
        <charset val="134"/>
      </rPr>
      <t xml:space="preserve">G：0
F：5
</t>
    </r>
    <r>
      <rPr>
        <sz val="9"/>
        <color rgb="FF0070C0"/>
        <rFont val="微软雅黑"/>
        <family val="2"/>
        <charset val="134"/>
      </rPr>
      <t>H：场景一下不配置</t>
    </r>
    <phoneticPr fontId="65" type="noConversion"/>
  </si>
  <si>
    <t>A：系统车型/自定义车型
B：0
C：9999999（无穷大）
D：场景二
E：维修、拆装、喷漆
G：3
H：30%</t>
    <phoneticPr fontId="65" type="noConversion"/>
  </si>
  <si>
    <t>碰撞模型-国寿</t>
  </si>
  <si>
    <r>
      <rPr>
        <sz val="9"/>
        <color theme="1"/>
        <rFont val="微软雅黑"/>
        <family val="2"/>
        <charset val="134"/>
      </rPr>
      <t>结合损伤逻辑，请核实</t>
    </r>
    <r>
      <rPr>
        <sz val="9"/>
        <color rgb="FFFF0000"/>
        <rFont val="微软雅黑"/>
        <family val="2"/>
        <charset val="134"/>
      </rPr>
      <t>#触发项目#</t>
    </r>
    <r>
      <rPr>
        <sz val="9"/>
        <color theme="1"/>
        <rFont val="微软雅黑"/>
        <family val="2"/>
        <charset val="134"/>
      </rPr>
      <t>是否符合碰撞逻辑</t>
    </r>
  </si>
  <si>
    <t>配件更换不合理</t>
  </si>
  <si>
    <t xml:space="preserve">【触发条件】
1.定损单添加了费用类型为A的关键配件（当费用类型涉及维修时，需满足维修程度为B），且该配件的安装深度＞01（轻）；
2.定损单添加了与该配件的任一关联配件则不触发规则，反之则触发规则，关联配件需满足以下所有条件：
 a.与关键配件同一总成或同一安装部位；（关键配件所属的是哪个一级总成，就在这个一级总成下找所有的关联配件）
 b.配件属性同时为外观件且钣金件且安装深度为01（轻）；
 c.费用类型为C ,（当费用类型涉及维修时，需满足维修程度D）；
【备注】
1.外修项目参与校验；
2.自定义是否参与校验E；
</t>
  </si>
  <si>
    <t>A：已添加费用类型
B：已添加维修程度（未配置则无需校验维修程度）
C：未添加费用类型
D：未添加维修程度（未配置则无需校验维修程度）
E：自定义是否校验</t>
  </si>
  <si>
    <t>A：必填，复选下拉框
B：非必填，复选下拉框
C：必填，复选下拉框
D：非必填，复选下拉框
E：必填，指示器类</t>
  </si>
  <si>
    <t>A：换件
B：（不配置）
C：换件、维修
D：重
E：是</t>
  </si>
  <si>
    <t>关键配件损失项目名称</t>
  </si>
  <si>
    <t>安装深度/安装部位/外观件/钣金件</t>
  </si>
  <si>
    <t>V2.4.2</t>
    <phoneticPr fontId="65" type="noConversion"/>
  </si>
  <si>
    <t>【V2.4.2】
20220714新增规则；该管控凯泰铭有</t>
    <phoneticPr fontId="65" type="noConversion"/>
  </si>
  <si>
    <t>新增规则</t>
    <phoneticPr fontId="65" type="noConversion"/>
  </si>
  <si>
    <r>
      <t>管控更换的内部配件是否合理，需要看下和该配件同总成或同一</t>
    </r>
    <r>
      <rPr>
        <sz val="9"/>
        <color rgb="FFFF0000"/>
        <rFont val="微软雅黑"/>
        <family val="2"/>
        <charset val="134"/>
      </rPr>
      <t>安装部位</t>
    </r>
    <r>
      <rPr>
        <sz val="9"/>
        <rFont val="微软雅黑"/>
        <family val="2"/>
        <charset val="134"/>
      </rPr>
      <t>下且</t>
    </r>
    <r>
      <rPr>
        <sz val="9"/>
        <color rgb="FFFF0000"/>
        <rFont val="微软雅黑"/>
        <family val="2"/>
        <charset val="134"/>
      </rPr>
      <t>安装深度</t>
    </r>
    <r>
      <rPr>
        <sz val="9"/>
        <rFont val="微软雅黑"/>
        <family val="2"/>
        <charset val="134"/>
      </rPr>
      <t>在该配件之上的其他配件是否有换件或重度维修，如果没有则触发管控
1.定损单中更换了【右前叶内衬】
2.没有添加与【右前叶内衬】同总成或同一安装部位下的关联配件；或者添加同总成或同一安装部位下的关联配件，但是安装深度为轻+修复程度是低于重度（包括轻度、中度维修，喷漆），则提示不符合碰撞逻辑
3.关联配件需要是</t>
    </r>
    <r>
      <rPr>
        <sz val="9"/>
        <color rgb="FFFF0000"/>
        <rFont val="微软雅黑"/>
        <family val="2"/>
        <charset val="134"/>
      </rPr>
      <t>外观件和钣金件</t>
    </r>
    <r>
      <rPr>
        <sz val="9"/>
        <rFont val="微软雅黑"/>
        <family val="2"/>
        <charset val="134"/>
      </rPr>
      <t>，用钣金件排除一些小部件</t>
    </r>
    <phoneticPr fontId="65" type="noConversion"/>
  </si>
  <si>
    <t xml:space="preserve">【触发条件】
1.定损单添加了费用类型为A的关键配件（当费用类型涉及维修时，需满足维修程度为B），且该配件的安装深度＞01（轻）；
2.定损单添加了与该配件的任一关联配件则不触发规则，反之则触发规则，关联配件需满足以下所有条件：
 a.与关键配件同一总成或同一安装部位；（关键配件所属的是哪个一级总成，就在这个一级总成下找所有的关联配件）
 b.配件属性同时为外观件且钣金件且安装深度为01（轻）；
 c.费用类型为C ,（当费用类型涉及维修时，需满足维修程度D）；
【备注】
1.外修项目参与校验；
2.自定义是否参与校验E；
</t>
    <phoneticPr fontId="65" type="noConversion"/>
  </si>
  <si>
    <t>A/B/C/D/E/F/G/H：详见配置表
I：N</t>
    <phoneticPr fontId="65" type="noConversion"/>
  </si>
  <si>
    <t>平安</t>
    <phoneticPr fontId="65" type="noConversion"/>
  </si>
  <si>
    <t>【触发条件】：
1、针对于补充定损案件；
2、当前定型结果与上一版定核损通过时不一致；
【备注】：
1、车辆定型包括点选车型和自定义车型；
2、若本次任务为二次赔付任务，作为单独任务正常触发，即二次赔付任务的首版不触发规则，当本次任务为二次赔付任务的补充定损场景，则与上一版定核损通过进行比较</t>
    <phoneticPr fontId="65" type="noConversion"/>
  </si>
  <si>
    <t>A/B：1167、10031、10721、10727、10030、10717、10724、206
备用轮胎、后轮胎、右前轮胎、左后轮胎、前轮胎、左前轮胎、右后轮胎、轮胎
C：Y</t>
    <phoneticPr fontId="65" type="noConversion"/>
  </si>
  <si>
    <t>0105010006</t>
    <phoneticPr fontId="65" type="noConversion"/>
  </si>
  <si>
    <t>0104010093</t>
    <phoneticPr fontId="65" type="noConversion"/>
  </si>
  <si>
    <t>【触发条件】
1、时间周期A范围之内（天数：出险日期追溯*天）；
2、车辆为同一款型；
3、同一实例配件（通过配件编码+名称同时精确判断）；
4、满足下述费用类型B时，则触发规则：
4.1、配件费：折后单价＞F；相同配件渠道；本次配件折后单价&gt;历史赔付的最低折后单价*C%；（历史中的折后单价无需考虑F）
4.2、维修费：本次折后维修费＞历史赔付的最低折后维修费*C%；
4.3、喷漆费：本次折后喷漆费＞历史赔付的最低折后喷漆费*C%；
4.4、拆装费：本次折后拆装费＞历史赔付的最低折后拆装费*C%；
【备注】：
1、标的和三者车均参与校验
2、与追溯时间内所有历史赔付中同一损失项目的最小值比较，只要大于最小值就击中规则；
3、历史赔付金额为同机构同款型同实例配件对应场景下的最低历史赔付金额，配件需要区分相同价格类型，工时项目需要区分相同工时价格类型，其中针对于维修费和喷漆费，若项目中区分了维修程度（轻中重）和喷漆类型（全喷/半喷），则获取对应程度和类型的历史参考价，若无对应的历史最低参考价则不触发规则；
4、仅针对于实例件触发规则，自定义和标准件不参与校验；
5、历史赔付案件中若存在二次赔付（核赔后重开）的案件，首次赔付案件中也存在同一配件（配件编码+名称同时精确匹配），对于配件单价若配件渠道不同则不作为基数进行对比，若配件渠道相同则取折后单价之和进行判断；对于工时费若工时价格类型不同则不作为基数进行对比，若工时价格类型相同则取相同费用类型下的折后工时费之和进行判断；
6、当损失项目（转换前名称、转换后名称、转后标准件ID其一）为D/E时，则不触发规则
7、同一损失项目的历史赔付金额合并判断，具体逻辑详见definition；</t>
    <phoneticPr fontId="65" type="noConversion"/>
  </si>
  <si>
    <t>A：时间天数
B：费用类型
C：百分比
D：配件名称（非阶梯）
E：标准件ID（非阶梯）
F：折后单价</t>
    <phoneticPr fontId="65" type="noConversion"/>
  </si>
  <si>
    <t>A：90
B：undefined
C：110%
D/E：undefined
F：500</t>
    <phoneticPr fontId="65" type="noConversion"/>
  </si>
  <si>
    <t>A：必填，单项文本框
B：非必填，复选下拉框
C：必填，单项文本框
D：非必填，多项文本框
E：非必填，多项文本框
F：必填，单项文本框</t>
    <phoneticPr fontId="65" type="noConversion"/>
  </si>
  <si>
    <t>A：90
B：undefined
C：120%
D/E：undefined
F：0</t>
    <phoneticPr fontId="65" type="noConversion"/>
  </si>
  <si>
    <t>【触发条件】
(录入的折后拆装费-折后拆装参考费)＞A
1、换件：折后拆装费与折后换件工时参考费进行比较
2、拆装：折后拆装费与折后拆装参考费进行比较
【备注】：
1、折后参考喷漆费取值说明详见definition；
2、自定义项目不参与校验；
3、厂牌code为B，不触发规则；
4、规则名称中的xxx（录入的单项的拆装费-拆装参考费）；
5、外修项目是否参与校验C；</t>
    <phoneticPr fontId="65" type="noConversion"/>
  </si>
  <si>
    <t>A：折后拆装费与参考拆装费差额
B：剔除厂牌code
C：外修是否校验</t>
    <phoneticPr fontId="65" type="noConversion"/>
  </si>
  <si>
    <t>A：必填，金额类
B：非必填，文本类-多项
C：必填，指示器类</t>
    <phoneticPr fontId="65" type="noConversion"/>
  </si>
  <si>
    <t>A：500
B：undefined
C：否</t>
    <phoneticPr fontId="65" type="noConversion"/>
  </si>
  <si>
    <t>A：500
B：undefined
C：是</t>
    <phoneticPr fontId="65" type="noConversion"/>
  </si>
  <si>
    <t>太保</t>
    <phoneticPr fontId="65" type="noConversion"/>
  </si>
  <si>
    <t>B：N
C/D：undefined
E：0</t>
    <phoneticPr fontId="65" type="noConversion"/>
  </si>
  <si>
    <t>A：换件，维修
B：Y
C：玻璃清洗液，玻璃胶，钣金胶
D：玻璃胶code，钣金胶code
玻璃清洗液code</t>
    <phoneticPr fontId="65" type="noConversion"/>
  </si>
  <si>
    <t>A：已添加操作类型
B/C：已添加项目标准件ID/名称
D：自定义是否校验
E：外修是否校验</t>
    <phoneticPr fontId="65" type="noConversion"/>
  </si>
  <si>
    <t>A/B/C：配置表配置
D：必填，指示器类
E：必填，指示器类</t>
    <phoneticPr fontId="65" type="noConversion"/>
  </si>
  <si>
    <t>A/B/C：详见配置表
D：N
E：Y</t>
    <phoneticPr fontId="65" type="noConversion"/>
  </si>
  <si>
    <t>A/B/C/D/E/F/G/H/J：配置表配置
I：必填，指示器类</t>
    <phoneticPr fontId="65" type="noConversion"/>
  </si>
  <si>
    <t>A/J：已添加费用类型
B/C/D/E：已添加项目标准件ID/名称
F：未添加费用类型
G/H：未添加项目标准件ID/名称
I：自定义是否校验</t>
    <phoneticPr fontId="65" type="noConversion"/>
  </si>
  <si>
    <t>A/J/B/C/D/E/F/G/H：详见配置表
I：N</t>
    <phoneticPr fontId="65" type="noConversion"/>
  </si>
  <si>
    <t>0105010043</t>
    <phoneticPr fontId="65" type="noConversion"/>
  </si>
  <si>
    <t>A：是
B/C/D/E：
0-5W,300-999999
5W-10W,500-999999
10W-30W,700-999999
30W-50W,1500-999999
&gt;50W,3000-999999
F：0</t>
    <phoneticPr fontId="65" type="noConversion"/>
  </si>
  <si>
    <t>0106010009</t>
    <phoneticPr fontId="65" type="noConversion"/>
  </si>
  <si>
    <t>B：自定义是否校验
C：配件名称（后台）
D：标准件ID（后台）
E：黄线核减金额</t>
    <phoneticPr fontId="65" type="noConversion"/>
  </si>
  <si>
    <t>A：必填，单项文本框
B：必填，单项文本框
C：必填，单项文本框
D：必填，单项文本框
E：必填，单项文本框
F：非必填，多项文本框
G：非必填，多项文本框
H：后台配置表
J：必填(配置为黄线时)，单项文本框
K：非必填，单选下拉框</t>
    <phoneticPr fontId="65" type="noConversion"/>
  </si>
  <si>
    <t>A/B：定损金额上下限
C/D：百分比上下限
E：换件项目数
F：险别code（非阶梯式）
G：出险原因code（非阶梯式）
H：换修比行业值
J：黄线核减金额
K：外修是否校验
注：参数FG可配多个，可配undefined</t>
    <phoneticPr fontId="65" type="noConversion"/>
  </si>
  <si>
    <t>A：参考价格占比
B：最高单价占比
C：金额限制
D：自定义是否校验
E：场景配置</t>
    <phoneticPr fontId="65" type="noConversion"/>
  </si>
  <si>
    <t>【触发条件】
1、定型车辆类型为A
3、C&lt;新车购置价≤D，
4、自定义总辅料费&gt;E
【备注】
配置为黄线规则时的触发场景：
1、本环节首次正常触发黄线规则
2、非首次触发，本环节首次触发的自定义总辅料费-本次触发的自定义总辅料费＞F，则降级；</t>
    <phoneticPr fontId="65" type="noConversion"/>
  </si>
  <si>
    <r>
      <t>请核实</t>
    </r>
    <r>
      <rPr>
        <sz val="9"/>
        <color rgb="FFFF0000"/>
        <rFont val="微软雅黑"/>
        <family val="2"/>
        <charset val="134"/>
      </rPr>
      <t>#触发项目#</t>
    </r>
    <r>
      <rPr>
        <sz val="9"/>
        <rFont val="微软雅黑"/>
        <family val="2"/>
        <charset val="134"/>
      </rPr>
      <t>相关操作的合理性</t>
    </r>
    <phoneticPr fontId="65" type="noConversion"/>
  </si>
  <si>
    <t>重复辅料项目</t>
    <phoneticPr fontId="65" type="noConversion"/>
  </si>
  <si>
    <t>A：场景配置
B：自定义是否校验（非阶梯）
C：厂牌code（非阶梯）
D：车系+标准件关联参数（非阶梯）
D：配件属性（非阶梯）</t>
    <phoneticPr fontId="65" type="noConversion"/>
  </si>
  <si>
    <t>【触发条件】
2、B＜新车购置价≤C；
3、D＜配件折后单价≤E（关键配件）。
【备注】：
1、如果高金额配件为关键配件（参见后台配置表文档），且存在关联配件，则不触发规则，其中判断逻辑为：
a、关键配件对应的关联配件通过后台配置表判断；
b、关联配件条件需要同时满足：标准件ID/配件名称（任一匹配）、操作类型、对应的费用类型下限（定损单录入的费用金额需大于该下限金额，人保项目上当前配置为0），厂方指导价区间范围（若未配置则无需考虑，例如费用类型下限、厂房指导价）；
2、如配件（转换前名称、转换后名称、转换后标准件ID其一）为F/G则不触发此规则（关键配件）；
3、自定义是否参与校验H（枚举值包括：不校验/校验的匹配场景，具体逻辑详见definition）（关键配件、关联配件）；
4、损失项目名称（转换前名称、转换后名称其一）中包含I（关键字模糊匹配），则不触发规则（关键配件）；
5、定损单险别为J或出险原因为L时，则不触发规则；
6、若损失项目（关键配件）本次任务中申请过报价，且折后单价≤报价返回金额，是否正常参与校验（参数K：是/否），若不满足则无需考虑参数K的配置（即当满足报价场景，且配置为不参与时则不触发规则，其余场景都正常参与规则逻辑）；
7.配置表逻辑：
1)关联配件操作类型未填写时，表示匹配所有的操作类型。未填写操作类型但是配置了费用类型下限，表示所有操作类型用相同下限
2)关联配件操作类型如有多个，以中文逗号为分隔符，均匹配（现状）
3)关联配件的费用类型下限若未填写，表示下限为0（大于0）
4)厂房指导价上下限未填写，表示匹配所有的厂方指导价
5)若未添加关联配件，则不会匹配到关联配件，会触发规则（现逻辑）
6)如果有重复数据，均匹配；重复数据包括操作类型为空的场景（现逻辑）</t>
    <phoneticPr fontId="65" type="noConversion"/>
  </si>
  <si>
    <t>B/C：新车购置价（万）
D/E：折后单价上下限
F：配件名称
G：标准件ID
H：自定义是否校验（非阶梯式）
I：关键字（模糊查询）
J：险别code（非阶梯式）
K：报价场景是否参与（非阶梯式）
L：出险原因code</t>
    <phoneticPr fontId="65" type="noConversion"/>
  </si>
  <si>
    <t>具体逻辑详见：
1、文档路径：CCC-Docs\trunk\11、、Project\11、、Product\组件\05规则组件\02Requirement\03FSD\V2、4
2、文档名称：《0108010012、议价空间规则（配件折扣率）》</t>
    <phoneticPr fontId="65" type="noConversion"/>
  </si>
  <si>
    <t>以下为4S店参数
A：undefined
B：后台配置表
M：后台配置表  
E： 后台配置表	
D： 2
C： 4S
G： 2%
F： 40%
N： 30
I： 2000
O/S： 考参数J的默认配置
J： 0-2w:0%
 2-999999W:0.5%
R：0-300,300%；
300-1000,200%；
1200-999999,180%；
K： 0%
P： 100%
Q： 50%
L ： N
U：60%
T：5%
————————
以下是非4S店参数
A：undefined
B：后台配置表
M：后台配置表
E：后台配置表
D：3
C：非4S
G：2%
F：40%
N：30
I：1200
O/S：参考参数J的默认配置
J：定损金额/J
0-2w:0%
2-999999W:0.5%
R：0-300,300%；
300-1000,200%；
1200-999999,180%；
K：0%
P：100%
Q：50%
L：N
U：60%
T：5%</t>
    <phoneticPr fontId="65" type="noConversion"/>
  </si>
  <si>
    <t>详见：
1、文档路径：CCC-Docs\trunk\11.Project\11.Product\组件\05规则组件\02Requirement\03FSD\V2.4
2、文档名称：《0108010012议价空间规则（配件折扣率）》</t>
    <phoneticPr fontId="65" type="noConversion"/>
  </si>
  <si>
    <t>【触发条件】
1、定型车系为“A”
2、损失项目中有配件B换件，且操作类型对应的金额＞0；
【备注】：
1、自定义项目是否参与校验C（枚举值包括：不校验/校验的匹配场景，自定义项目使用录入的配件编码匹配配置表中编码进行校验）
2、特定车系A及配件B依赖基础数据配置表获取，配件B使用配件编码精确匹配，若标准件录入配件编码，且该配件编码精确匹配上，同样参与校验；若配置表中无车系数据则不考虑车系的判断条件，相当于不限定车系，只要配件编码匹配上即可；</t>
    <phoneticPr fontId="65" type="noConversion"/>
  </si>
  <si>
    <t>特定车系更换雨量传感器，非一次性雨量传感器，请核实事故成因</t>
    <phoneticPr fontId="65" type="noConversion"/>
  </si>
  <si>
    <t>【触发条件】
1、损失车辆类型为标的车；
2、定损金额（不含施救费）＞A；
3、定损单中的VIN码与保单信息中的不一致；
【备注】：
1、保单信息包括交强险和商业险，其中交强险优先；
2、若定损单或保单中无字段或字段值为空则不触发规则；</t>
    <phoneticPr fontId="65" type="noConversion"/>
  </si>
  <si>
    <t>定损员录入的车辆信息中的VIN与车辆定型解析出的VIN不一致</t>
    <phoneticPr fontId="65" type="noConversion"/>
  </si>
  <si>
    <t>【触发条件】
1、VIN辅助定型唯一款型（无论是预解码还是接口返回唯一，都认为唯一）且.定损员未修改该定型结果。
2、所有点选换件项目的折后材料费＜A，且均有参考价（对应单项配件渠道下的参考价）。
3、∑配件折后材料费＜B（不用区分自定义和点选）
4、厂牌为C
5、车系为D
6、定损金额（不含施救费）＜E
7、修理厂类型=F
8、整单配件渠道=G
【备注】：
1、厂牌若配置为空，则默认为所有ccc厂牌；车系配置为空，则默认所有车系；若厂牌、车系配置值，则按照配置值进行校验。</t>
    <phoneticPr fontId="65" type="noConversion"/>
  </si>
  <si>
    <r>
      <t>A/B：气囊控制电脑（299）
C：换件，维修
D/E：后台配置表（厂牌表中的年份两边都包含）
F：换件
G：</t>
    </r>
    <r>
      <rPr>
        <sz val="9"/>
        <color rgb="FFFF0000"/>
        <rFont val="微软雅黑"/>
        <family val="2"/>
        <charset val="134"/>
      </rPr>
      <t xml:space="preserve">A10003暴雨
A10014	洪水
A10015	海啸
A10060	载运被保险机动车的渡船遭受自然灾害
A10006	台风
</t>
    </r>
    <r>
      <rPr>
        <sz val="9"/>
        <rFont val="微软雅黑"/>
        <family val="2"/>
        <charset val="134"/>
      </rPr>
      <t>H：undefined
I：Y</t>
    </r>
    <phoneticPr fontId="65" type="noConversion"/>
  </si>
  <si>
    <t>A/B：undefined
C-D：0-9999
E-F：0-9999999
G：后台配置表
K/L：3532/11423/C6616/C2584
前风挡雨量传感器（别名：雨量传感器）/前风挡雨量传感器垫
M：换件
H/I/J：undefined
N：Y</t>
    <phoneticPr fontId="65" type="noConversion"/>
  </si>
  <si>
    <t>C：标的车
D：全面型条款,全面型车损险对应code
E：车轮单独损坏除外特约险对应code
G：Y</t>
    <phoneticPr fontId="65" type="noConversion"/>
  </si>
  <si>
    <r>
      <t>A：undefined</t>
    </r>
    <r>
      <rPr>
        <strike/>
        <sz val="9"/>
        <rFont val="微软雅黑"/>
        <family val="2"/>
        <charset val="134"/>
      </rPr>
      <t>划痕险（06）、玻璃险（16）、自燃险（07）</t>
    </r>
    <r>
      <rPr>
        <sz val="9"/>
        <rFont val="微软雅黑"/>
        <family val="2"/>
        <charset val="134"/>
      </rPr>
      <t xml:space="preserve">
B： (A10031)倾覆、(A10062)坠落、(A10204)划痕、(A10022)玻璃单独破碎、(16)自燃
C：0405、0204；
D/E：车顶内饰板（23）、左前座椅靠背护罩（3216）、右前座椅靠背护罩（3199）、左后座椅靠背护罩（3214）、右后座椅靠背护罩（3213）、仪表板（186）、右后车门内饰板（47）、左后车门内饰板（64）、右前车门内饰板（135）、左前车门内饰板（150）、左前座椅骨架（3649）、左前座椅骨架总成（1949）、左前座椅靠背骨架（3805）、右前座椅靠背骨架（3807）、右后座椅靠背骨架（3966）、左后座椅靠背骨架（3645）、右前座椅骨架总成（1948）、左后座椅骨架总成（1947）、右后座椅骨架总成（1946）、方向盘（276）、转向柱（284）
F: 三者车（02）
G: 多车事故(02)
H/I : 9223 右侧车身框架外板
10108 右侧车身框架外板
9224 左侧车身框架外板
10109 左侧车身框架外板
J/K: undefined
L：换件，维修、喷漆、拆装</t>
    </r>
    <phoneticPr fontId="65" type="noConversion"/>
  </si>
  <si>
    <r>
      <t>A：单方事故（01）
B：5
C：undefined</t>
    </r>
    <r>
      <rPr>
        <strike/>
        <sz val="9"/>
        <rFont val="微软雅黑"/>
        <family val="2"/>
        <charset val="134"/>
      </rPr>
      <t>划痕险（06）、单玻险(16)</t>
    </r>
    <r>
      <rPr>
        <sz val="9"/>
        <rFont val="微软雅黑"/>
        <family val="2"/>
        <charset val="134"/>
      </rPr>
      <t xml:space="preserve">
D：倾覆（A10031）、车身划痕（A10204）、火灾（A10001）、爆炸（A10097）、坠落（A10062）、暴雨（A10003）、洪水（A10014）、台风（A10006）、玻璃单独破碎（A10022)
E：Y</t>
    </r>
    <phoneticPr fontId="65" type="noConversion"/>
  </si>
  <si>
    <r>
      <t>A：4
B：2000
C：轻
D：undefined</t>
    </r>
    <r>
      <rPr>
        <strike/>
        <sz val="9"/>
        <rFont val="微软雅黑"/>
        <family val="2"/>
        <charset val="134"/>
      </rPr>
      <t>划痕险（06）</t>
    </r>
    <r>
      <rPr>
        <sz val="9"/>
        <rFont val="微软雅黑"/>
        <family val="2"/>
        <charset val="134"/>
      </rPr>
      <t xml:space="preserve">
E：划痕（A10204）</t>
    </r>
    <phoneticPr fontId="65" type="noConversion"/>
  </si>
  <si>
    <r>
      <t>A：3
B：undefined</t>
    </r>
    <r>
      <rPr>
        <strike/>
        <sz val="9"/>
        <rFont val="微软雅黑"/>
        <family val="2"/>
        <charset val="134"/>
      </rPr>
      <t>划痕险（06）</t>
    </r>
    <r>
      <rPr>
        <sz val="9"/>
        <rFont val="微软雅黑"/>
        <family val="2"/>
        <charset val="134"/>
      </rPr>
      <t xml:space="preserve">
C：(A10204)划痕</t>
    </r>
    <phoneticPr fontId="65" type="noConversion"/>
  </si>
  <si>
    <r>
      <t>B/C/D/E：
0w-9999w，0-9999999
F：undefined
G：undefined
H：Y
I：undefined
J：undefined</t>
    </r>
    <r>
      <rPr>
        <strike/>
        <sz val="9"/>
        <color rgb="FF000000"/>
        <rFont val="微软雅黑"/>
        <family val="2"/>
        <charset val="134"/>
      </rPr>
      <t>单玻险对应code</t>
    </r>
    <r>
      <rPr>
        <sz val="9"/>
        <color rgb="FF000000"/>
        <rFont val="微软雅黑"/>
        <family val="2"/>
        <charset val="134"/>
      </rPr>
      <t xml:space="preserve">
K：Y
L：玻璃单独破碎(A10022)</t>
    </r>
    <phoneticPr fontId="65" type="noConversion"/>
  </si>
  <si>
    <r>
      <t>I：5
J：</t>
    </r>
    <r>
      <rPr>
        <strike/>
        <sz val="9"/>
        <rFont val="微软雅黑"/>
        <family val="2"/>
        <charset val="134"/>
      </rPr>
      <t>玻璃险对应code</t>
    </r>
    <r>
      <rPr>
        <sz val="9"/>
        <rFont val="微软雅黑"/>
        <family val="2"/>
        <charset val="134"/>
      </rPr>
      <t xml:space="preserve">
K：(A10022)玻璃单独破碎
L：Y
H：5%</t>
    </r>
    <phoneticPr fontId="65" type="noConversion"/>
  </si>
  <si>
    <t>0101010011</t>
    <phoneticPr fontId="65" type="noConversion"/>
  </si>
  <si>
    <r>
      <t>#触发项目#</t>
    </r>
    <r>
      <rPr>
        <sz val="9"/>
        <rFont val="微软雅黑"/>
        <family val="2"/>
        <charset val="134"/>
      </rPr>
      <t>损失较小，请补漆处理</t>
    </r>
    <phoneticPr fontId="65" type="noConversion"/>
  </si>
  <si>
    <t>A：碰撞
B/C/D/E/F/G/H/I/J：详见配置表
K：Y
L：N</t>
    <phoneticPr fontId="65" type="noConversion"/>
  </si>
  <si>
    <t>侧面挤压碰擦，前后杠受力小，需核实事故真实性</t>
    <phoneticPr fontId="65" type="noConversion"/>
  </si>
  <si>
    <t>A/B：0~3
C/D/E/F/G/H：详见配置表
I：划痕险对应code
J：N
K：Y
O：车身划痕对应code</t>
    <phoneticPr fontId="65" type="noConversion"/>
  </si>
  <si>
    <r>
      <t>A/B：0~2（包含0和2）
C/D/E/F/G/H：详见配置表
I：undefined</t>
    </r>
    <r>
      <rPr>
        <strike/>
        <sz val="9"/>
        <rFont val="微软雅黑"/>
        <family val="2"/>
        <charset val="134"/>
      </rPr>
      <t>划痕险对应code</t>
    </r>
    <r>
      <rPr>
        <sz val="9"/>
        <rFont val="微软雅黑"/>
        <family val="2"/>
        <charset val="134"/>
      </rPr>
      <t xml:space="preserve">
J：Y
K：Y
O：车身划痕对应code</t>
    </r>
    <phoneticPr fontId="65" type="noConversion"/>
  </si>
  <si>
    <t>A：非必填，多选文本框
B：必填，单选文本框
C：必填，单项文本框
D：必填，单项文本框
E：非必填，多项文本框
F：非必填，多项文本框
G：必填，单选框
H：必填，单选下拉框
L：必填，金额类</t>
    <phoneticPr fontId="65" type="noConversion"/>
  </si>
  <si>
    <t>【触发条件】
1、单项配件渠道为A；
2、配件折后单价＞L；
3、C＜(配件折后单价-A渠道折后配件参考价)/A渠道折后配件参考价≤D；
【备注】：
1、折后配件参考价取值逻辑详见definition；若无取值或取值为0，不击中规则；
3、定损单厂牌编码为E，则不击中规则
4、当配置为红线规则时，仅在单项配件渠道为F的情况下正常触发红线；
5、自定义是否参与校验G（枚举值包括：不校验/校验的匹配场景，具体逻辑详见definition）；
6、若损失项目本次任务中申请过报价，且折后单价≤报价返回金额，是否正常参与校验（参数H：是/否），若不满足则无需考虑参数H的配置（即当满足报价场景，且配置为不参与时则不触发规则，其余场景都正常参与规则逻辑）
9、参数A的配置是限定校验目标配件的配件渠道，比如参数A为4S店，则只校验配件渠道为4S店的配件；</t>
    <phoneticPr fontId="65" type="noConversion"/>
  </si>
  <si>
    <r>
      <rPr>
        <sz val="9"/>
        <rFont val="微软雅黑"/>
        <family val="2"/>
        <charset val="134"/>
      </rPr>
      <t>【触发条件】：
1、单项配件渠道为A；
2、配件折后单价＞L；
3、</t>
    </r>
    <r>
      <rPr>
        <strike/>
        <sz val="9"/>
        <rFont val="微软雅黑"/>
        <family val="2"/>
        <charset val="134"/>
      </rPr>
      <t>满足以下任一场景J均触发规则</t>
    </r>
    <r>
      <rPr>
        <sz val="9"/>
        <rFont val="微软雅黑"/>
        <family val="2"/>
        <charset val="134"/>
      </rPr>
      <t xml:space="preserve">
</t>
    </r>
    <r>
      <rPr>
        <strike/>
        <sz val="9"/>
        <rFont val="微软雅黑"/>
        <family val="2"/>
        <charset val="134"/>
      </rPr>
      <t>场景一：</t>
    </r>
    <r>
      <rPr>
        <strike/>
        <sz val="9"/>
        <color rgb="FF0070C0"/>
        <rFont val="微软雅黑"/>
        <family val="2"/>
        <charset val="134"/>
      </rPr>
      <t>单项配件折后单价＞B</t>
    </r>
    <r>
      <rPr>
        <sz val="9"/>
        <rFont val="微软雅黑"/>
        <family val="2"/>
        <charset val="134"/>
      </rPr>
      <t xml:space="preserve">，C＜(配件折后单价-A渠道折后配件参考价)/A渠道折后配件参考价≤D
</t>
    </r>
    <r>
      <rPr>
        <strike/>
        <sz val="9"/>
        <rFont val="微软雅黑"/>
        <family val="2"/>
        <charset val="134"/>
      </rPr>
      <t>场景二：（配件折后单价-A渠道参考价格）＞K</t>
    </r>
    <r>
      <rPr>
        <sz val="9"/>
        <rFont val="微软雅黑"/>
        <family val="2"/>
        <charset val="134"/>
      </rPr>
      <t xml:space="preserve">
【备注】：
1、折后配件参考价取值逻辑详见definition；</t>
    </r>
    <r>
      <rPr>
        <strike/>
        <sz val="9"/>
        <rFont val="微软雅黑"/>
        <family val="2"/>
        <charset val="134"/>
      </rPr>
      <t>参考价格为当前点选配件的参考价：A渠道参考价格为加成进销差率后的价格，</t>
    </r>
    <r>
      <rPr>
        <sz val="9"/>
        <rFont val="微软雅黑"/>
        <family val="2"/>
        <charset val="134"/>
      </rPr>
      <t xml:space="preserve">若无取值或取值为0，不击中规则；
</t>
    </r>
    <r>
      <rPr>
        <strike/>
        <sz val="9"/>
        <rFont val="微软雅黑"/>
        <family val="2"/>
        <charset val="134"/>
      </rPr>
      <t>2、参考价格取值逻辑：按照definition统一逻辑取值；</t>
    </r>
    <r>
      <rPr>
        <sz val="9"/>
        <rFont val="微软雅黑"/>
        <family val="2"/>
        <charset val="134"/>
      </rPr>
      <t xml:space="preserve">
3、定损单厂牌编码为E，则不击中规则
4、当配置为红线规则时，仅在单项配件渠道为F的情况下正常触发红线；
5、自定义是否参与校验G（枚举值包括：不校验/校验的匹配场景，具体逻辑详见definition）；
6、若损失项目本次任务中申请过报价，且折后单价≤报价返回金额，是否正常参与校验（参数H：是/否），若不满足则无需考虑参数H的配置（即当满足报价场景，且配置为不参与时则不触发规则，其余场景都正常参与规则逻辑）
</t>
    </r>
    <r>
      <rPr>
        <strike/>
        <sz val="9"/>
        <rFont val="微软雅黑"/>
        <family val="2"/>
        <charset val="134"/>
      </rPr>
      <t>7、当本条规则与0108010050同时使用时，注意参数L与0108010050中的参数BC不要配置重复，以免两条规则重复触发；</t>
    </r>
    <r>
      <rPr>
        <sz val="9"/>
        <rFont val="微软雅黑"/>
        <family val="2"/>
        <charset val="134"/>
      </rPr>
      <t xml:space="preserve">
</t>
    </r>
    <r>
      <rPr>
        <strike/>
        <sz val="9"/>
        <rFont val="微软雅黑"/>
        <family val="2"/>
        <charset val="134"/>
      </rPr>
      <t>8、当场景一、二都配置时，优先校验场景一，若已满足场景一，则无需校验场景二；</t>
    </r>
    <r>
      <rPr>
        <sz val="9"/>
        <rFont val="微软雅黑"/>
        <family val="2"/>
        <charset val="134"/>
      </rPr>
      <t xml:space="preserve">
9、参数A的配置是限定校验目标配件的配件渠道，比如参数A为4S店，则只校验配件渠道为4S店的配件；</t>
    </r>
  </si>
  <si>
    <t>A：单项配件渠道（可配多个）
C/D：百分比上下限
E：剔除厂牌Code
F：红线规则渠道（非阶梯式）（可配多个）
G：自定义是否校验（非阶梯式）
H：报价场景是否参与（非阶梯式）
L：折后单价下限</t>
    <phoneticPr fontId="65" type="noConversion"/>
  </si>
  <si>
    <t>A：4S店价，市场价
C/D/L/分值：
0，10%，100，5
10%，20%，100，10
20%，30%，100，15
30%，999999，100，20
E：undefined
F：undefined
G：Y
H：N</t>
    <phoneticPr fontId="65" type="noConversion"/>
  </si>
  <si>
    <t>A：必填，复选下拉框
C：必填，复选下拉框
D：必填，多项文本框
E：必填，单项文本框
F：非必填，多项文本框</t>
    <phoneticPr fontId="65" type="noConversion"/>
  </si>
  <si>
    <t>A：定型车辆类型
C：操作类型
D：匹配场景
E：金额下限
F：定损工具</t>
    <phoneticPr fontId="65" type="noConversion"/>
  </si>
  <si>
    <t>【触发条件】
1、换件项目数（折后材料费＞0）＜A
2、外观件喷漆项目数（不限定操作类型，折后喷漆费＞0）＞B；
3、添加了操作类型为C的项目D/E（之一），且费用类型＞0；
注：上述参数D/E后台配置，同时下述场景在对应操作类型下允许配置，详见配置表结构：
a.当操作类型为维修时，允许配置对应的维修程度；
b.当操作类型为喷漆时，允许配置对应的喷漆类型；
c.允许配置对应的工种；
【备注】：
1、不区分单车、多车事故；
2、标的车、三者车均校验；
3、自定义是否参与校验E，若自定义参与校验，则触发条件123均包含自定义项目，若自定义不参与校验，则触发条件123不包含自定义项目；
4、外修项目是否参与校验F（是/否)；</t>
    <phoneticPr fontId="65" type="noConversion"/>
  </si>
  <si>
    <t>A：3
B：2
C/D/E：详见配置表
F：N
G：N</t>
    <phoneticPr fontId="65" type="noConversion"/>
  </si>
  <si>
    <t>【触发条件】
1、折后维修费＞I；
2、A＜折后维修费/配件对应价格类型G的折后配件参考价≤B；
3、C＜配件对应价格类型G的折后配件参考价≤D；
4、添加的维修项目是否（参数E）为钣金焊接件件；
【备注】
1、对应价格类型G（最高/最低）对应的折后配件参考价配置值包括如下，为零或为空则不触发；折后配件最高参考价、折后配件最低参考价取值逻辑详见definition（若存在单项配件渠道，优先获取单项渠道，若无则去整单配件渠道）；
2、外修项目是否参与校验H（是/否)；
3、自定义项目的匹配范围为F（枚举值包括：不校验/校验的匹配场景，具体逻辑详见definition）；</t>
    <phoneticPr fontId="65" type="noConversion"/>
  </si>
  <si>
    <t>【触发条件】
1、添加的维修项目为非钣金焊接时（即Panel_Cut_replace_flag=0时）
2、A＜折后维修费/折后配件参考价≤B；
3、C＜折后配件参考价≤D
【备注】
1、折后配件参考价取值逻辑详见definition（若存在单项配件渠道，优先获取单项渠道，若无则取整单配件渠道），取值为0或空时，不触发规则；
2、外修项目是否参与校验F（是/否)；
3、自定义项目的匹配范围为E（枚举值包括：不校验/校验的匹配场景，具体逻辑详见definition）；</t>
    <phoneticPr fontId="65" type="noConversion"/>
  </si>
  <si>
    <t>A/B：换件项目数
C/L：已添加关键项目费用类型
D/E/M/N：标准件ID/损失项目名称
F：未添加关联项目操作类型
G/H：已添加的标准件ID/损失项目名称
I：险别code
J：自定义是否校验
K：外修是否校验
O：出险原因code</t>
    <phoneticPr fontId="65" type="noConversion"/>
  </si>
  <si>
    <t>A：出险原因code
B：关键配件费用类型
C/D：已添加关键配件标准件ID/名称
E：已添加关联配件费用类型
F/G：已添加关联配件标准件ID/名称
H：未添加关联配件费用类型
I/J：未添加关联配件标准件ID/名称
K：自定义是否校验
L：外修是否校验</t>
    <phoneticPr fontId="65" type="noConversion"/>
  </si>
  <si>
    <t>【触发条件】
1、添加了费用类型为A的损失项目B/C（之一），且对应费用类型＞0；
2、未添加费用类型为D的损失项目E/F（均未添加），且对应费用类型＞0；
注：上述参数B/C/E/F后台配置，同时下述场景在对应操作类型下允许配置，详见配置表结构：
a.当费用类型为维修时，允许配置对应的维修程度；
b.当费用类型为喷漆时，允许配置对应的喷漆类型；
【备注】：
1、参与校验自定义是否参与校验G（枚举值包括：不校验/校验的匹配场景，具体逻辑详见definition）；
2、外修项目是否参与校验H（是/否)；
3、当出险原因为I或水淹标识为Y时，不触发规则；</t>
    <phoneticPr fontId="65" type="noConversion"/>
  </si>
  <si>
    <t>A：费用类型
B/C：标准件ID/名称
D：费用类型
E/F：标准件ID/名称
G：自定义是否校验
H：外修是否校验
I：出险原因code</t>
    <phoneticPr fontId="65" type="noConversion"/>
  </si>
  <si>
    <t>A/B/C/D/E/F：详见配置表
G：Y
H：N</t>
    <phoneticPr fontId="65" type="noConversion"/>
  </si>
  <si>
    <t>A：费用类型
B/C：标准件ID/名称
D：费用类型
E/F：标准件ID/名称
G：自定义是否校验
H：外修是否校验</t>
    <phoneticPr fontId="65" type="noConversion"/>
  </si>
  <si>
    <t>A：换件、维修
B/C：后台配置表
D：换件
E/F：后台配置表
G；Y
H：N</t>
    <phoneticPr fontId="65" type="noConversion"/>
  </si>
  <si>
    <t>A：已添加操作类型
B/C：已添加换件项目标准件ID/名称
D：未添加操作类型
E/F：未添加项目标准件ID/名称
G：自定义是否校验
H：外修是否校验</t>
    <phoneticPr fontId="65" type="noConversion"/>
  </si>
  <si>
    <t>A/B/C/D/E/F：详见配置表
G：Y
H：Y</t>
    <phoneticPr fontId="65" type="noConversion"/>
  </si>
  <si>
    <t>A：已添加费用类型
B/C：已添加项目标准件ID/名称
D：未添加费用类型
E/F：未添加项目标准件ID/名称
I：自定义是否校验
J：外修是否校验</t>
    <phoneticPr fontId="65" type="noConversion"/>
  </si>
  <si>
    <t>A/B/C/D/E/F/G/H/K：详见配置表
I：N
J：N</t>
    <phoneticPr fontId="65" type="noConversion"/>
  </si>
  <si>
    <t>A：换件项目数
B：维修项目数
C：操作类型
D：标准件ID
E：标准件名称
F：自定义是否校验
G：外修是否校验
H：工种</t>
    <phoneticPr fontId="65" type="noConversion"/>
  </si>
  <si>
    <t>A：1
B：1
C/D/E：详见配置表
F：N
G：N
H：钣金</t>
    <phoneticPr fontId="65" type="noConversion"/>
  </si>
  <si>
    <t>A：换件项目数
B：喷漆项目数
C：操作类型
D：标准件ID
E：标准件名称
F：自定义是否校验
G：外修是否校验</t>
    <phoneticPr fontId="65" type="noConversion"/>
  </si>
  <si>
    <t>【触发条件】
1、换件项目数（折后材料费＞0）＜A
2、外观件喷漆项目数（不限定操作类型，折后喷漆费＞0）≤B；
3、添加了操作类型为C的项目D/E（之一），对应费用类型＞0；
注：上述参数D/E后台配置，同时下述场景在对应操作类型下允许配置，详见配置表结构：
a.当操作类型为维修时，允许配置对应的维修程度；
b.当操作类型为喷漆时，允许配置对应的喷漆类型；
c.允许配置对应的工种；
【备注】：
1、不区分单车、多车事故；
2、标的车、三者车均校验；
3、自定义是否参与校验F，若自定义参与校验，则触发条件123均包含自定义项目，若自定义不参与校验，则触发条件123不包含自定义项目；
4、外修项目是否参与校验G（是/否)；
5、当定损单中仅添加了项目D/E（不限定操作类型），且不存在其他任何项目（除辅料项目）时，该规则不触发；</t>
    <phoneticPr fontId="65" type="noConversion"/>
  </si>
  <si>
    <t>A：1
B：2
C/D/E：详见配置表
F：N
G：N</t>
    <phoneticPr fontId="65" type="noConversion"/>
  </si>
  <si>
    <t>【触发条件】：
1、事故类型不为A；
2、未添加操作类型为B的损失项目C/D（均未添加），且对应费用类型＞0；
3、添加了操作类型为E的损失项目F/G（之一），且对应费用类型＞0；
注：上述参数C/D/F/G后台配置，同时下述场景在对应操作类型下允许配置，详见配置表结构：
a.当操作类型为维修时，允许配置对应的维修程度；
b.当操作类型为喷漆时，允许配置对应的喷漆类型；
【备注】：
1、标的车、三者车均校验；
2、参与校验自定义是否参与校验H（枚举值包括：不校验/校验的匹配场景，具体逻辑详见definition）；
3、外修项目是否参与校验I（是/否)；</t>
    <phoneticPr fontId="65" type="noConversion"/>
  </si>
  <si>
    <t>A：修理厂类型
B：操作类型
C：工时项目ID
D：损失项目名称
E：关键字
F：金额下限
G：外修是否校验（非阶梯）</t>
    <phoneticPr fontId="65" type="noConversion"/>
  </si>
  <si>
    <t>A：事故类型
B：未添加操作类型
C/D：未添加标准件ID/名称
E：已添加操作类型
F/G：已添加标准件ID/名称
H：自定义是否校验
I：外修是否校验</t>
    <phoneticPr fontId="65" type="noConversion"/>
  </si>
  <si>
    <t>A：单车
B/C/D/E/F/G：详见配置表
H：N
I：N</t>
    <phoneticPr fontId="65" type="noConversion"/>
  </si>
  <si>
    <t>不允许添加动平衡的辅助项目</t>
    <phoneticPr fontId="65" type="noConversion"/>
  </si>
  <si>
    <t>【触发条件】
1、修理厂类型为A；
2、定损单中存在操作类型为B，损失项目C/D或自定义项目中包含关键字E，且对应的费用类型＞F；
【备注】
1、外修项目是否参与校验G（是/否)，若参与校验，外修项目作为维修项目参与逻辑校验；
2、说明：C/D与E两者为或的关系，若都配置，则按照逻辑满足其一；若配置其中一个，则需满足其配置的逻辑；</t>
    <phoneticPr fontId="65" type="noConversion"/>
  </si>
  <si>
    <t>A：4S/非4S
B：维修
C/D：轮胎动平衡（46），车轮动平衡（动平衡对应的工时项目名称）
E：动平衡
F：0
G：Y</t>
    <phoneticPr fontId="65" type="noConversion"/>
  </si>
  <si>
    <t>【触发条件】
1.损失类型为修复定损且非一次性协议定损；
2.定损单中出现损失项目折后且拆装费&gt;0，但未出现同一损失项目的费用类型A（且），且对应费用金额＞0;
【备注】
1.折后配件费不扣除残值和折旧；
2.外修项目是否参与校验B（是/否)，当外修项目参与校验时折后维修费金额包含外修费；
3.同一项目的判断逻辑参考definition；</t>
    <phoneticPr fontId="65" type="noConversion"/>
  </si>
  <si>
    <t>A：换件、维修、喷漆
B：是</t>
    <phoneticPr fontId="65" type="noConversion"/>
  </si>
  <si>
    <t>根据配件及周边配件损伤程度来判断碰撞导致的损伤是否合理</t>
    <phoneticPr fontId="65" type="noConversion"/>
  </si>
  <si>
    <t>请核实碰撞点与周边损失痕迹的关联合理性：#触发项目#</t>
    <phoneticPr fontId="65" type="noConversion"/>
  </si>
  <si>
    <t>A/B/C：详见配置表
D：N
E：N</t>
    <phoneticPr fontId="65" type="noConversion"/>
  </si>
  <si>
    <t>2022/08/12
由于国寿外修没有维修程度，参数G修改为N,外修不参与校验</t>
    <phoneticPr fontId="65" type="noConversion"/>
  </si>
  <si>
    <t>2022/08/12
规则只校验钣金的工种，国寿外修为低碳工种，所以参数G修改为N,外修不参与校验</t>
    <phoneticPr fontId="65" type="noConversion"/>
  </si>
  <si>
    <t>【触发条件】
定损单中出现了辅料名称D匹配不到当前款型范围内加工的辅料项目（款型下加工辅料的就加载款型辅料；款型下无加工辅料或自定义车型就加载模板辅料）；
【备注】：
1、自定义辅料项目通过名称（包括别名）正常匹配参与校验；
太保对自定义助力转向油辅料项目进行校验；</t>
    <phoneticPr fontId="65" type="noConversion"/>
  </si>
  <si>
    <t>D：助力转向油</t>
    <phoneticPr fontId="65" type="noConversion"/>
  </si>
  <si>
    <t>D：辅料名称（精确匹配）</t>
    <phoneticPr fontId="65" type="noConversion"/>
  </si>
  <si>
    <r>
      <rPr>
        <strike/>
        <sz val="9"/>
        <rFont val="微软雅黑"/>
        <family val="2"/>
        <charset val="134"/>
      </rPr>
      <t xml:space="preserve">A：场景二
B/C：undefined
</t>
    </r>
    <r>
      <rPr>
        <sz val="9"/>
        <rFont val="微软雅黑"/>
        <family val="2"/>
        <charset val="134"/>
      </rPr>
      <t>D：助力转向油，转向机油</t>
    </r>
    <phoneticPr fontId="65" type="noConversion"/>
  </si>
  <si>
    <t>0105010038</t>
    <phoneticPr fontId="65" type="noConversion"/>
  </si>
  <si>
    <t>0105010036</t>
    <phoneticPr fontId="65" type="noConversion"/>
  </si>
  <si>
    <t>2022/08/15国寿无喷漆类型，该规则无法触发，与CSM确认，关闭处理。</t>
    <phoneticPr fontId="65" type="noConversion"/>
  </si>
  <si>
    <t>工时关联辅助工时</t>
    <phoneticPr fontId="65" type="noConversion"/>
  </si>
  <si>
    <t>辅料维修逻辑</t>
    <phoneticPr fontId="65" type="noConversion"/>
  </si>
  <si>
    <t>仅有车轮相关配件损失，请核实是否属于保险责任：#触发项目#</t>
    <phoneticPr fontId="65" type="noConversion"/>
  </si>
  <si>
    <t>更换带漆配件进行了喷漆</t>
    <phoneticPr fontId="65" type="noConversion"/>
  </si>
  <si>
    <t>【触发条件】
1、不限定操作类型，定损单中存在同一损失项目，且为相同的工时费用类型（维修费、拆装费、喷漆费）；
【备注】：
1、若损失项目（转换前名称、转换后名称、转后标准件ID其一）为A/B时，则不参与规则校验；
3、当损失项目对应标准件ID相同但名称不同，且转换前名称中包括关键字C（前后左右上下），且剔除关键字后，若配件名称完全相同则不触发规则，当C不配置时，则无需考虑本剔除场景；
4、同一损失项目的添加的用量总计≤对应的损失项目未拆分的配件用量上限，则不触发规则；
4.1、工时项目的用量：相同费用类型的工时项目个数；
4.2、损失项目未拆分的配件用量上限由应用端传值，建议项目上优先取非CCC用量，空或0则取CCC用量（未拆分的配件最大用量），如果项目使用的数据是CCC数据，则直接取CCC用量（配件实际加工用量）；CCC用量为空或0则不触发规则；</t>
    <phoneticPr fontId="65" type="noConversion"/>
  </si>
  <si>
    <r>
      <t>【触发条件】：
1、本环节的提交次数＞A
2、本次本环节的整单工时总金额 -  本环节第一次提交时的整单工时总金额 &gt; B，则击中规则
【备注】：
1、本环节本次的整单工时总金额为零或为空不触发规则；第一次的整单工时总金额为零或为空</t>
    </r>
    <r>
      <rPr>
        <sz val="9"/>
        <color rgb="FF0070C0"/>
        <rFont val="微软雅黑"/>
        <family val="2"/>
        <charset val="134"/>
      </rPr>
      <t>是否</t>
    </r>
    <r>
      <rPr>
        <sz val="9"/>
        <rFont val="微软雅黑"/>
        <family val="2"/>
        <charset val="134"/>
      </rPr>
      <t>触发规则</t>
    </r>
    <r>
      <rPr>
        <sz val="9"/>
        <color rgb="FF0070C0"/>
        <rFont val="微软雅黑"/>
        <family val="2"/>
        <charset val="134"/>
      </rPr>
      <t>D，当配置为N时，整单工时总金额为零或空则不触发规则；</t>
    </r>
    <r>
      <rPr>
        <sz val="9"/>
        <rFont val="微软雅黑"/>
        <family val="2"/>
        <charset val="134"/>
      </rPr>
      <t xml:space="preserve">
2、整单工时总金额为单项工时金额之和，包括换件操作对应的拆装和喷漆费用；
3、若两次对比任务中对应的款型不一致则不触发规则；
4、具体规则触发逻辑参考definition前一次第一次的说明；
5、若第一次修理厂为综修厂，本次为4S店则不触发规则；
6.【支持配置为黄线规则】
6.1.本环节首次正常触发黄线规则；
6.2.满足黄线降级逻辑时该规则降为不触发，黄线规则降级逻辑：
a.第一次触发该规则时，记录“总工时费”为“基准金额”；
b.修改总工时费＜基准金额，且满足（基准金额-总工时费）/基准金额＞C%时，规则满足触发条件会降级为不触发，此后规则一直不再触发，并记录“核减金额”，核减金额=（基准金额-总工时费）；
注：当没有记录到核减金额的前提下，每次总工时费调高会更新基准金额，若记录了核减金额，则基准金额不再更新；</t>
    </r>
    <phoneticPr fontId="65" type="noConversion"/>
  </si>
  <si>
    <t>A：首次定损+二次赔付
B：1
C：20%
D/E：undefined</t>
    <phoneticPr fontId="65" type="noConversion"/>
  </si>
  <si>
    <t>A：首次定损+二次赔付
B：2
C：20%</t>
    <phoneticPr fontId="65" type="noConversion"/>
  </si>
  <si>
    <t>二次赔付时，定损单的配件渠道发生变更</t>
    <phoneticPr fontId="65" type="noConversion"/>
  </si>
  <si>
    <t>A：首次定损任务
B：换件
C：维修
D：0</t>
    <phoneticPr fontId="65" type="noConversion"/>
  </si>
  <si>
    <t>【触发条件】：
1、仅针对于二次赔付类案件；
2、定损单的配件渠道较前一个定核损结束任务中的配件渠道发生变更
且配件渠道变更类型为A（调高触发、调低触发、均触发）
【备注】：
1. 预审核时，如果修改定损单渠道为“请选择”，不击中规则；
2. 前一版为0提交，不击中规则。
3. 若两次任务对应的款型不一致则不触发规则；
4.调高：非4S变更为4S，调低：4S变更为非4S ;</t>
    <phoneticPr fontId="65" type="noConversion"/>
  </si>
  <si>
    <t>二次赔付案件，定损单配件渠道发生变更</t>
    <phoneticPr fontId="65" type="noConversion"/>
  </si>
  <si>
    <t>0107010068</t>
    <phoneticPr fontId="65" type="noConversion"/>
  </si>
  <si>
    <t>【触发条件】
A&lt;定损单中的定损项目数≤B，且本次定损完成时间－本次定损开始时间&gt;C
注：预审核应用本规则时，本次定损完成时间无法获取，可用系统当前时间替代</t>
    <phoneticPr fontId="65" type="noConversion"/>
  </si>
  <si>
    <t>适用，无需合并</t>
    <phoneticPr fontId="65" type="noConversion"/>
  </si>
  <si>
    <t>【触发条件】
1、添加了操作类型为A的关键项目B/C（之一），且对应费用类型＞0；
2、未添加操作类型为D的关联项目E/F（均未添加），且对应费用类型＞0；
注：上述参数B/C/E/F后台配置，同时下述场景在对应操作类型下允许配置，详见配置表结构：
a.当操作类型为维修时，允许配置对应的维修程度；
b.当操作类型为喷漆时，允许配置对应的喷漆类型；
c.允许配置对应的工种；
【备注】：
1、标的车、三者车均校验；
2、自定义是否参与校验为G（具体逻辑详见definition）；
3、历次（包括本次）整单信息“工时打包”标识为“是”则不触发规则；
4、外修项目是否参与校验H（是/否)；
“工时打包”为保险公司与修理厂协商的打包工时费用，无需录入单个具体的工时项目，所以该场景下无法判断是否满足触发条件，避免误触发则该场景下不触发规则。不同公司工时打包记录方式不同，如平安是在整单备注信息中录入“打包工时”信息，如国寿在自定义工时项目的名称中集中录入具体的工时名称，所以各项目根据项目情况判断是否为工时打包传值给到组件，如平安根据整单备注信息判断，国寿因无法判断自定义工时项目名称中是否包含多个工时名称则只要存在自定义工时项目就判断整单为打包工时；</t>
    <phoneticPr fontId="65" type="noConversion"/>
  </si>
  <si>
    <t>【触发条件】
定损单中同时存在总成件和子配件（下述需对应费用类型＞0）：
定损单中存在总成件的配件费，同时存在子配件的维修费；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3、二次赔付场景触发规则，在本次二次赔付任务中同时存在总成件的配件费，以及对应子配件的维修费；即无论是首次赔付还是二次赔付，每次都只拿当前单子上的总成件和子配件校验互斥关系；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phoneticPr fontId="65" type="noConversion"/>
  </si>
  <si>
    <t>【触发条件】
定损单中同时存在总成件和子配件（下述需对应费用类型＞0）：
定损单中存在总成件的维修费，同时存在子配件的维修费；
【备注】：
1、总成与总成件下的配件均为标准件或均为实例件（属性来源）时，才触发此规则，否则不予校验
2、自定义是否参与校验A（枚举值包括：不校验/校验的匹配场景，具体逻辑详见definition）；
3、二次赔付场景触发规则，在本次二次赔付任务中同时存在总成件的维修费，以及对应子配件的维修费；即无论是首次赔付还是二次赔付，每次都只拿当前单子上的总成件和子配件校验互斥关系；
4、当定型车辆对应厂牌为B时，不触发规则；
5、若车系下对应的标准件（转换前名称、转换后名称、转后标准件ID其一）若满足参数C，则不触发规则；</t>
    <phoneticPr fontId="65" type="noConversion"/>
  </si>
  <si>
    <t>是否红线</t>
    <phoneticPr fontId="65" type="noConversion"/>
  </si>
  <si>
    <t>国寿使用</t>
    <phoneticPr fontId="65" type="noConversion"/>
  </si>
  <si>
    <t>0107010023</t>
    <phoneticPr fontId="65" type="noConversion"/>
  </si>
  <si>
    <r>
      <t xml:space="preserve">【触发条件】：
1、定损任务场景为A（首次定损任务/二次赔付任务）
2、（场景）首次定损任务：指非二次赔付任务
2.1、当前版数≥B
2.2、(本次任务的单项配件金额－上一版定损核损通过的单项配件金额) /上一版定损核损通过的单项配件金额 &gt; C
</t>
    </r>
    <r>
      <rPr>
        <sz val="9"/>
        <color rgb="FFFF0000"/>
        <rFont val="微软雅黑"/>
        <family val="2"/>
        <charset val="134"/>
      </rPr>
      <t>3、（场景）二次赔付任务：指二次赔付和二次赔付的补充定损
3.1、本次任务的单项配件金额 /原任务最终定核损通过时的单项配件金额 &gt;C</t>
    </r>
    <r>
      <rPr>
        <sz val="9"/>
        <rFont val="微软雅黑"/>
        <family val="2"/>
        <charset val="134"/>
      </rPr>
      <t xml:space="preserve">
【备注】：
1、上一版定核损通过的单项配件金额为0时，不击中规则。
2、若两次对比任务中对应的款型不一致则不触发规则
3、同一损失项目判断逻辑见definition
4、若为二次赔付任务（包括二次赔付的补充定损任务）</t>
    </r>
    <r>
      <rPr>
        <sz val="9"/>
        <color rgb="FFFF0000"/>
        <rFont val="微软雅黑"/>
        <family val="2"/>
        <charset val="134"/>
      </rPr>
      <t>，无需考虑与原任务配件金额相加的场景</t>
    </r>
    <r>
      <rPr>
        <sz val="9"/>
        <rFont val="微软雅黑"/>
        <family val="2"/>
        <charset val="134"/>
      </rPr>
      <t xml:space="preserve">
5、当损失项目（转换前名称、转换后名称、转后标准件ID其一）为D/E时，则不参与规则校验；
6、若为首次定损，则针对补充定损任务进行管控；</t>
    </r>
    <phoneticPr fontId="65" type="noConversion"/>
  </si>
  <si>
    <r>
      <t xml:space="preserve">【触发条件】：
1、定损任务场景为A（首次定损任务/二次赔付任务）
2、（场景）首次定损任务：指非二次赔付任务
2.1、当前版数≥B
2.2、(本次任务的单项配件用量－上一版定损核损通过的单项配件用量) /上一版定损核损通过的单项配件用量 &gt; C
</t>
    </r>
    <r>
      <rPr>
        <sz val="9"/>
        <color rgb="FFFF0000"/>
        <rFont val="微软雅黑"/>
        <family val="2"/>
        <charset val="134"/>
      </rPr>
      <t>3、（场景）二次赔付任务：指二次赔付和二次赔付的补充定损
3.1、本次任务的单项配件用量 /原任务最终定核损通过时的单项配件用量 &gt;C</t>
    </r>
    <r>
      <rPr>
        <sz val="9"/>
        <rFont val="微软雅黑"/>
        <family val="2"/>
        <charset val="134"/>
      </rPr>
      <t xml:space="preserve">
【备注】：
1、上一版定核损通过的单项配件用量为0时，不击中规则。
2、若两次对比任务中对应的款型不一致则不触发规则
4、同一损失项目判断逻辑见definition
5、若为二次赔付任务（包括二次赔付的补充定损任务）</t>
    </r>
    <r>
      <rPr>
        <sz val="9"/>
        <color rgb="FFFF0000"/>
        <rFont val="微软雅黑"/>
        <family val="2"/>
        <charset val="134"/>
      </rPr>
      <t>，无需考虑与原任务配件用量相加的场景；</t>
    </r>
    <r>
      <rPr>
        <sz val="9"/>
        <rFont val="微软雅黑"/>
        <family val="2"/>
        <charset val="134"/>
      </rPr>
      <t xml:space="preserve">
6、若为首次定损，则针对补充定损任务进行管控；</t>
    </r>
    <phoneticPr fontId="65" type="noConversion"/>
  </si>
  <si>
    <r>
      <t>请关注</t>
    </r>
    <r>
      <rPr>
        <sz val="9"/>
        <color rgb="FFFF0000"/>
        <rFont val="微软雅黑"/>
        <family val="2"/>
        <charset val="134"/>
      </rPr>
      <t>#触发项目#</t>
    </r>
    <r>
      <rPr>
        <sz val="9"/>
        <rFont val="微软雅黑"/>
        <family val="2"/>
        <charset val="134"/>
      </rPr>
      <t>单项配件金额增幅</t>
    </r>
    <phoneticPr fontId="65" type="noConversion"/>
  </si>
  <si>
    <r>
      <t xml:space="preserve">【触发条件】：
1、定损任务场景为A（首次定损任务/二次赔付任务）
2、（场景）首次定损任务：指非二次赔付任务
2.1、当前版数≥B
2.2、C＜上一版定核损通过总配件金额≤D
2.3、(本次任务的总配件金额－上一版定损核损通过的总配件金额) /上一版定损核损通过总配件金额 &gt; E
3、（场景）二次赔付任务：指二次赔付和二次赔付的补充定损
</t>
    </r>
    <r>
      <rPr>
        <sz val="9"/>
        <color rgb="FFFF0000"/>
        <rFont val="微软雅黑"/>
        <family val="2"/>
        <charset val="134"/>
      </rPr>
      <t>3.1、C＜原任务最终定核损通过总配件金额≤D
3.2、本次任务的总配件金额 /原任务最终定核损通过时的配件金额  &gt;E</t>
    </r>
    <r>
      <rPr>
        <sz val="9"/>
        <rFont val="微软雅黑"/>
        <family val="2"/>
        <charset val="134"/>
      </rPr>
      <t xml:space="preserve">
【备注】：
1、上一版定核损通过的总配件金额为0时，不击中规则。
2、若两次对比任务中对应的款型不一致则不触发规则
3、当本次任务为二次赔付（包括二次赔付的补充定损任务）</t>
    </r>
    <r>
      <rPr>
        <sz val="9"/>
        <color rgb="FFFF0000"/>
        <rFont val="微软雅黑"/>
        <family val="2"/>
        <charset val="134"/>
      </rPr>
      <t>，无需考虑与原任务总配件金额相加的场景；</t>
    </r>
    <r>
      <rPr>
        <sz val="9"/>
        <rFont val="微软雅黑"/>
        <family val="2"/>
        <charset val="134"/>
      </rPr>
      <t xml:space="preserve">
4、若为首次定损，则针对补充定损任务进行管控；</t>
    </r>
    <phoneticPr fontId="65" type="noConversion"/>
  </si>
  <si>
    <t>A：100%
B：undefined</t>
    <phoneticPr fontId="65" type="noConversion"/>
  </si>
  <si>
    <t>0108010057</t>
    <phoneticPr fontId="65" type="noConversion"/>
  </si>
  <si>
    <t>【触发条件】
定损单添加了外修项目，且外修单价/该配件B渠道的折后配件参考价＞A%
【备注】
1、自定义项目不触发；
2.折后配件参考价取值逻辑详见definition；
3.折后配件参考价为0或空时不触发规则；
4.当B参数未配置则默认取该配件自身渠道的参考价；</t>
    <phoneticPr fontId="65" type="noConversion"/>
  </si>
  <si>
    <t>A：30%
B：100%</t>
    <phoneticPr fontId="65" type="noConversion"/>
  </si>
  <si>
    <t xml:space="preserve">2022/8/16
国寿不生成新单子，二次定损的案件，需要使用该规则管控
</t>
    <phoneticPr fontId="65" type="noConversion"/>
  </si>
  <si>
    <r>
      <t>【触发条件】：
1、定损任务场景为A（首次定损任务/二次赔付任务）
2、当前版数≥B
3、C＜上一版定核损通过的总工时金额≤D
4、(本次的工时总金额－上一版定核损通过的工时总金额)/上一版定核损通过的工时总金额 &gt;E
【备注】：
1、本次或上一版定核损通过的工时总金额为0或空时，不触发该规则
2、总工时金额：维修工时费、拆装工时费、喷漆工时费、换件中的拆装工时费、换件中的喷漆工时费definition统一公式
3、若两次对比任务中对应的款型不一致则不触发规则
4、当本次任务为二次赔付</t>
    </r>
    <r>
      <rPr>
        <sz val="9"/>
        <color rgb="FF0070C0"/>
        <rFont val="微软雅黑"/>
        <family val="2"/>
        <charset val="134"/>
      </rPr>
      <t>（包括二次赔付的补充定损任务）</t>
    </r>
    <r>
      <rPr>
        <sz val="9"/>
        <rFont val="微软雅黑"/>
        <family val="2"/>
        <charset val="134"/>
      </rPr>
      <t xml:space="preserve">，与原任务最终定核损通过进行进行对比（无需考虑参数B），本次任务总工时金额为两次任务的工时总金额之和；
</t>
    </r>
    <r>
      <rPr>
        <sz val="9"/>
        <color rgb="FF0070C0"/>
        <rFont val="微软雅黑"/>
        <family val="2"/>
        <charset val="134"/>
      </rPr>
      <t>5、若为首次定损，则针对补充定损任务进行管控；</t>
    </r>
    <phoneticPr fontId="65" type="noConversion"/>
  </si>
  <si>
    <r>
      <t>【触发条件】：
1、定损任务场景为A（首次定损任务/二次赔付任务）
2、当前版数≥B
3、C＜上一版定核损通过总配件金额≤D
4、(本次任务的总配件金额－上一版定损核损通过的总配件金额) /上一版定损核损通过总配件金额 &gt; E
【备注】：
1、上一版定核损通过的总配件金额为0时，不击中规则。
2、若两次对比任务中对应的款型不一致则不触发规则
3、当本次任务为二次赔付</t>
    </r>
    <r>
      <rPr>
        <sz val="9"/>
        <color rgb="FF0070C0"/>
        <rFont val="微软雅黑"/>
        <family val="2"/>
        <charset val="134"/>
      </rPr>
      <t>（包括二次赔付的补充定损任务）</t>
    </r>
    <r>
      <rPr>
        <sz val="9"/>
        <rFont val="微软雅黑"/>
        <family val="2"/>
        <charset val="134"/>
      </rPr>
      <t xml:space="preserve">，与原任务最终定核损通过时进行对比（无需考虑参数B），本次任务总配件金额为两次任务的配件总金额之和；
</t>
    </r>
    <r>
      <rPr>
        <sz val="9"/>
        <color rgb="FF0070C0"/>
        <rFont val="微软雅黑"/>
        <family val="2"/>
        <charset val="134"/>
      </rPr>
      <t>4、若为首次定损，则针对补充定损任务进行管控；</t>
    </r>
    <phoneticPr fontId="65" type="noConversion"/>
  </si>
  <si>
    <t>A：首次定损+二次赔付
B：2
C/D/E/分值：
10000，999999，10%，10
5000，10000，30%，10
2000，5000，50%，10</t>
    <phoneticPr fontId="65" type="noConversion"/>
  </si>
  <si>
    <t>A：首次定损+二次赔付
B：2
C：0
D：999999
E：5%</t>
    <phoneticPr fontId="65" type="noConversion"/>
  </si>
  <si>
    <t>A：非必填，复选下拉框
B：必填，单项文本框
C：必填，单项文本框
D：必填，单项文本框
E：必填，单项文本框</t>
    <phoneticPr fontId="65" type="noConversion"/>
  </si>
  <si>
    <t>A：定损任务场景
B：版数下限
C/D：总配件金额上下限
E：百分比</t>
    <phoneticPr fontId="65" type="noConversion"/>
  </si>
  <si>
    <t>【触发条件】：
1、定损单中存在辅助工时项目，且对应的工时费（维修费）＞0；
2、操作类型为A中，不存在与该辅助工时相关联的损失项目；
【备注】：
1、通过操作类型与基础数据中关联关系中对应的操作类型进行对比；
2、自定义辅助工时项目不参与校验；
3、自定义是否参与校验B（枚举值包括：不校验/校验的匹配场景，具体逻辑详见definition)，该自定义项目指与辅助工时相关联的损失项目；
4、当辅助工时项目为D/C(转换前名称、转换后名称其一）时，不参与规则校验；</t>
    <phoneticPr fontId="65" type="noConversion"/>
  </si>
  <si>
    <t>【触发条件】：
1、定损单中未出现（损失项目A/B，且对应的费用类型C）；
2、但是出现了工时项目D/E（四轮定位）项目，且折后维修费＞0；
【备注】
1、其中参数AB通过配置表形式判断；
2、损失项目AB中，自定义是否校验F（不校验/校验的匹配场景，具体逻辑详见definition)；</t>
    <phoneticPr fontId="65" type="noConversion"/>
  </si>
  <si>
    <t>0105010026</t>
    <phoneticPr fontId="65" type="noConversion"/>
  </si>
  <si>
    <t>同0105010026</t>
    <phoneticPr fontId="65" type="noConversion"/>
  </si>
  <si>
    <t>风险类型</t>
    <phoneticPr fontId="65" type="noConversion"/>
  </si>
  <si>
    <t>10</t>
    <phoneticPr fontId="65" type="noConversion"/>
  </si>
  <si>
    <t>【触发条件】：
1.定损单添加了换件项目，且折后配件费＞A；
2.该换件项目对应的循环件标识REUSABLE_FLAG为1；
【备注】
1.自定义是否校验B（枚举值包括：不校验/校验的匹配场景，具体逻辑详见definition)；</t>
    <phoneticPr fontId="65" type="noConversion"/>
  </si>
  <si>
    <t>【触发条件】：
1.定损单添加了换件项目，且折后配件费＞A；
2.该换件项目对应的常用修复方法标识为2（维修为主）且零件用途分类为C（PT0101线束）；
【备注】
1.自定义是否校验B（枚举值包括：不校验/校验的匹配场景，具体逻辑详见definition)；
2.标准件表新增字段Parttype_purpose零件用途分类， 值为PT0101为线束；</t>
    <phoneticPr fontId="65" type="noConversion"/>
  </si>
  <si>
    <t>【触发条件】
1、同一辆车（VIN码/车牌号）；
2、自出险时间起追溯A天内；本碰撞点的历史出险次数＞C（不包含本次）
【备注】：
1、按碰撞点分多个碰撞点触发多条规则。
2、同一辆车的判断逻辑详见definition；
3、三者车同样参与校验；
4、二次赔付、补充定损与原任务记一次出险；</t>
    <phoneticPr fontId="65" type="noConversion"/>
  </si>
  <si>
    <t>同时触发</t>
    <phoneticPr fontId="65" type="noConversion"/>
  </si>
  <si>
    <t>触发个数≥2</t>
  </si>
  <si>
    <t>触发个数≥2</t>
    <phoneticPr fontId="65" type="noConversion"/>
  </si>
  <si>
    <t>更换合理性待核实</t>
    <phoneticPr fontId="65" type="noConversion"/>
  </si>
  <si>
    <r>
      <t>【触发条件】：
1、当前定损单中的损失项目包含了拆装费或操作类型为拆装（即对应的折后拆装费＞0，此逻辑应用判断）；</t>
    </r>
    <r>
      <rPr>
        <strike/>
        <sz val="9"/>
        <color theme="4"/>
        <rFont val="微软雅黑"/>
        <family val="2"/>
        <charset val="134"/>
      </rPr>
      <t>且添加的工时项目存在以下场景（参数A）对应的工时关系，则触发规则，其中场景配置允许配置：</t>
    </r>
    <r>
      <rPr>
        <sz val="9"/>
        <rFont val="微软雅黑"/>
        <family val="2"/>
        <charset val="134"/>
      </rPr>
      <t xml:space="preserve">
2、对应的损失项目之间存在工时包含关系；
</t>
    </r>
    <r>
      <rPr>
        <strike/>
        <sz val="9"/>
        <color theme="4"/>
        <rFont val="微软雅黑"/>
        <family val="2"/>
        <charset val="134"/>
      </rPr>
      <t>场景二：对应的损失项目之间存在工时叠加关系；
场景三：对应的损失项目之间存在工时上限关系，且工时数之和＞上限值；</t>
    </r>
    <r>
      <rPr>
        <sz val="9"/>
        <rFont val="微软雅黑"/>
        <family val="2"/>
        <charset val="134"/>
      </rPr>
      <t xml:space="preserve">
【注】：
1、每组关系展示一条规则，多组关系展示多条规则；
2、若同一工时项目对应的多组工时关系中存在完全包含关系，则展示最大集合对应的工时关系，否则（不完全包含）分别展示，例如AB与ABC，则仅展示ABC一组工时关系即可；ABC与BCD，则分别展示；
</t>
    </r>
    <r>
      <rPr>
        <sz val="9"/>
        <color rgb="FF0070C0"/>
        <rFont val="微软雅黑"/>
        <family val="2"/>
        <charset val="134"/>
      </rPr>
      <t>3、针对二次赔付案件，无需合并原单的工时项目（应用端）；</t>
    </r>
    <r>
      <rPr>
        <sz val="9"/>
        <rFont val="微软雅黑"/>
        <family val="2"/>
        <charset val="134"/>
      </rPr>
      <t xml:space="preserve">
</t>
    </r>
    <r>
      <rPr>
        <strike/>
        <sz val="9"/>
        <color theme="4"/>
        <rFont val="微软雅黑"/>
        <family val="2"/>
        <charset val="134"/>
      </rPr>
      <t>3、如一个损失项目参与多个上限关系，则按照上限大的进行扣减，一个损失项目不能参与多次上限（应用逻辑）</t>
    </r>
    <phoneticPr fontId="65" type="noConversion"/>
  </si>
  <si>
    <t>标的/三者碰撞同为右侧</t>
    <phoneticPr fontId="65" type="noConversion"/>
  </si>
  <si>
    <t>A：双车/多车
B：Y</t>
    <phoneticPr fontId="65" type="noConversion"/>
  </si>
  <si>
    <t>三者车与标的车的损失项目均为右侧，请核实案件真实性</t>
    <phoneticPr fontId="65" type="noConversion"/>
  </si>
  <si>
    <t>【触发条件】
1、事故类型为A；
2、标的与三者任务中，所添加损失项目对应的安装部位均为右侧（碰撞点2/3/4/5）
【备注】：
1、所有配件的安装部位均落在右侧范围内（若配件对应多个部位，除右侧部位外还有其他所述部位，则不满足触发条件）
3、自定义是否参与校验B（枚举值包括：不校验/校验的匹配场景，具体逻辑详见definition）
4、同一个事故下，若有多车出险，在第一辆车定损提交后，从第二辆车定损提交起，后续都需要进行比对校验，判断同一事故号下的其他任务时，仅判断定损提交过的定损任务（不包括本次），例如三车事故，第一辆车目前状态为核损，第二辆车在定损环节未提交过，第三辆车在定损环节触发该规则时，仅与第一辆车判断是否满足条件；
6、本案或历史赔付案件中若涉及到二次赔付类案件，需要进行合并判断是否满足配置场景；</t>
    <phoneticPr fontId="65" type="noConversion"/>
  </si>
  <si>
    <t>【触发条件】：
1、事故类型为A；
2、标的与三者任务中，所添加损失项目对应的安装部位均为右侧（碰撞点2/3/4/5）
【备注】：
1、所有配件的安装部位均落在右侧范围内（若配件对应多个部位，除右侧部位外还有其他所述部位，则不满足触发条件）
3、自定义是否参与校验B（枚举值包括：不校验/校验的匹配场景，具体逻辑详见definition）
4、同一个事故下，若有多车出险，在第一辆车定损提交后，从第二辆车定损提交起，后续都需要进行比对校验，判断同一事故号下的其他任务时，仅判断定损提交过的定损任务（不包括本次），例如三车事故，第一辆车目前状态为核损，第二辆车在定损环节未提交过，第三辆车在定损环节触发该规则时，仅与第一辆车判断是否满足条件；
6、本案或历史赔付案件中若涉及到二次赔付类案件，需要进行合并判断是否满足配置场景；</t>
    <phoneticPr fontId="65" type="noConversion"/>
  </si>
  <si>
    <t>0103010025</t>
    <phoneticPr fontId="65" type="noConversion"/>
  </si>
  <si>
    <t>A：非必填，多项文本框
B：必填，单选框</t>
    <phoneticPr fontId="65" type="noConversion"/>
  </si>
  <si>
    <t>碰撞部位</t>
    <phoneticPr fontId="65" type="noConversion"/>
  </si>
  <si>
    <t>【触发条件】
1、事故类型为A；
2、标的三者所选择的碰撞点均为右侧（碰撞点2/3/4/5）；
【备注】：
1、所有车辆的碰撞点都只能选择上述碰撞点中的一个或多个，没有其他的碰撞点；
2、同一个事故下，若有多车出险，在第一辆车定损提交后，从第二辆车定损提交起，后续都需要进行比对校验，判断同一事故号下的其他任务时，仅判断定损提交过的定损任务（不包括本次），例如三车事故，第一辆车目前状态为核损，第二辆车在定损环节未提交过，第三辆车在定损环节触发该规则时，仅与第一辆车判断是否满足条件；
3、若当前为二次赔付类案件不触发该规则，历史赔付案件中若涉及到二次赔付类案件，需要进行合并判断是否满足配置场景；</t>
    <phoneticPr fontId="65" type="noConversion"/>
  </si>
  <si>
    <r>
      <t>#触发项目#</t>
    </r>
    <r>
      <rPr>
        <sz val="9"/>
        <rFont val="微软雅黑"/>
        <family val="2"/>
        <charset val="134"/>
      </rPr>
      <t>请适当降低维修费</t>
    </r>
    <phoneticPr fontId="65" type="noConversion"/>
  </si>
  <si>
    <t>【触发条件】
1、修理厂类型为A；
2、定损单中出现了工时项目B/C（四轮定位）项目，且折后维修费（包含维修费）＞D；
【备注】
1、自定义是否校验E（不校验/校验的匹配场景，具体逻辑详见definition)，自定义项目参与校验（通过自定义项目名称精确匹配到B）；</t>
    <phoneticPr fontId="65" type="noConversion"/>
  </si>
  <si>
    <r>
      <t>请检查</t>
    </r>
    <r>
      <rPr>
        <sz val="9"/>
        <color rgb="FFFF0000"/>
        <rFont val="微软雅黑"/>
        <family val="2"/>
        <charset val="134"/>
      </rPr>
      <t>#触发项目#</t>
    </r>
    <r>
      <rPr>
        <sz val="9"/>
        <rFont val="微软雅黑"/>
        <family val="2"/>
        <charset val="134"/>
      </rPr>
      <t>工时项目添加合理性</t>
    </r>
    <phoneticPr fontId="65" type="noConversion"/>
  </si>
  <si>
    <t>A/B/C/D：详见应用配置
E：Y</t>
    <phoneticPr fontId="65" type="noConversion"/>
  </si>
  <si>
    <t>A/B：后台配置表
C：换件/维修/拆装
D/E：四轮定位及对应的工时ID、机修-四轮定位
F：N</t>
    <phoneticPr fontId="65" type="noConversion"/>
  </si>
  <si>
    <t>A：非4S店
B/C：四轮定位及对应的工时ID、机修-四轮定位
D：200
E：Y</t>
    <phoneticPr fontId="65" type="noConversion"/>
  </si>
  <si>
    <t>【触发条件】
1、定损方式为修复定损（非一次性协议）
2、定损单中至少有一个损失项目为外观件，操作类型A，且损失项目险别为B
3、定损单中的外观件（操作类型为A）中，对应的油漆面数≥Cor折后喷漆费之和&gt;D元
【备注】：
1、本规则校验的仅限点选配件，自定义不参与校验。
2、喷漆费金额指损失项目折后喷漆总金额（仅限外观件）。
3、应用提供是否外观件标识（outer_flag）：为整车喷漆所包含的喷漆工时对应的标准件
4、油漆面数判断逻辑：
一般外观件件数=油漆面数，通过配置表获取定的油漆面数（laborhourID和standardpartID同时满足）；
5、触发条件中的第3点中“折后喷漆费之和”取外观件的折后喷漆费总和，不限定油漆面数配置表中的配件。</t>
    <phoneticPr fontId="65" type="noConversion"/>
  </si>
  <si>
    <t>【触发条件】
匹配条件：配件渠道为非4S店，厂牌code为A，车系code为B，配件code为C，区域为D，价格差异比例满足以下条件则进行触发：
配件均交易价(非4S)×E%≤配件折后单价≤配件均交易价(非4S)×F%
【备注】：
1、仅校验换件项目
2、配件价格为加成进销差率后的价格，若配件均交易价(非4S)无取值或取值为0，不击中规则；
3、自定义项目通过code匹配后参与校验</t>
    <phoneticPr fontId="65" type="noConversion"/>
  </si>
  <si>
    <r>
      <t>#触发项目#</t>
    </r>
    <r>
      <rPr>
        <sz val="9"/>
        <rFont val="微软雅黑"/>
        <family val="2"/>
        <charset val="134"/>
      </rPr>
      <t>配件用量超标</t>
    </r>
    <phoneticPr fontId="65" type="noConversion"/>
  </si>
  <si>
    <t>【触发条件】
2、定损单中换件项目的配件实际用量&gt;配件的系统建议用量
【备注】：
1、系统建议用量为空或0不进行校验；
2、自定义是否参与校验B（枚举值包括：不校验/校验的匹配场景，具体逻辑详见definition）；
3、若触发项目（转换前名称、转换后名称、转后标准件ID其一）为C/D时（配置表形式），则不触发规则
4、配置为黄线规则时的触发场景：
4.1、本环节首次正常触发黄线规则
4.2、非首次触发，本环节同一项目的首次触发时的折后材料费-本次触发的折后材料费&gt;E，则降级；
4.3、特殊场景，当触发规则但折后材料费为0时，不判断降级；触发规则且折后材料费＞0时，该折后材料作为首次基准金额，即首次折后材料费；
4.4、同一项目的判断同definition；
5、配件的系统建议用量由应用端传值，建议项目上优先取非CCC用量，空或0则取CCC用量（未拆分的配件最大用量），如果项目使用的数据是CCC数据，则直接取CCC用量（配件实际加工用量）；CCC用量为空或0则不触发规则；</t>
    <phoneticPr fontId="65" type="noConversion"/>
  </si>
  <si>
    <t>剔除场景</t>
    <phoneticPr fontId="65" type="noConversion"/>
  </si>
  <si>
    <t>实际全损</t>
    <phoneticPr fontId="65" type="noConversion"/>
  </si>
  <si>
    <t>适用</t>
    <phoneticPr fontId="65" type="noConversion"/>
  </si>
  <si>
    <t>触发项目合并处理</t>
  </si>
  <si>
    <t>多个触发项目触发多条(互斥喷漆记一条)</t>
  </si>
  <si>
    <t>合并显示触发项目</t>
  </si>
  <si>
    <t>多个触发项目触发多条</t>
  </si>
  <si>
    <t>单条</t>
  </si>
  <si>
    <t>单条，合并显示触发项目</t>
  </si>
  <si>
    <t>多个触发项目/场景触发多条(一个大配件记一条规则)</t>
  </si>
  <si>
    <t>多个触发项目触发多条(互斥拆装记一条)</t>
  </si>
  <si>
    <t>多个触发项目触发多条(一个总成件记一条规则)</t>
  </si>
  <si>
    <t>多个触发项目触发多条(一个总成件记一条)</t>
  </si>
  <si>
    <t>多个触发项目触发多条（重复项目记一条）</t>
  </si>
  <si>
    <t>多个触发项目触发多条（以触发项目的重复项目维度）</t>
  </si>
  <si>
    <t>多个触发项目触发多条(互斥配件记一条)</t>
  </si>
  <si>
    <t>多个触发项目触发多条</t>
    <phoneticPr fontId="65" type="noConversion"/>
  </si>
  <si>
    <t>【触发条件】
2、操作类型为换件；
3、配件为可回收件；
4、配件折后单价&gt;B；
5、该配件没有点选回收（回收字段为“否”）
6、单项残值金额为0（或为空）或残值金额占比≤C
【备注】：
1、若当前定损任务对应的整单残值金额＞D则不触发规则；
2、自定义是否参与校验E（枚举值包括：不校验/校验的匹配场景，具体逻辑详见definition）；
3、残值金额占比=单项残值金额/配件的折后材料费</t>
    <phoneticPr fontId="65" type="noConversion"/>
  </si>
  <si>
    <t>合并显示触发项目</t>
    <phoneticPr fontId="65" type="noConversion"/>
  </si>
  <si>
    <r>
      <rPr>
        <strike/>
        <sz val="9"/>
        <rFont val="微软雅黑"/>
        <family val="2"/>
        <charset val="134"/>
      </rPr>
      <t>10，</t>
    </r>
    <r>
      <rPr>
        <sz val="9"/>
        <rFont val="微软雅黑"/>
        <family val="2"/>
        <charset val="134"/>
      </rPr>
      <t>5</t>
    </r>
    <phoneticPr fontId="65" type="noConversion"/>
  </si>
  <si>
    <t>合并显示触发项目（分值累计）</t>
    <phoneticPr fontId="65" type="noConversion"/>
  </si>
  <si>
    <t>【触发条件】
1、当前损失项目中，已添加辅料项目，且对应的费用类型＞0；
2、未出现与辅料关联的对应费用类型A下的损失项目（对应的费用类型＞0），则触发规则：
【备注】：
1、根据基础数据加工，按照费用类型获取对应的辅料（该逻辑由应用端判断后传给组件）；
2、若存在以下场景之一时，已添加的辅料项目（转换前名称、转换后名称、转换后辅料ID其一）B/C不触发规则：
a.水淹标识为“是”；
b.出险原因为D（出险原因不为D，包括为空的场景时添加的辅料项目正常参与校验）；
c.损失状况为倾覆；
3、当添加的辅料项目（转换后辅料ID）为E时，则不触发规则
4、自定义辅料通过名称（包括别名）进行精确匹配后参与校验；
5、自定义是否校验F（不校验/校验的匹配场景，具体逻辑详见definition)；
6、若一个辅料关联多个配件，只要添加了其中任一关联关系，都不击中规则
7、如损失项目存在主工时，主工时下包含工时与辅料存在关联则损失项目存在的主工时与辅料关联同包含工时关联情况
8、若辅料（转换前名称、转换后名称、转换后辅料ID其一）与配件（转换前名称、转换后名称、转后标准件ID其一）的关联关系为G时，则不触发规则；基础数据中未加工关联关系的辅料和配件也可以配置在G里；该参数配置的是辅料与配件的关系，无需考虑辅料与辅助工时项目的配置；参数G中的配件不受上述操作类型参数A限制，适用所有操作类型；
例如：参数G配置了辅料a和配件b，相当于a和b具有关联关系，定损单中同时添加了a和b，则不触发规则；另外，当辅料a只与配件b有关联关系，当只添加了a，未添加b，则正常触发规则；
9、与辅料关联的损失项目包括换件项目、工时项目；换件项目及与换件无关的工时项目校验与辅料关联关系时区分操作类型；</t>
    <phoneticPr fontId="65" type="noConversion"/>
  </si>
  <si>
    <t>A：undefined
B：发动机油,自动变速器油,齿轮油,助力转向油,制动液
C：10,20,35,60,70
D：暴雨,洪水,翻车类出险原因code
E：undefined
F：Y
G：undefined</t>
    <phoneticPr fontId="65" type="noConversion"/>
  </si>
  <si>
    <t>A：非必填，复选框
B/C：非必填，多项文本框
D：非必填，多项文本框
E：非必填，多项文本框
F：必填，单选框
G：非必填，多项文本框</t>
    <phoneticPr fontId="65" type="noConversion"/>
  </si>
  <si>
    <t>A：费用类型
B/C：特殊场景下的辅料名称/辅料code
D：特殊场景下的出险原因code
E：剔除辅料code
F：自定义是否校验（非阶梯式）
G：关联参数</t>
    <phoneticPr fontId="65" type="noConversion"/>
  </si>
  <si>
    <r>
      <t xml:space="preserve">A：换件
B：发动机油、自动变速器油、齿轮油、助力转向油、制动液
</t>
    </r>
    <r>
      <rPr>
        <sz val="9"/>
        <color rgb="FFFF0000"/>
        <rFont val="微软雅黑"/>
        <family val="2"/>
        <charset val="134"/>
      </rPr>
      <t xml:space="preserve">C：10,20,35,60,70
D：A10003暴雨
A10014	洪水
A10015	海啸
A10060	载运被保险机动车的渡船遭受自然灾害
A10006	台风、倾覆（A10031）
</t>
    </r>
    <r>
      <rPr>
        <sz val="9"/>
        <rFont val="微软雅黑"/>
        <family val="2"/>
        <charset val="134"/>
      </rPr>
      <t>E：86-玻璃胶与天窗玻璃和三角玻璃；87-钣金胶；
F：Y
G：{
       "86": {
        "id": [
            "10409", 
            "10524", 
            "10408", 
            "1657", 
            "1660", 
            "1661", 
            "1662", 
            "1663", 
            "1659", 
            "1658", 
            "171", 
            "693", 
            "697", 
            "9529", 
            "9513", 
            "1472", 
            "1473", 
            "9667", 
            "9668", 
            "136", 
            "151"
        ], 
        "name": [
            "全景天窗玻璃", 
            "前天窗玻璃", 
            "可活动天窗玻璃", 
            "右侧窗前三角玻璃", 
            "右前立柱三角玻璃", 
            "右前车门三角玻璃", 
            "右后侧围三角玻璃", 
            "右后车门三角玻璃", 
            "后天窗玻璃", 
            "天窗玻璃", 
            "天窗玻璃（一）", 
            "天窗玻璃（三）", 
            "天窗玻璃（二）", 
            "天窗玻璃（五）", 
            "天窗玻璃（四）", 
            "左侧窗前三角玻璃", 
            "左前立柱三角玻璃", 
            "左前车门三角玻璃", 
            "左后侧围三角玻璃", 
            "左后车门三角玻璃"
        ]
    }, 
    "87": {
        "id": [
            "ALL"
        ], 
        "name": [
            "ALL"
        ]
    }
}</t>
    </r>
    <phoneticPr fontId="6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</si>
</sst>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F800]dddd\,\ mmmm\ dd\,\ yyyy"/>
    <numFmt numFmtId="177" formatCode="_(&quot;$&quot;* #,##0.00_);_(&quot;$&quot;* \(#,##0.00\);_(&quot;$&quot;* &quot;-&quot;??_);_(@_)"/>
    <numFmt numFmtId="178" formatCode="0_);[Red]\(0\)"/>
    <numFmt numFmtId="179" formatCode="m\/d;@"/>
    <numFmt numFmtId="180" formatCode="#,##0_ "/>
    <numFmt numFmtId="181" formatCode="0.00_);[Red]\(0.00\)"/>
    <numFmt numFmtId="182" formatCode="yyyy/m/d;@"/>
  </numFmts>
  <fonts count="67">
    <font>
      <sz val="11"/>
      <color theme="1"/>
      <name val="宋体"/>
      <charset val="134"/>
      <scheme val="minor"/>
    </font>
    <font>
      <sz val="9"/>
      <color theme="0"/>
      <name val="微软雅黑"/>
      <family val="2"/>
      <charset val="134"/>
    </font>
    <font>
      <sz val="9"/>
      <color theme="1"/>
      <name val="微软雅黑"/>
      <family val="2"/>
      <charset val="134"/>
    </font>
    <font>
      <sz val="9"/>
      <name val="微软雅黑"/>
      <family val="2"/>
      <charset val="134"/>
    </font>
    <font>
      <sz val="9"/>
      <color indexed="8"/>
      <name val="微软雅黑"/>
      <family val="2"/>
      <charset val="134"/>
    </font>
    <font>
      <sz val="9"/>
      <color rgb="FFFF0000"/>
      <name val="微软雅黑"/>
      <family val="2"/>
      <charset val="134"/>
    </font>
    <font>
      <sz val="10"/>
      <color theme="1"/>
      <name val="微软雅黑"/>
      <family val="2"/>
      <charset val="134"/>
    </font>
    <font>
      <b/>
      <sz val="10"/>
      <color theme="1"/>
      <name val="微软雅黑"/>
      <family val="2"/>
      <charset val="134"/>
    </font>
    <font>
      <sz val="10"/>
      <name val="微软雅黑"/>
      <family val="2"/>
      <charset val="134"/>
    </font>
    <font>
      <b/>
      <sz val="9"/>
      <color theme="0"/>
      <name val="微软雅黑"/>
      <family val="2"/>
      <charset val="134"/>
    </font>
    <font>
      <sz val="11"/>
      <color theme="0"/>
      <name val="宋体"/>
      <family val="3"/>
      <charset val="134"/>
      <scheme val="minor"/>
    </font>
    <font>
      <b/>
      <sz val="9"/>
      <name val="微软雅黑"/>
      <family val="2"/>
      <charset val="134"/>
    </font>
    <font>
      <b/>
      <sz val="9"/>
      <color theme="1"/>
      <name val="微软雅黑"/>
      <family val="2"/>
      <charset val="134"/>
    </font>
    <font>
      <sz val="9"/>
      <color rgb="FF0070C0"/>
      <name val="微软雅黑"/>
      <family val="2"/>
      <charset val="134"/>
    </font>
    <font>
      <strike/>
      <sz val="9"/>
      <color rgb="FF0070C0"/>
      <name val="微软雅黑"/>
      <family val="2"/>
      <charset val="134"/>
    </font>
    <font>
      <b/>
      <sz val="11"/>
      <color theme="1"/>
      <name val="宋体"/>
      <family val="3"/>
      <charset val="134"/>
      <scheme val="minor"/>
    </font>
    <font>
      <b/>
      <sz val="10"/>
      <name val="微软雅黑"/>
      <family val="2"/>
      <charset val="134"/>
    </font>
    <font>
      <sz val="10"/>
      <color theme="3" tint="0.39997558519241921"/>
      <name val="微软雅黑"/>
      <family val="2"/>
      <charset val="134"/>
    </font>
    <font>
      <sz val="10"/>
      <color rgb="FF00B050"/>
      <name val="微软雅黑"/>
      <family val="2"/>
      <charset val="134"/>
    </font>
    <font>
      <sz val="10"/>
      <color rgb="FF0070C0"/>
      <name val="微软雅黑"/>
      <family val="2"/>
      <charset val="134"/>
    </font>
    <font>
      <b/>
      <sz val="10"/>
      <color rgb="FF0070C0"/>
      <name val="微软雅黑"/>
      <family val="2"/>
      <charset val="134"/>
    </font>
    <font>
      <strike/>
      <sz val="10"/>
      <color rgb="FF0070C0"/>
      <name val="微软雅黑"/>
      <family val="2"/>
      <charset val="134"/>
    </font>
    <font>
      <strike/>
      <sz val="9"/>
      <name val="微软雅黑"/>
      <family val="2"/>
      <charset val="134"/>
    </font>
    <font>
      <sz val="9"/>
      <color rgb="FF000000"/>
      <name val="微软雅黑"/>
      <family val="2"/>
      <charset val="134"/>
    </font>
    <font>
      <strike/>
      <sz val="9"/>
      <color rgb="FFFF0000"/>
      <name val="微软雅黑"/>
      <family val="2"/>
      <charset val="134"/>
    </font>
    <font>
      <i/>
      <sz val="9"/>
      <name val="微软雅黑"/>
      <family val="2"/>
      <charset val="134"/>
    </font>
    <font>
      <b/>
      <sz val="9"/>
      <color indexed="9"/>
      <name val="微软雅黑"/>
      <family val="2"/>
      <charset val="134"/>
    </font>
    <font>
      <sz val="9"/>
      <color rgb="FF0945A5"/>
      <name val="微软雅黑"/>
      <family val="2"/>
      <charset val="134"/>
    </font>
    <font>
      <b/>
      <sz val="9"/>
      <color rgb="FF000000"/>
      <name val="微软雅黑"/>
      <family val="2"/>
      <charset val="134"/>
    </font>
    <font>
      <b/>
      <sz val="9"/>
      <color rgb="FF0070C0"/>
      <name val="微软雅黑"/>
      <family val="2"/>
      <charset val="134"/>
    </font>
    <font>
      <strike/>
      <sz val="9"/>
      <color rgb="FF000000"/>
      <name val="微软雅黑"/>
      <family val="2"/>
      <charset val="134"/>
    </font>
    <font>
      <sz val="10"/>
      <color theme="1"/>
      <name val="Arial"/>
      <family val="2"/>
    </font>
    <font>
      <b/>
      <sz val="10"/>
      <color indexed="8"/>
      <name val="Arial"/>
      <family val="2"/>
    </font>
    <font>
      <sz val="10"/>
      <color indexed="8"/>
      <name val="Arial"/>
      <family val="2"/>
    </font>
    <font>
      <sz val="10"/>
      <color rgb="FF000000"/>
      <name val="宋体"/>
      <family val="3"/>
      <charset val="134"/>
    </font>
    <font>
      <sz val="10"/>
      <color rgb="FF000000"/>
      <name val="Arial"/>
      <family val="2"/>
    </font>
    <font>
      <b/>
      <strike/>
      <sz val="10"/>
      <color rgb="FF0070C0"/>
      <name val="宋体"/>
      <family val="3"/>
      <charset val="134"/>
    </font>
    <font>
      <b/>
      <sz val="10"/>
      <color theme="1"/>
      <name val="Arial"/>
      <family val="2"/>
    </font>
    <font>
      <b/>
      <sz val="10"/>
      <name val="宋体"/>
      <family val="3"/>
      <charset val="134"/>
    </font>
    <font>
      <b/>
      <sz val="10"/>
      <name val="Arial"/>
      <family val="2"/>
    </font>
    <font>
      <sz val="10"/>
      <color theme="1"/>
      <name val="宋体"/>
      <family val="3"/>
      <charset val="134"/>
    </font>
    <font>
      <sz val="11"/>
      <color theme="1"/>
      <name val="宋体"/>
      <family val="3"/>
      <charset val="134"/>
      <scheme val="minor"/>
    </font>
    <font>
      <sz val="11"/>
      <color indexed="8"/>
      <name val="宋体"/>
      <family val="3"/>
      <charset val="134"/>
    </font>
    <font>
      <sz val="12"/>
      <name val="宋体"/>
      <family val="3"/>
      <charset val="134"/>
    </font>
    <font>
      <sz val="9"/>
      <color rgb="FF00B050"/>
      <name val="微软雅黑"/>
      <family val="2"/>
      <charset val="134"/>
    </font>
    <font>
      <sz val="10"/>
      <color rgb="FF0070C0"/>
      <name val="宋体"/>
      <family val="3"/>
      <charset val="134"/>
    </font>
    <font>
      <strike/>
      <sz val="9"/>
      <color rgb="FF00B050"/>
      <name val="微软雅黑"/>
      <family val="2"/>
      <charset val="134"/>
    </font>
    <font>
      <strike/>
      <sz val="9"/>
      <color rgb="FF0945A5"/>
      <name val="微软雅黑"/>
      <family val="2"/>
      <charset val="134"/>
    </font>
    <font>
      <strike/>
      <sz val="9"/>
      <color theme="4"/>
      <name val="微软雅黑"/>
      <family val="2"/>
      <charset val="134"/>
    </font>
    <font>
      <sz val="9"/>
      <color theme="4"/>
      <name val="微软雅黑"/>
      <family val="2"/>
      <charset val="134"/>
    </font>
    <font>
      <i/>
      <sz val="9"/>
      <color rgb="FF00B050"/>
      <name val="微软雅黑"/>
      <family val="2"/>
      <charset val="134"/>
    </font>
    <font>
      <sz val="9"/>
      <name val="Times New Roman"/>
      <family val="1"/>
    </font>
    <font>
      <b/>
      <strike/>
      <sz val="9"/>
      <color theme="4"/>
      <name val="微软雅黑"/>
      <family val="2"/>
      <charset val="134"/>
    </font>
    <font>
      <sz val="9"/>
      <color rgb="FF1C981C"/>
      <name val="微软雅黑"/>
      <family val="2"/>
      <charset val="134"/>
    </font>
    <font>
      <i/>
      <sz val="9"/>
      <color rgb="FFFF0000"/>
      <name val="微软雅黑"/>
      <family val="2"/>
      <charset val="134"/>
    </font>
    <font>
      <sz val="9"/>
      <color rgb="FF0070C0"/>
      <name val="Wingdings 2"/>
      <family val="1"/>
      <charset val="2"/>
    </font>
    <font>
      <i/>
      <sz val="9"/>
      <color rgb="FF0070C0"/>
      <name val="微软雅黑"/>
      <family val="2"/>
      <charset val="134"/>
    </font>
    <font>
      <sz val="9"/>
      <name val="Wingdings 2"/>
      <family val="1"/>
      <charset val="2"/>
    </font>
    <font>
      <b/>
      <sz val="10"/>
      <color indexed="8"/>
      <name val="宋体"/>
      <family val="3"/>
      <charset val="134"/>
    </font>
    <font>
      <sz val="10"/>
      <color indexed="8"/>
      <name val="宋体"/>
      <family val="3"/>
      <charset val="134"/>
    </font>
    <font>
      <b/>
      <sz val="10"/>
      <color rgb="FF0070C0"/>
      <name val="宋体"/>
      <family val="3"/>
      <charset val="134"/>
    </font>
    <font>
      <b/>
      <sz val="10"/>
      <color theme="1"/>
      <name val="宋体"/>
      <family val="3"/>
      <charset val="134"/>
    </font>
    <font>
      <sz val="9"/>
      <name val="宋体"/>
      <family val="3"/>
      <charset val="134"/>
    </font>
    <font>
      <b/>
      <sz val="9"/>
      <name val="宋体"/>
      <family val="3"/>
      <charset val="134"/>
    </font>
    <font>
      <sz val="11"/>
      <color theme="1"/>
      <name val="宋体"/>
      <family val="3"/>
      <charset val="134"/>
      <scheme val="minor"/>
    </font>
    <font>
      <sz val="9"/>
      <name val="宋体"/>
      <family val="3"/>
      <charset val="134"/>
      <scheme val="minor"/>
    </font>
    <font>
      <sz val="11"/>
      <name val="宋体"/>
      <family val="3"/>
      <charset val="134"/>
      <scheme val="minor"/>
    </font>
  </fonts>
  <fills count="29">
    <fill>
      <patternFill patternType="none"/>
    </fill>
    <fill>
      <patternFill patternType="gray125"/>
    </fill>
    <fill>
      <patternFill patternType="solid">
        <fgColor theme="6" tint="-0.249977111117893"/>
        <bgColor indexed="64"/>
      </patternFill>
    </fill>
    <fill>
      <patternFill patternType="solid">
        <fgColor theme="5" tint="-0.249977111117893"/>
        <bgColor indexed="64"/>
      </patternFill>
    </fill>
    <fill>
      <patternFill patternType="solid">
        <fgColor theme="4" tint="0.3996398815881832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92D050"/>
        <bgColor indexed="64"/>
      </patternFill>
    </fill>
    <fill>
      <patternFill patternType="solid">
        <fgColor rgb="FF92D050"/>
        <bgColor rgb="FF000000"/>
      </patternFill>
    </fill>
    <fill>
      <patternFill patternType="solid">
        <fgColor rgb="FF99CCFF"/>
        <bgColor rgb="FF000000"/>
      </patternFill>
    </fill>
    <fill>
      <patternFill patternType="solid">
        <fgColor indexed="44"/>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7" tint="0.39997558519241921"/>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double">
        <color theme="3" tint="0.79998168889431442"/>
      </left>
      <right style="double">
        <color theme="3" tint="0.79998168889431442"/>
      </right>
      <top style="double">
        <color theme="3" tint="0.79998168889431442"/>
      </top>
      <bottom style="double">
        <color theme="3" tint="0.79998168889431442"/>
      </bottom>
      <diagonal/>
    </border>
    <border>
      <left style="medium">
        <color auto="1"/>
      </left>
      <right/>
      <top/>
      <bottom/>
      <diagonal/>
    </border>
    <border>
      <left style="medium">
        <color auto="1"/>
      </left>
      <right style="medium">
        <color rgb="FF000000"/>
      </right>
      <top style="thin">
        <color auto="1"/>
      </top>
      <bottom style="thin">
        <color auto="1"/>
      </bottom>
      <diagonal/>
    </border>
    <border>
      <left style="medium">
        <color auto="1"/>
      </left>
      <right style="medium">
        <color rgb="FF000000"/>
      </right>
      <top style="medium">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bottom style="thin">
        <color rgb="FF000000"/>
      </bottom>
      <diagonal/>
    </border>
    <border>
      <left/>
      <right/>
      <top/>
      <bottom style="thin">
        <color auto="1"/>
      </bottom>
      <diagonal/>
    </border>
    <border>
      <left/>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rgb="FF000000"/>
      </right>
      <top style="medium">
        <color auto="1"/>
      </top>
      <bottom style="thin">
        <color auto="1"/>
      </bottom>
      <diagonal/>
    </border>
    <border>
      <left/>
      <right style="medium">
        <color rgb="FF000000"/>
      </right>
      <top style="thin">
        <color auto="1"/>
      </top>
      <bottom style="thin">
        <color auto="1"/>
      </bottom>
      <diagonal/>
    </border>
    <border>
      <left style="medium">
        <color auto="1"/>
      </left>
      <right/>
      <top style="thin">
        <color auto="1"/>
      </top>
      <bottom/>
      <diagonal/>
    </border>
    <border>
      <left/>
      <right style="medium">
        <color rgb="FF000000"/>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rgb="FF000000"/>
      </right>
      <top style="thin">
        <color auto="1"/>
      </top>
      <bottom/>
      <diagonal/>
    </border>
    <border>
      <left style="medium">
        <color auto="1"/>
      </left>
      <right style="medium">
        <color rgb="FF000000"/>
      </right>
      <top/>
      <bottom style="thin">
        <color auto="1"/>
      </bottom>
      <diagonal/>
    </border>
    <border>
      <left style="medium">
        <color rgb="FF000000"/>
      </left>
      <right/>
      <top style="thin">
        <color auto="1"/>
      </top>
      <bottom style="thin">
        <color auto="1"/>
      </bottom>
      <diagonal/>
    </border>
    <border>
      <left style="thin">
        <color auto="1"/>
      </left>
      <right style="double">
        <color theme="3" tint="0.79998168889431442"/>
      </right>
      <top style="thin">
        <color auto="1"/>
      </top>
      <bottom/>
      <diagonal/>
    </border>
    <border>
      <left/>
      <right style="double">
        <color theme="3" tint="0.79998168889431442"/>
      </right>
      <top/>
      <bottom/>
      <diagonal/>
    </border>
    <border>
      <left style="double">
        <color theme="3" tint="0.79998168889431442"/>
      </left>
      <right style="double">
        <color theme="3" tint="0.79998168889431442"/>
      </right>
      <top style="double">
        <color theme="3" tint="0.79998168889431442"/>
      </top>
      <bottom/>
      <diagonal/>
    </border>
    <border>
      <left style="double">
        <color theme="3" tint="0.79998168889431442"/>
      </left>
      <right style="thin">
        <color auto="1"/>
      </right>
      <top style="thin">
        <color auto="1"/>
      </top>
      <bottom/>
      <diagonal/>
    </border>
    <border>
      <left style="double">
        <color theme="3" tint="0.79998168889431442"/>
      </left>
      <right/>
      <top/>
      <bottom/>
      <diagonal/>
    </border>
    <border>
      <left style="double">
        <color theme="3" tint="0.79998168889431442"/>
      </left>
      <right/>
      <top style="double">
        <color theme="3" tint="0.79998168889431442"/>
      </top>
      <bottom style="double">
        <color theme="3" tint="0.79998168889431442"/>
      </bottom>
      <diagonal/>
    </border>
    <border>
      <left style="double">
        <color theme="3" tint="0.79998168889431442"/>
      </left>
      <right style="thin">
        <color auto="1"/>
      </right>
      <top/>
      <bottom/>
      <diagonal/>
    </border>
  </borders>
  <cellStyleXfs count="114">
    <xf numFmtId="176" fontId="0" fillId="0" borderId="0">
      <alignment vertical="center"/>
    </xf>
    <xf numFmtId="176" fontId="42" fillId="0" borderId="0">
      <alignment vertical="center"/>
    </xf>
    <xf numFmtId="176" fontId="64" fillId="0" borderId="0"/>
    <xf numFmtId="176" fontId="42" fillId="0" borderId="0">
      <alignment vertical="center"/>
    </xf>
    <xf numFmtId="176" fontId="42" fillId="0" borderId="0">
      <alignment vertical="center"/>
    </xf>
    <xf numFmtId="176" fontId="42" fillId="0" borderId="0">
      <alignment vertical="center"/>
    </xf>
    <xf numFmtId="176" fontId="64" fillId="0" borderId="0">
      <alignment vertical="center"/>
    </xf>
    <xf numFmtId="176" fontId="42" fillId="0" borderId="0">
      <alignment vertical="center"/>
    </xf>
    <xf numFmtId="176" fontId="42" fillId="0" borderId="0">
      <alignment vertical="center"/>
    </xf>
    <xf numFmtId="176" fontId="64" fillId="0" borderId="0">
      <alignment vertical="center"/>
    </xf>
    <xf numFmtId="176" fontId="64" fillId="0" borderId="0">
      <alignment vertical="center"/>
    </xf>
    <xf numFmtId="176" fontId="42" fillId="0" borderId="0">
      <alignment vertical="center"/>
    </xf>
    <xf numFmtId="176" fontId="42" fillId="0" borderId="0">
      <alignment vertical="center"/>
    </xf>
    <xf numFmtId="176" fontId="64" fillId="0" borderId="0">
      <alignment vertical="center"/>
    </xf>
    <xf numFmtId="176" fontId="42" fillId="0" borderId="0">
      <alignment vertical="center"/>
    </xf>
    <xf numFmtId="176" fontId="64" fillId="0" borderId="0"/>
    <xf numFmtId="176" fontId="42" fillId="0" borderId="0">
      <alignment vertical="center"/>
    </xf>
    <xf numFmtId="176" fontId="64" fillId="0" borderId="0"/>
    <xf numFmtId="176" fontId="64" fillId="0" borderId="0"/>
    <xf numFmtId="176" fontId="42" fillId="0" borderId="0">
      <alignment vertical="center"/>
    </xf>
    <xf numFmtId="176" fontId="64" fillId="0" borderId="0"/>
    <xf numFmtId="176" fontId="42" fillId="0" borderId="0">
      <alignment vertical="center"/>
    </xf>
    <xf numFmtId="177" fontId="43" fillId="0" borderId="0" applyFont="0" applyFill="0" applyBorder="0" applyAlignment="0" applyProtection="0">
      <alignment vertical="center"/>
    </xf>
    <xf numFmtId="177" fontId="43" fillId="0" borderId="0" applyFont="0" applyFill="0" applyBorder="0" applyAlignment="0" applyProtection="0">
      <alignment vertical="center"/>
    </xf>
    <xf numFmtId="176" fontId="42" fillId="0" borderId="0">
      <alignment vertical="center"/>
    </xf>
    <xf numFmtId="176" fontId="64" fillId="0" borderId="0"/>
    <xf numFmtId="176" fontId="64" fillId="0" borderId="0"/>
    <xf numFmtId="176" fontId="42" fillId="0" borderId="0">
      <alignment vertical="center"/>
    </xf>
    <xf numFmtId="176" fontId="42" fillId="0" borderId="0">
      <alignment vertical="center"/>
    </xf>
    <xf numFmtId="176" fontId="42" fillId="0" borderId="0">
      <alignment vertical="center"/>
    </xf>
    <xf numFmtId="176" fontId="42" fillId="0" borderId="0">
      <alignment vertical="center"/>
    </xf>
    <xf numFmtId="176" fontId="42" fillId="0" borderId="0">
      <alignment vertical="center"/>
    </xf>
    <xf numFmtId="176" fontId="42" fillId="0" borderId="0">
      <alignment vertical="center"/>
    </xf>
    <xf numFmtId="176" fontId="42" fillId="0" borderId="0">
      <alignment vertical="center"/>
    </xf>
    <xf numFmtId="176" fontId="64" fillId="0" borderId="0">
      <alignment vertical="center"/>
    </xf>
    <xf numFmtId="176" fontId="42" fillId="0" borderId="0">
      <alignment vertical="center"/>
    </xf>
    <xf numFmtId="176" fontId="42" fillId="0" borderId="0">
      <alignment vertical="center"/>
    </xf>
    <xf numFmtId="176" fontId="42" fillId="0" borderId="0">
      <alignment vertical="center"/>
    </xf>
    <xf numFmtId="176" fontId="42" fillId="0" borderId="0">
      <alignment vertical="center"/>
    </xf>
    <xf numFmtId="176" fontId="42" fillId="0" borderId="0">
      <alignment vertical="center"/>
    </xf>
    <xf numFmtId="176" fontId="42" fillId="0" borderId="0">
      <alignment vertical="center"/>
    </xf>
    <xf numFmtId="176" fontId="42"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176" fontId="64" fillId="0" borderId="0"/>
    <xf numFmtId="176" fontId="64" fillId="0" borderId="0"/>
    <xf numFmtId="176" fontId="64" fillId="0" borderId="0"/>
    <xf numFmtId="176" fontId="64" fillId="0" borderId="0"/>
    <xf numFmtId="176" fontId="64" fillId="0" borderId="0"/>
    <xf numFmtId="176" fontId="64" fillId="0" borderId="0"/>
    <xf numFmtId="176" fontId="64" fillId="0" borderId="0">
      <alignment vertical="center"/>
    </xf>
    <xf numFmtId="176" fontId="64" fillId="0" borderId="0">
      <alignment vertical="center"/>
    </xf>
    <xf numFmtId="176" fontId="64" fillId="0" borderId="0">
      <alignment vertical="center"/>
    </xf>
    <xf numFmtId="176" fontId="43" fillId="0" borderId="0"/>
    <xf numFmtId="176" fontId="43" fillId="0" borderId="0"/>
    <xf numFmtId="176" fontId="43" fillId="0" borderId="0"/>
    <xf numFmtId="176" fontId="43" fillId="0" borderId="0"/>
    <xf numFmtId="176" fontId="43" fillId="0" borderId="0"/>
    <xf numFmtId="176" fontId="43" fillId="0" borderId="0"/>
    <xf numFmtId="176" fontId="64" fillId="0" borderId="0">
      <alignment vertical="center"/>
    </xf>
    <xf numFmtId="176" fontId="64" fillId="0" borderId="0"/>
    <xf numFmtId="176" fontId="64" fillId="0" borderId="0"/>
    <xf numFmtId="176" fontId="64" fillId="0" borderId="0"/>
    <xf numFmtId="176" fontId="64" fillId="0" borderId="0"/>
    <xf numFmtId="176" fontId="64" fillId="0" borderId="0"/>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alignment vertical="center"/>
    </xf>
    <xf numFmtId="176" fontId="64" fillId="0" borderId="0"/>
    <xf numFmtId="176" fontId="64" fillId="0" borderId="0">
      <alignment vertical="center"/>
    </xf>
    <xf numFmtId="176" fontId="64" fillId="0" borderId="0">
      <alignment vertical="center"/>
    </xf>
    <xf numFmtId="176" fontId="64" fillId="0" borderId="0">
      <alignment vertical="center"/>
    </xf>
    <xf numFmtId="176" fontId="42" fillId="0" borderId="0">
      <alignment vertical="center"/>
    </xf>
    <xf numFmtId="176" fontId="42" fillId="0" borderId="0">
      <alignment vertical="center"/>
    </xf>
    <xf numFmtId="176" fontId="64" fillId="0" borderId="0">
      <alignment vertical="center"/>
    </xf>
    <xf numFmtId="176" fontId="42" fillId="0" borderId="0">
      <alignment vertical="center"/>
    </xf>
    <xf numFmtId="176" fontId="42" fillId="0" borderId="0">
      <alignment vertical="center"/>
    </xf>
    <xf numFmtId="176" fontId="42" fillId="0" borderId="0">
      <alignment vertical="center"/>
    </xf>
    <xf numFmtId="176" fontId="42" fillId="0" borderId="0">
      <alignment vertical="center"/>
    </xf>
    <xf numFmtId="176" fontId="42" fillId="0" borderId="0">
      <alignment vertical="center"/>
    </xf>
    <xf numFmtId="176" fontId="42" fillId="0" borderId="0">
      <alignment vertical="center"/>
    </xf>
    <xf numFmtId="176" fontId="64" fillId="0" borderId="0">
      <alignment vertical="center"/>
    </xf>
    <xf numFmtId="176" fontId="42" fillId="0" borderId="0"/>
    <xf numFmtId="176" fontId="42" fillId="0" borderId="0"/>
    <xf numFmtId="176" fontId="42" fillId="0" borderId="0"/>
    <xf numFmtId="176" fontId="42" fillId="0" borderId="0"/>
    <xf numFmtId="176" fontId="42" fillId="0" borderId="0"/>
    <xf numFmtId="176" fontId="42" fillId="0" borderId="0"/>
    <xf numFmtId="0" fontId="64" fillId="0" borderId="0"/>
  </cellStyleXfs>
  <cellXfs count="581">
    <xf numFmtId="176" fontId="0" fillId="0" borderId="0" xfId="0">
      <alignment vertical="center"/>
    </xf>
    <xf numFmtId="176" fontId="3" fillId="0" borderId="1" xfId="0" applyNumberFormat="1" applyFont="1" applyFill="1" applyBorder="1" applyAlignment="1">
      <alignment horizontal="left" vertical="center" wrapText="1"/>
    </xf>
    <xf numFmtId="176" fontId="1" fillId="4" borderId="1" xfId="0" applyNumberFormat="1" applyFont="1" applyFill="1" applyBorder="1" applyAlignment="1">
      <alignment horizontal="center" vertical="center" wrapText="1"/>
    </xf>
    <xf numFmtId="176" fontId="0" fillId="0" borderId="1" xfId="0" applyBorder="1" applyAlignment="1">
      <alignment vertical="center" wrapText="1"/>
    </xf>
    <xf numFmtId="49" fontId="1" fillId="4" borderId="1" xfId="0" applyNumberFormat="1" applyFont="1" applyFill="1" applyBorder="1" applyAlignment="1">
      <alignment horizontal="center" vertical="center" wrapText="1"/>
    </xf>
    <xf numFmtId="0" fontId="0" fillId="0" borderId="0" xfId="0" applyNumberFormat="1" applyFill="1" applyAlignment="1"/>
    <xf numFmtId="0" fontId="0" fillId="0" borderId="0" xfId="0" applyNumberFormat="1" applyFill="1" applyAlignment="1">
      <alignment horizontal="right"/>
    </xf>
    <xf numFmtId="0" fontId="0" fillId="0" borderId="0" xfId="0" applyNumberFormat="1" applyFill="1" applyAlignment="1">
      <alignment horizontal="left"/>
    </xf>
    <xf numFmtId="176" fontId="3" fillId="0" borderId="1" xfId="68" applyFont="1" applyBorder="1" applyAlignment="1">
      <alignment horizontal="left" vertical="center" wrapText="1"/>
    </xf>
    <xf numFmtId="176" fontId="5" fillId="0" borderId="3" xfId="68" applyFont="1" applyBorder="1" applyAlignment="1">
      <alignment horizontal="left" vertical="center" wrapText="1"/>
    </xf>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1" xfId="0" applyNumberFormat="1" applyFont="1" applyFill="1" applyBorder="1" applyAlignment="1">
      <alignment horizontal="left"/>
    </xf>
    <xf numFmtId="0" fontId="0" fillId="0" borderId="0" xfId="0" applyNumberFormat="1" applyFont="1" applyFill="1" applyAlignment="1"/>
    <xf numFmtId="49" fontId="6" fillId="0" borderId="1" xfId="0" applyNumberFormat="1" applyFont="1" applyFill="1" applyBorder="1" applyAlignment="1">
      <alignment horizontal="left" vertical="center" wrapText="1"/>
    </xf>
    <xf numFmtId="49" fontId="6" fillId="0" borderId="1" xfId="0" applyNumberFormat="1" applyFont="1" applyFill="1" applyBorder="1" applyAlignment="1">
      <alignment horizontal="right" vertical="center" wrapText="1"/>
    </xf>
    <xf numFmtId="49" fontId="3" fillId="0" borderId="1" xfId="68" applyNumberFormat="1" applyFont="1" applyBorder="1">
      <alignment vertical="center"/>
    </xf>
    <xf numFmtId="176" fontId="5" fillId="0" borderId="1" xfId="68" applyFont="1" applyBorder="1" applyAlignment="1">
      <alignment horizontal="left" vertical="center" wrapText="1"/>
    </xf>
    <xf numFmtId="0" fontId="0" fillId="0" borderId="1" xfId="0" applyNumberFormat="1" applyFill="1" applyBorder="1" applyAlignment="1"/>
    <xf numFmtId="0" fontId="0" fillId="0" borderId="1" xfId="0" applyNumberFormat="1" applyFill="1" applyBorder="1" applyAlignment="1">
      <alignment horizontal="right"/>
    </xf>
    <xf numFmtId="49" fontId="8" fillId="0" borderId="1" xfId="0" applyNumberFormat="1" applyFont="1" applyFill="1" applyBorder="1" applyAlignment="1">
      <alignment horizontal="left" vertical="center" wrapText="1"/>
    </xf>
    <xf numFmtId="49" fontId="8" fillId="0" borderId="1" xfId="29" applyNumberFormat="1" applyFont="1" applyBorder="1" applyAlignment="1">
      <alignment horizontal="left" vertical="center" wrapText="1"/>
    </xf>
    <xf numFmtId="49" fontId="8" fillId="0" borderId="0" xfId="0" applyNumberFormat="1" applyFont="1" applyFill="1" applyAlignment="1">
      <alignment horizontal="left" vertical="center" wrapText="1"/>
    </xf>
    <xf numFmtId="49" fontId="8" fillId="0" borderId="0" xfId="29" applyNumberFormat="1" applyFont="1" applyAlignment="1">
      <alignment horizontal="left" vertical="center" wrapText="1"/>
    </xf>
    <xf numFmtId="176" fontId="0" fillId="0" borderId="0" xfId="0" applyAlignment="1">
      <alignment horizontal="left" vertical="center"/>
    </xf>
    <xf numFmtId="176" fontId="0" fillId="0" borderId="0" xfId="0" applyAlignment="1">
      <alignment horizontal="center" vertical="center"/>
    </xf>
    <xf numFmtId="49" fontId="0" fillId="0" borderId="0" xfId="0" applyNumberFormat="1">
      <alignment vertical="center"/>
    </xf>
    <xf numFmtId="176" fontId="2" fillId="0" borderId="1" xfId="0" applyFont="1" applyBorder="1" applyAlignment="1">
      <alignment horizontal="left" vertical="center" wrapText="1"/>
    </xf>
    <xf numFmtId="176" fontId="10" fillId="0" borderId="0" xfId="0" applyFont="1" applyAlignment="1">
      <alignment vertical="center" wrapText="1"/>
    </xf>
    <xf numFmtId="176" fontId="3" fillId="0" borderId="1" xfId="0" applyFont="1" applyBorder="1" applyAlignment="1">
      <alignment vertical="center" wrapText="1"/>
    </xf>
    <xf numFmtId="176" fontId="13" fillId="0" borderId="1" xfId="0" applyFont="1" applyBorder="1" applyAlignment="1">
      <alignment vertical="center" wrapText="1"/>
    </xf>
    <xf numFmtId="176" fontId="0" fillId="0" borderId="1" xfId="0" applyFill="1" applyBorder="1">
      <alignment vertical="center"/>
    </xf>
    <xf numFmtId="176" fontId="14" fillId="0" borderId="1" xfId="0" applyFont="1" applyFill="1" applyBorder="1" applyAlignment="1">
      <alignment vertical="center" wrapText="1"/>
    </xf>
    <xf numFmtId="176" fontId="13" fillId="0" borderId="1" xfId="0" applyFont="1" applyFill="1" applyBorder="1" applyAlignment="1">
      <alignment vertical="center" wrapText="1"/>
    </xf>
    <xf numFmtId="176" fontId="15" fillId="0" borderId="0" xfId="0" applyFont="1" applyAlignment="1">
      <alignment vertical="center" wrapText="1"/>
    </xf>
    <xf numFmtId="0" fontId="6" fillId="0" borderId="0" xfId="0" applyNumberFormat="1" applyFont="1" applyFill="1" applyAlignment="1">
      <alignment vertical="center" wrapText="1"/>
    </xf>
    <xf numFmtId="0" fontId="6" fillId="0" borderId="0" xfId="0" applyNumberFormat="1" applyFont="1" applyFill="1" applyAlignment="1">
      <alignment horizontal="center" vertical="center" wrapText="1"/>
    </xf>
    <xf numFmtId="0" fontId="0" fillId="0" borderId="0" xfId="0" applyNumberFormat="1" applyFill="1" applyAlignment="1">
      <alignment vertical="center"/>
    </xf>
    <xf numFmtId="0" fontId="6" fillId="0" borderId="0" xfId="0" applyNumberFormat="1" applyFont="1" applyFill="1" applyAlignment="1">
      <alignment horizontal="left" vertical="center" wrapText="1"/>
    </xf>
    <xf numFmtId="0" fontId="16" fillId="12" borderId="1" xfId="0" applyNumberFormat="1" applyFont="1" applyFill="1" applyBorder="1" applyAlignment="1">
      <alignment vertical="center" wrapText="1"/>
    </xf>
    <xf numFmtId="0" fontId="16" fillId="12" borderId="1" xfId="0" applyNumberFormat="1" applyFont="1" applyFill="1" applyBorder="1" applyAlignment="1">
      <alignment horizontal="center" vertical="center" wrapText="1"/>
    </xf>
    <xf numFmtId="0" fontId="16" fillId="0" borderId="5" xfId="0" applyNumberFormat="1" applyFont="1" applyFill="1" applyBorder="1" applyAlignment="1">
      <alignment vertical="center" wrapText="1"/>
    </xf>
    <xf numFmtId="0" fontId="8" fillId="0" borderId="1" xfId="0" applyNumberFormat="1" applyFont="1" applyFill="1" applyBorder="1" applyAlignment="1">
      <alignment vertical="center" wrapText="1"/>
    </xf>
    <xf numFmtId="0" fontId="17" fillId="0" borderId="1" xfId="0" applyNumberFormat="1" applyFont="1" applyFill="1" applyBorder="1" applyAlignment="1">
      <alignment vertical="center" wrapText="1"/>
    </xf>
    <xf numFmtId="0" fontId="18" fillId="0" borderId="1" xfId="0" applyNumberFormat="1" applyFont="1" applyFill="1" applyBorder="1" applyAlignment="1">
      <alignment vertical="center" wrapText="1"/>
    </xf>
    <xf numFmtId="0" fontId="6" fillId="0" borderId="1" xfId="0" applyNumberFormat="1" applyFont="1" applyFill="1" applyBorder="1" applyAlignment="1">
      <alignment vertical="center" wrapText="1"/>
    </xf>
    <xf numFmtId="0" fontId="19" fillId="0" borderId="1" xfId="0" applyNumberFormat="1" applyFont="1" applyFill="1" applyBorder="1" applyAlignment="1">
      <alignment vertical="center" wrapText="1"/>
    </xf>
    <xf numFmtId="0" fontId="6" fillId="0" borderId="6" xfId="0" applyNumberFormat="1" applyFont="1" applyFill="1" applyBorder="1" applyAlignment="1">
      <alignment vertical="center" wrapText="1"/>
    </xf>
    <xf numFmtId="0" fontId="6" fillId="0" borderId="5"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20" fillId="0" borderId="4" xfId="0" applyNumberFormat="1" applyFont="1" applyFill="1" applyBorder="1" applyAlignment="1">
      <alignment horizontal="left" vertical="center" wrapText="1"/>
    </xf>
    <xf numFmtId="0" fontId="20" fillId="0" borderId="1" xfId="0" applyNumberFormat="1" applyFont="1" applyFill="1" applyBorder="1" applyAlignment="1">
      <alignment vertical="center" wrapText="1"/>
    </xf>
    <xf numFmtId="0" fontId="16" fillId="0" borderId="1" xfId="0" applyNumberFormat="1" applyFont="1" applyFill="1" applyBorder="1" applyAlignment="1">
      <alignment horizontal="left" vertical="center" wrapText="1"/>
    </xf>
    <xf numFmtId="0" fontId="16" fillId="12" borderId="1" xfId="0" applyNumberFormat="1" applyFont="1" applyFill="1" applyBorder="1" applyAlignment="1">
      <alignment horizontal="left" vertical="center" wrapText="1"/>
    </xf>
    <xf numFmtId="0" fontId="7" fillId="0" borderId="0" xfId="0" applyNumberFormat="1" applyFont="1" applyFill="1" applyAlignment="1">
      <alignment horizontal="center" vertical="center" wrapText="1"/>
    </xf>
    <xf numFmtId="0" fontId="16" fillId="13" borderId="1" xfId="0" applyNumberFormat="1" applyFont="1" applyFill="1" applyBorder="1" applyAlignment="1">
      <alignment horizontal="left" vertical="center" wrapText="1"/>
    </xf>
    <xf numFmtId="0" fontId="16" fillId="13" borderId="1" xfId="0" applyNumberFormat="1" applyFont="1" applyFill="1" applyBorder="1" applyAlignment="1">
      <alignment horizontal="center" vertical="center" wrapText="1"/>
    </xf>
    <xf numFmtId="0" fontId="20" fillId="13" borderId="1" xfId="0" applyNumberFormat="1" applyFont="1" applyFill="1" applyBorder="1" applyAlignment="1">
      <alignment horizontal="center" vertical="center" wrapText="1"/>
    </xf>
    <xf numFmtId="0" fontId="8" fillId="0" borderId="1" xfId="0" applyNumberFormat="1" applyFont="1" applyFill="1" applyBorder="1" applyAlignment="1">
      <alignment horizontal="left" vertical="center" wrapText="1"/>
    </xf>
    <xf numFmtId="0" fontId="16" fillId="14" borderId="1" xfId="0" applyNumberFormat="1" applyFont="1" applyFill="1" applyBorder="1" applyAlignment="1">
      <alignment vertical="center" wrapText="1"/>
    </xf>
    <xf numFmtId="0" fontId="8" fillId="14" borderId="1" xfId="0" applyNumberFormat="1" applyFont="1" applyFill="1" applyBorder="1" applyAlignment="1">
      <alignment vertical="center" wrapText="1"/>
    </xf>
    <xf numFmtId="0" fontId="6" fillId="14" borderId="1" xfId="0" applyNumberFormat="1" applyFont="1" applyFill="1" applyBorder="1" applyAlignment="1">
      <alignment vertical="center" wrapText="1"/>
    </xf>
    <xf numFmtId="0" fontId="16" fillId="0" borderId="4" xfId="0" applyNumberFormat="1" applyFont="1" applyFill="1" applyBorder="1" applyAlignment="1">
      <alignment horizontal="left" vertical="center" wrapText="1"/>
    </xf>
    <xf numFmtId="0" fontId="21" fillId="0" borderId="1" xfId="0" applyNumberFormat="1" applyFont="1" applyFill="1" applyBorder="1" applyAlignment="1">
      <alignment vertical="center" wrapText="1"/>
    </xf>
    <xf numFmtId="49" fontId="9" fillId="15" borderId="12" xfId="0" applyNumberFormat="1" applyFont="1" applyFill="1" applyBorder="1" applyAlignment="1">
      <alignment horizontal="center" vertical="center"/>
    </xf>
    <xf numFmtId="49" fontId="3" fillId="0" borderId="1" xfId="0" applyNumberFormat="1" applyFont="1" applyFill="1" applyBorder="1" applyAlignment="1">
      <alignment horizontal="left" vertical="center"/>
    </xf>
    <xf numFmtId="49" fontId="3" fillId="8" borderId="1" xfId="0" applyNumberFormat="1" applyFont="1" applyFill="1" applyBorder="1" applyAlignment="1">
      <alignment horizontal="left" vertical="center"/>
    </xf>
    <xf numFmtId="49" fontId="3" fillId="5" borderId="1" xfId="0" applyNumberFormat="1" applyFont="1" applyFill="1" applyBorder="1" applyAlignment="1">
      <alignment horizontal="left" vertical="center"/>
    </xf>
    <xf numFmtId="176" fontId="3" fillId="5" borderId="1" xfId="0" applyFont="1" applyFill="1" applyBorder="1" applyAlignment="1">
      <alignment horizontal="left" vertical="center"/>
    </xf>
    <xf numFmtId="49" fontId="3" fillId="5" borderId="1" xfId="94" applyNumberFormat="1" applyFont="1" applyFill="1" applyBorder="1" applyAlignment="1">
      <alignment horizontal="left" vertical="center"/>
    </xf>
    <xf numFmtId="179" fontId="3" fillId="5" borderId="1" xfId="0" applyNumberFormat="1" applyFont="1" applyFill="1" applyBorder="1" applyAlignment="1">
      <alignment horizontal="left" vertical="center"/>
    </xf>
    <xf numFmtId="49" fontId="3" fillId="8" borderId="1" xfId="94" applyNumberFormat="1" applyFont="1" applyFill="1" applyBorder="1" applyAlignment="1">
      <alignment horizontal="left" vertical="center"/>
    </xf>
    <xf numFmtId="0" fontId="3" fillId="5" borderId="1" xfId="53" applyNumberFormat="1" applyFont="1" applyFill="1" applyBorder="1" applyAlignment="1">
      <alignment horizontal="left" vertical="center"/>
    </xf>
    <xf numFmtId="0" fontId="9" fillId="0" borderId="0" xfId="0" applyNumberFormat="1" applyFont="1" applyFill="1" applyAlignment="1">
      <alignment vertical="center"/>
    </xf>
    <xf numFmtId="0" fontId="3" fillId="0" borderId="0" xfId="0" applyNumberFormat="1" applyFont="1" applyFill="1" applyAlignment="1">
      <alignment vertical="center"/>
    </xf>
    <xf numFmtId="0" fontId="3" fillId="0" borderId="0" xfId="0" applyNumberFormat="1" applyFont="1" applyFill="1" applyAlignment="1">
      <alignment horizontal="left" vertical="center"/>
    </xf>
    <xf numFmtId="176" fontId="2" fillId="0" borderId="0" xfId="0" applyFont="1" applyAlignment="1">
      <alignment vertical="center"/>
    </xf>
    <xf numFmtId="182" fontId="2" fillId="0" borderId="0" xfId="0" applyNumberFormat="1" applyFont="1" applyAlignment="1">
      <alignment horizontal="right" vertical="center"/>
    </xf>
    <xf numFmtId="49" fontId="2" fillId="0" borderId="0" xfId="0" applyNumberFormat="1" applyFont="1" applyAlignment="1">
      <alignment vertical="center"/>
    </xf>
    <xf numFmtId="182" fontId="2" fillId="0" borderId="0" xfId="0" applyNumberFormat="1" applyFont="1" applyAlignment="1">
      <alignment horizontal="center" vertical="center"/>
    </xf>
    <xf numFmtId="182" fontId="9" fillId="15" borderId="1" xfId="21" applyNumberFormat="1" applyFont="1" applyFill="1" applyBorder="1" applyAlignment="1" applyProtection="1">
      <alignment horizontal="right" vertical="center"/>
      <protection locked="0"/>
    </xf>
    <xf numFmtId="49" fontId="9" fillId="15" borderId="1" xfId="21" applyNumberFormat="1" applyFont="1" applyFill="1" applyBorder="1" applyAlignment="1" applyProtection="1">
      <alignment horizontal="center" vertical="center"/>
      <protection locked="0"/>
    </xf>
    <xf numFmtId="49" fontId="26" fillId="15" borderId="1" xfId="21" applyNumberFormat="1" applyFont="1" applyFill="1" applyBorder="1" applyAlignment="1" applyProtection="1">
      <alignment horizontal="center" vertical="center"/>
      <protection locked="0"/>
    </xf>
    <xf numFmtId="182" fontId="3" fillId="0" borderId="1" xfId="1" applyNumberFormat="1" applyFont="1" applyFill="1" applyBorder="1" applyAlignment="1" applyProtection="1">
      <alignment horizontal="right" vertical="center"/>
      <protection locked="0"/>
    </xf>
    <xf numFmtId="49" fontId="3" fillId="0" borderId="1" xfId="0" applyNumberFormat="1" applyFont="1" applyFill="1" applyBorder="1" applyAlignment="1" applyProtection="1">
      <alignment vertical="center"/>
      <protection locked="0"/>
    </xf>
    <xf numFmtId="49" fontId="3" fillId="0" borderId="1" xfId="1" applyNumberFormat="1" applyFont="1" applyFill="1" applyBorder="1" applyAlignment="1" applyProtection="1">
      <alignment horizontal="left" vertical="center"/>
      <protection locked="0"/>
    </xf>
    <xf numFmtId="49" fontId="3" fillId="0" borderId="1" xfId="0" applyNumberFormat="1" applyFont="1" applyFill="1" applyBorder="1" applyAlignment="1" applyProtection="1">
      <alignment horizontal="left" vertical="center"/>
    </xf>
    <xf numFmtId="176" fontId="3" fillId="0" borderId="1" xfId="0" applyNumberFormat="1" applyFont="1" applyFill="1" applyBorder="1" applyAlignment="1" applyProtection="1">
      <alignment horizontal="left" vertical="center"/>
    </xf>
    <xf numFmtId="49" fontId="3" fillId="0" borderId="1" xfId="0" applyNumberFormat="1" applyFont="1" applyFill="1" applyBorder="1" applyAlignment="1" applyProtection="1">
      <alignment vertical="center"/>
    </xf>
    <xf numFmtId="182" fontId="4" fillId="0" borderId="1" xfId="1" applyNumberFormat="1" applyFont="1" applyFill="1" applyBorder="1" applyAlignment="1" applyProtection="1">
      <alignment horizontal="right" vertical="center"/>
    </xf>
    <xf numFmtId="176" fontId="2" fillId="0" borderId="1" xfId="0" applyNumberFormat="1" applyFont="1" applyFill="1" applyBorder="1" applyAlignment="1" applyProtection="1">
      <alignment horizontal="left" vertical="center"/>
    </xf>
    <xf numFmtId="176" fontId="4" fillId="0" borderId="1" xfId="1" applyNumberFormat="1" applyFont="1" applyFill="1" applyBorder="1" applyAlignment="1" applyProtection="1">
      <alignment horizontal="left" vertical="center"/>
    </xf>
    <xf numFmtId="182" fontId="3" fillId="0" borderId="1" xfId="0" applyNumberFormat="1" applyFont="1" applyFill="1" applyBorder="1" applyAlignment="1" applyProtection="1">
      <alignment horizontal="right" vertical="center"/>
    </xf>
    <xf numFmtId="176" fontId="3" fillId="0" borderId="1" xfId="0" applyNumberFormat="1" applyFont="1" applyFill="1" applyBorder="1" applyAlignment="1" applyProtection="1">
      <alignment vertical="center"/>
    </xf>
    <xf numFmtId="182" fontId="26" fillId="15" borderId="1" xfId="21" applyNumberFormat="1" applyFont="1" applyFill="1" applyBorder="1" applyAlignment="1" applyProtection="1">
      <alignment horizontal="center" vertical="center"/>
      <protection locked="0"/>
    </xf>
    <xf numFmtId="182" fontId="3" fillId="0" borderId="1" xfId="0" applyNumberFormat="1" applyFont="1" applyFill="1" applyBorder="1" applyAlignment="1" applyProtection="1">
      <alignment horizontal="center" vertical="center"/>
    </xf>
    <xf numFmtId="176" fontId="0" fillId="0" borderId="0" xfId="0" applyNumberFormat="1" applyFill="1" applyAlignment="1">
      <alignment vertical="center" wrapText="1"/>
    </xf>
    <xf numFmtId="176" fontId="64" fillId="0" borderId="0" xfId="68" applyNumberFormat="1" applyFill="1" applyAlignment="1">
      <alignment vertical="center"/>
    </xf>
    <xf numFmtId="176" fontId="0" fillId="0" borderId="0" xfId="0" applyNumberFormat="1" applyFill="1" applyAlignment="1">
      <alignment vertical="center"/>
    </xf>
    <xf numFmtId="176" fontId="11" fillId="18" borderId="14" xfId="0" applyNumberFormat="1" applyFont="1" applyFill="1" applyBorder="1" applyAlignment="1">
      <alignment vertical="center"/>
    </xf>
    <xf numFmtId="176" fontId="3" fillId="0" borderId="1" xfId="0" applyNumberFormat="1" applyFont="1" applyFill="1" applyBorder="1" applyAlignment="1">
      <alignment horizontal="center" vertical="center"/>
    </xf>
    <xf numFmtId="49" fontId="3" fillId="0" borderId="5" xfId="0" applyNumberFormat="1" applyFont="1" applyFill="1" applyBorder="1" applyAlignment="1">
      <alignment horizontal="left" vertical="center"/>
    </xf>
    <xf numFmtId="176" fontId="3" fillId="0" borderId="0" xfId="0" applyNumberFormat="1" applyFont="1" applyFill="1" applyBorder="1" applyAlignment="1">
      <alignment horizontal="center" vertical="center"/>
    </xf>
    <xf numFmtId="49" fontId="3" fillId="0" borderId="0" xfId="0" applyNumberFormat="1" applyFont="1" applyFill="1" applyAlignment="1">
      <alignment horizontal="left" vertical="center"/>
    </xf>
    <xf numFmtId="49" fontId="3" fillId="0" borderId="0" xfId="0" applyNumberFormat="1" applyFont="1" applyFill="1" applyBorder="1" applyAlignment="1">
      <alignment horizontal="left" vertical="center"/>
    </xf>
    <xf numFmtId="0" fontId="2" fillId="0" borderId="1" xfId="0" applyNumberFormat="1" applyFont="1" applyBorder="1" applyAlignment="1">
      <alignment horizontal="center" vertical="center"/>
    </xf>
    <xf numFmtId="176" fontId="2" fillId="0" borderId="1" xfId="0" applyNumberFormat="1" applyFont="1" applyBorder="1">
      <alignment vertical="center"/>
    </xf>
    <xf numFmtId="176" fontId="2" fillId="0" borderId="1" xfId="0" applyNumberFormat="1" applyFont="1" applyBorder="1" applyAlignment="1">
      <alignment vertical="center" wrapText="1"/>
    </xf>
    <xf numFmtId="176" fontId="2" fillId="0" borderId="1" xfId="0" applyNumberFormat="1" applyFont="1" applyFill="1" applyBorder="1">
      <alignment vertical="center"/>
    </xf>
    <xf numFmtId="176" fontId="23" fillId="0" borderId="1" xfId="0" applyNumberFormat="1" applyFont="1" applyFill="1" applyBorder="1" applyAlignment="1">
      <alignment vertical="center"/>
    </xf>
    <xf numFmtId="176" fontId="23" fillId="0" borderId="0" xfId="0" applyNumberFormat="1" applyFont="1" applyFill="1" applyAlignment="1"/>
    <xf numFmtId="49" fontId="23" fillId="0" borderId="0" xfId="0" applyNumberFormat="1" applyFont="1" applyFill="1" applyAlignment="1">
      <alignment horizontal="left" vertical="center"/>
    </xf>
    <xf numFmtId="176" fontId="23" fillId="0" borderId="0" xfId="0" applyNumberFormat="1" applyFont="1" applyFill="1" applyAlignment="1">
      <alignment horizontal="left" vertical="center"/>
    </xf>
    <xf numFmtId="176" fontId="28" fillId="0" borderId="0" xfId="0" applyNumberFormat="1" applyFont="1" applyFill="1" applyAlignment="1">
      <alignment horizontal="left" vertical="center"/>
    </xf>
    <xf numFmtId="176" fontId="23" fillId="0" borderId="0" xfId="0" applyNumberFormat="1" applyFont="1" applyFill="1" applyAlignment="1">
      <alignment vertical="center"/>
    </xf>
    <xf numFmtId="176" fontId="11" fillId="8" borderId="2" xfId="0" applyNumberFormat="1" applyFont="1" applyFill="1" applyBorder="1" applyAlignment="1">
      <alignment horizontal="left" vertical="center" wrapText="1"/>
    </xf>
    <xf numFmtId="176" fontId="3" fillId="0" borderId="2" xfId="0" applyNumberFormat="1" applyFont="1" applyFill="1" applyBorder="1" applyAlignment="1">
      <alignment vertical="center" wrapText="1"/>
    </xf>
    <xf numFmtId="176" fontId="3" fillId="0" borderId="20" xfId="0" applyNumberFormat="1" applyFont="1" applyFill="1" applyBorder="1" applyAlignment="1">
      <alignment horizontal="left" vertical="center" wrapText="1"/>
    </xf>
    <xf numFmtId="176" fontId="3" fillId="0" borderId="21" xfId="0" applyNumberFormat="1" applyFont="1" applyFill="1" applyBorder="1" applyAlignment="1">
      <alignment vertical="center" wrapText="1"/>
    </xf>
    <xf numFmtId="176" fontId="3" fillId="0" borderId="22" xfId="0" applyNumberFormat="1" applyFont="1" applyFill="1" applyBorder="1" applyAlignment="1">
      <alignment horizontal="left" vertical="center" wrapText="1"/>
    </xf>
    <xf numFmtId="176" fontId="3" fillId="0" borderId="23" xfId="0" applyNumberFormat="1" applyFont="1" applyFill="1" applyBorder="1" applyAlignment="1">
      <alignment vertical="center" wrapText="1"/>
    </xf>
    <xf numFmtId="176" fontId="27" fillId="0" borderId="22" xfId="0" applyNumberFormat="1" applyFont="1" applyFill="1" applyBorder="1" applyAlignment="1">
      <alignment horizontal="left" vertical="center" wrapText="1"/>
    </xf>
    <xf numFmtId="176" fontId="27" fillId="0" borderId="22" xfId="0" applyNumberFormat="1" applyFont="1" applyFill="1" applyBorder="1" applyAlignment="1">
      <alignment horizontal="left" vertical="center"/>
    </xf>
    <xf numFmtId="176" fontId="3" fillId="0" borderId="24" xfId="0" applyNumberFormat="1" applyFont="1" applyFill="1" applyBorder="1" applyAlignment="1">
      <alignment horizontal="left" vertical="center" wrapText="1"/>
    </xf>
    <xf numFmtId="176" fontId="3" fillId="0" borderId="25" xfId="0" applyNumberFormat="1" applyFont="1" applyFill="1" applyBorder="1" applyAlignment="1">
      <alignment horizontal="left" vertical="center" wrapText="1"/>
    </xf>
    <xf numFmtId="176" fontId="11" fillId="8" borderId="1" xfId="0" applyNumberFormat="1" applyFont="1" applyFill="1" applyBorder="1" applyAlignment="1">
      <alignment horizontal="left" vertical="center" wrapText="1"/>
    </xf>
    <xf numFmtId="176" fontId="14" fillId="0" borderId="26" xfId="0" applyNumberFormat="1" applyFont="1" applyFill="1" applyBorder="1" applyAlignment="1">
      <alignment vertical="center" wrapText="1"/>
    </xf>
    <xf numFmtId="176" fontId="13" fillId="0" borderId="22" xfId="0" applyNumberFormat="1" applyFont="1" applyFill="1" applyBorder="1" applyAlignment="1">
      <alignment horizontal="left" vertical="center" wrapText="1"/>
    </xf>
    <xf numFmtId="176" fontId="14" fillId="0" borderId="22" xfId="0" applyNumberFormat="1" applyFont="1" applyFill="1" applyBorder="1" applyAlignment="1">
      <alignment horizontal="left" vertical="center" wrapText="1"/>
    </xf>
    <xf numFmtId="176" fontId="14" fillId="0" borderId="23" xfId="0" applyNumberFormat="1" applyFont="1" applyFill="1" applyBorder="1" applyAlignment="1">
      <alignment vertical="center" wrapText="1"/>
    </xf>
    <xf numFmtId="176" fontId="13" fillId="8" borderId="22" xfId="0" applyNumberFormat="1" applyFont="1" applyFill="1" applyBorder="1" applyAlignment="1">
      <alignment horizontal="left" vertical="center" wrapText="1"/>
    </xf>
    <xf numFmtId="176" fontId="13" fillId="0" borderId="23" xfId="0" applyNumberFormat="1" applyFont="1" applyFill="1" applyBorder="1" applyAlignment="1">
      <alignment vertical="center" wrapText="1"/>
    </xf>
    <xf numFmtId="176" fontId="3" fillId="0" borderId="28" xfId="0" applyNumberFormat="1" applyFont="1" applyFill="1" applyBorder="1" applyAlignment="1">
      <alignment vertical="center" wrapText="1"/>
    </xf>
    <xf numFmtId="176" fontId="3" fillId="0" borderId="0" xfId="0" applyNumberFormat="1" applyFont="1" applyFill="1" applyBorder="1" applyAlignment="1">
      <alignment vertical="center" wrapText="1"/>
    </xf>
    <xf numFmtId="176" fontId="3" fillId="0" borderId="6" xfId="0" applyNumberFormat="1" applyFont="1" applyFill="1" applyBorder="1" applyAlignment="1">
      <alignment vertical="center" wrapText="1"/>
    </xf>
    <xf numFmtId="176" fontId="3" fillId="0" borderId="30" xfId="0" applyNumberFormat="1" applyFont="1" applyFill="1" applyBorder="1" applyAlignment="1">
      <alignment vertical="center" wrapText="1"/>
    </xf>
    <xf numFmtId="176" fontId="3" fillId="0" borderId="31" xfId="0" applyNumberFormat="1" applyFont="1" applyFill="1" applyBorder="1" applyAlignment="1">
      <alignment horizontal="left" vertical="center" wrapText="1"/>
    </xf>
    <xf numFmtId="176" fontId="3" fillId="0" borderId="33" xfId="0" applyNumberFormat="1" applyFont="1" applyFill="1" applyBorder="1" applyAlignment="1">
      <alignment vertical="center" wrapText="1"/>
    </xf>
    <xf numFmtId="176" fontId="23" fillId="0" borderId="0" xfId="0" applyNumberFormat="1" applyFont="1" applyFill="1" applyAlignment="1">
      <alignment horizontal="left" vertical="top" wrapText="1"/>
    </xf>
    <xf numFmtId="176" fontId="23" fillId="0" borderId="0" xfId="0" applyNumberFormat="1" applyFont="1" applyFill="1" applyAlignment="1">
      <alignment vertical="top" wrapText="1"/>
    </xf>
    <xf numFmtId="176" fontId="23" fillId="0" borderId="26" xfId="0" applyNumberFormat="1" applyFont="1" applyFill="1" applyBorder="1" applyAlignment="1">
      <alignment vertical="center" wrapText="1"/>
    </xf>
    <xf numFmtId="176" fontId="23" fillId="0" borderId="26" xfId="0" applyNumberFormat="1" applyFont="1" applyFill="1" applyBorder="1" applyAlignment="1">
      <alignment vertical="center"/>
    </xf>
    <xf numFmtId="176" fontId="3" fillId="0" borderId="26" xfId="0" applyNumberFormat="1" applyFont="1" applyFill="1" applyBorder="1" applyAlignment="1">
      <alignment vertical="center"/>
    </xf>
    <xf numFmtId="176" fontId="3" fillId="0" borderId="26" xfId="0" applyNumberFormat="1" applyFont="1" applyFill="1" applyBorder="1" applyAlignment="1">
      <alignment vertical="center" wrapText="1"/>
    </xf>
    <xf numFmtId="176" fontId="5" fillId="0" borderId="26" xfId="0" applyNumberFormat="1" applyFont="1" applyFill="1" applyBorder="1" applyAlignment="1">
      <alignment vertical="center" wrapText="1"/>
    </xf>
    <xf numFmtId="176" fontId="11" fillId="0" borderId="14" xfId="0" applyNumberFormat="1" applyFont="1" applyFill="1" applyBorder="1" applyAlignment="1">
      <alignment vertical="center" wrapText="1"/>
    </xf>
    <xf numFmtId="176" fontId="28" fillId="0" borderId="14" xfId="0" applyNumberFormat="1" applyFont="1" applyFill="1" applyBorder="1" applyAlignment="1">
      <alignment vertical="center" wrapText="1"/>
    </xf>
    <xf numFmtId="176" fontId="29" fillId="0" borderId="14" xfId="0" applyNumberFormat="1" applyFont="1" applyFill="1" applyBorder="1" applyAlignment="1">
      <alignment vertical="center" wrapText="1"/>
    </xf>
    <xf numFmtId="176" fontId="11" fillId="0" borderId="36" xfId="0" applyNumberFormat="1" applyFont="1" applyFill="1" applyBorder="1" applyAlignment="1">
      <alignment vertical="center" wrapText="1"/>
    </xf>
    <xf numFmtId="176" fontId="11" fillId="0" borderId="17" xfId="0" applyNumberFormat="1" applyFont="1" applyFill="1" applyBorder="1" applyAlignment="1">
      <alignment vertical="center" wrapText="1"/>
    </xf>
    <xf numFmtId="176" fontId="11" fillId="0" borderId="41" xfId="0" applyNumberFormat="1" applyFont="1" applyFill="1" applyBorder="1" applyAlignment="1">
      <alignment vertical="center" wrapText="1"/>
    </xf>
    <xf numFmtId="176" fontId="0" fillId="0" borderId="0" xfId="0" applyNumberFormat="1" applyFont="1" applyFill="1" applyAlignment="1">
      <alignment vertical="center" wrapText="1"/>
    </xf>
    <xf numFmtId="176" fontId="11" fillId="0" borderId="42" xfId="0" applyNumberFormat="1" applyFont="1" applyFill="1" applyBorder="1" applyAlignment="1">
      <alignment vertical="center" wrapText="1"/>
    </xf>
    <xf numFmtId="176" fontId="29" fillId="0" borderId="42" xfId="0" applyNumberFormat="1" applyFont="1" applyFill="1" applyBorder="1" applyAlignment="1">
      <alignment vertical="center" wrapText="1"/>
    </xf>
    <xf numFmtId="176" fontId="2" fillId="0" borderId="0" xfId="0" applyNumberFormat="1" applyFont="1" applyFill="1" applyAlignment="1">
      <alignment horizontal="left" vertical="center"/>
    </xf>
    <xf numFmtId="176" fontId="2" fillId="0" borderId="0" xfId="0" applyNumberFormat="1" applyFont="1" applyFill="1" applyAlignment="1">
      <alignment vertical="center"/>
    </xf>
    <xf numFmtId="176" fontId="31" fillId="0" borderId="0" xfId="0" applyNumberFormat="1" applyFont="1" applyFill="1" applyAlignment="1">
      <alignment horizontal="center" vertical="center"/>
    </xf>
    <xf numFmtId="176" fontId="31" fillId="0" borderId="0" xfId="0" applyNumberFormat="1" applyFont="1" applyFill="1" applyAlignment="1">
      <alignment vertical="center"/>
    </xf>
    <xf numFmtId="49" fontId="32" fillId="19" borderId="1" xfId="20" applyNumberFormat="1" applyFont="1" applyFill="1" applyBorder="1" applyAlignment="1">
      <alignment horizontal="center" vertical="center"/>
    </xf>
    <xf numFmtId="176" fontId="32" fillId="19" borderId="1" xfId="20" applyFont="1" applyFill="1" applyBorder="1" applyAlignment="1">
      <alignment horizontal="center" vertical="center"/>
    </xf>
    <xf numFmtId="49" fontId="33" fillId="0" borderId="1" xfId="20" applyNumberFormat="1" applyFont="1" applyFill="1" applyBorder="1" applyAlignment="1">
      <alignment horizontal="center" vertical="center"/>
    </xf>
    <xf numFmtId="176" fontId="34" fillId="0" borderId="1" xfId="20" applyFont="1" applyFill="1" applyBorder="1" applyAlignment="1">
      <alignment horizontal="left" vertical="center"/>
    </xf>
    <xf numFmtId="176" fontId="33" fillId="0" borderId="1" xfId="20" applyFont="1" applyFill="1" applyBorder="1" applyAlignment="1">
      <alignment horizontal="left" vertical="center"/>
    </xf>
    <xf numFmtId="49" fontId="33" fillId="0" borderId="1" xfId="0" applyNumberFormat="1" applyFont="1" applyFill="1" applyBorder="1" applyAlignment="1">
      <alignment horizontal="center" vertical="center"/>
    </xf>
    <xf numFmtId="176" fontId="34" fillId="0" borderId="1" xfId="0" applyNumberFormat="1" applyFont="1" applyFill="1" applyBorder="1" applyAlignment="1">
      <alignment horizontal="left" vertical="center"/>
    </xf>
    <xf numFmtId="176" fontId="33" fillId="0" borderId="1" xfId="0" applyNumberFormat="1" applyFont="1" applyFill="1" applyBorder="1" applyAlignment="1">
      <alignment horizontal="center" vertical="center"/>
    </xf>
    <xf numFmtId="176" fontId="33" fillId="0" borderId="1" xfId="0" applyNumberFormat="1" applyFont="1" applyFill="1" applyBorder="1" applyAlignment="1">
      <alignment horizontal="left" vertical="center"/>
    </xf>
    <xf numFmtId="49" fontId="33" fillId="0" borderId="0" xfId="0" applyNumberFormat="1" applyFont="1" applyFill="1" applyAlignment="1">
      <alignment vertical="center"/>
    </xf>
    <xf numFmtId="176" fontId="33" fillId="0" borderId="0" xfId="0" applyNumberFormat="1" applyFont="1" applyFill="1" applyAlignment="1">
      <alignment vertical="center"/>
    </xf>
    <xf numFmtId="49" fontId="31" fillId="0" borderId="1" xfId="0" applyNumberFormat="1" applyFont="1" applyFill="1" applyBorder="1" applyAlignment="1">
      <alignment horizontal="center" vertical="center"/>
    </xf>
    <xf numFmtId="49" fontId="31" fillId="0" borderId="1" xfId="0" applyNumberFormat="1" applyFont="1" applyFill="1" applyBorder="1" applyAlignment="1">
      <alignment horizontal="left" vertical="center"/>
    </xf>
    <xf numFmtId="49" fontId="40" fillId="0" borderId="1" xfId="0" applyNumberFormat="1" applyFont="1" applyFill="1" applyBorder="1" applyAlignment="1">
      <alignment horizontal="left" vertical="center"/>
    </xf>
    <xf numFmtId="176" fontId="40" fillId="0" borderId="1" xfId="0" applyNumberFormat="1" applyFont="1" applyFill="1" applyBorder="1" applyAlignment="1">
      <alignment vertical="center"/>
    </xf>
    <xf numFmtId="49" fontId="3" fillId="0" borderId="1" xfId="0" quotePrefix="1" applyNumberFormat="1" applyFont="1" applyFill="1" applyBorder="1" applyAlignment="1" applyProtection="1">
      <alignment horizontal="left" vertical="center"/>
    </xf>
    <xf numFmtId="176" fontId="2" fillId="0" borderId="1" xfId="0" quotePrefix="1" applyNumberFormat="1" applyFont="1" applyFill="1" applyBorder="1" applyAlignment="1" applyProtection="1">
      <alignment horizontal="left" vertical="center"/>
    </xf>
    <xf numFmtId="176" fontId="3" fillId="0" borderId="1" xfId="68" quotePrefix="1" applyFont="1" applyBorder="1" applyAlignment="1">
      <alignment horizontal="left" vertical="center" wrapText="1"/>
    </xf>
    <xf numFmtId="176" fontId="2" fillId="0" borderId="1" xfId="0" applyFont="1" applyBorder="1" applyAlignment="1">
      <alignment horizontal="left" vertical="center" wrapText="1"/>
    </xf>
    <xf numFmtId="49" fontId="3" fillId="0" borderId="3" xfId="0" applyNumberFormat="1" applyFont="1" applyBorder="1" applyAlignment="1">
      <alignment horizontal="left" vertical="center" wrapText="1"/>
    </xf>
    <xf numFmtId="176" fontId="1" fillId="2" borderId="3" xfId="0" applyFont="1" applyFill="1" applyBorder="1" applyAlignment="1">
      <alignment horizontal="center" vertical="center"/>
    </xf>
    <xf numFmtId="176" fontId="1" fillId="2" borderId="44" xfId="0" applyFont="1" applyFill="1" applyBorder="1" applyAlignment="1">
      <alignment horizontal="center" vertical="center" wrapText="1"/>
    </xf>
    <xf numFmtId="176" fontId="1" fillId="2" borderId="45" xfId="0" applyFont="1" applyFill="1" applyBorder="1" applyAlignment="1">
      <alignment horizontal="center" vertical="center" wrapText="1"/>
    </xf>
    <xf numFmtId="176" fontId="9" fillId="15" borderId="46" xfId="0" applyFont="1" applyFill="1" applyBorder="1" applyAlignment="1">
      <alignment horizontal="center" vertical="center"/>
    </xf>
    <xf numFmtId="49" fontId="9" fillId="15" borderId="46" xfId="0" applyNumberFormat="1" applyFont="1" applyFill="1" applyBorder="1" applyAlignment="1">
      <alignment horizontal="center" vertical="center"/>
    </xf>
    <xf numFmtId="176" fontId="9" fillId="15" borderId="12" xfId="0" applyFont="1" applyFill="1" applyBorder="1" applyAlignment="1">
      <alignment horizontal="center" vertical="center"/>
    </xf>
    <xf numFmtId="0" fontId="9" fillId="16" borderId="47" xfId="68" applyNumberFormat="1" applyFont="1" applyFill="1" applyBorder="1" applyAlignment="1">
      <alignment horizontal="center" vertical="center" wrapText="1"/>
    </xf>
    <xf numFmtId="0" fontId="9" fillId="22" borderId="47" xfId="68" applyNumberFormat="1" applyFont="1" applyFill="1" applyBorder="1" applyAlignment="1">
      <alignment horizontal="center" vertical="center" wrapText="1"/>
    </xf>
    <xf numFmtId="49" fontId="9" fillId="15" borderId="12" xfId="0" applyNumberFormat="1" applyFont="1" applyFill="1" applyBorder="1" applyAlignment="1">
      <alignment horizontal="center" vertical="center" wrapText="1"/>
    </xf>
    <xf numFmtId="176" fontId="0" fillId="0" borderId="0" xfId="0" applyAlignment="1"/>
    <xf numFmtId="176" fontId="3" fillId="0" borderId="1" xfId="0" applyFont="1" applyBorder="1" applyAlignment="1">
      <alignment horizontal="left" vertical="center"/>
    </xf>
    <xf numFmtId="176" fontId="3" fillId="0" borderId="1" xfId="0" applyFont="1" applyBorder="1" applyAlignment="1">
      <alignment horizontal="left" vertical="center" wrapText="1"/>
    </xf>
    <xf numFmtId="176" fontId="3" fillId="0" borderId="2" xfId="0" applyFont="1" applyBorder="1" applyAlignment="1">
      <alignment horizontal="left" vertical="center" wrapText="1"/>
    </xf>
    <xf numFmtId="176" fontId="3" fillId="0" borderId="2" xfId="0" applyFont="1" applyBorder="1" applyAlignment="1">
      <alignment horizontal="left" vertical="center"/>
    </xf>
    <xf numFmtId="49" fontId="3" fillId="0" borderId="2" xfId="0" applyNumberFormat="1" applyFont="1" applyBorder="1" applyAlignment="1">
      <alignment horizontal="left" vertical="center"/>
    </xf>
    <xf numFmtId="176" fontId="3" fillId="0" borderId="2" xfId="0" quotePrefix="1" applyFont="1" applyBorder="1" applyAlignment="1">
      <alignment horizontal="left" vertical="center"/>
    </xf>
    <xf numFmtId="176" fontId="5" fillId="0" borderId="2" xfId="0" applyFont="1" applyBorder="1" applyAlignment="1">
      <alignment horizontal="left" vertical="center"/>
    </xf>
    <xf numFmtId="49" fontId="3" fillId="0" borderId="1" xfId="0" applyNumberFormat="1" applyFont="1" applyBorder="1" applyAlignment="1">
      <alignment horizontal="left" vertical="center"/>
    </xf>
    <xf numFmtId="49" fontId="3" fillId="0" borderId="1" xfId="0" quotePrefix="1" applyNumberFormat="1" applyFont="1" applyBorder="1" applyAlignment="1">
      <alignment horizontal="left" vertical="center"/>
    </xf>
    <xf numFmtId="176" fontId="5" fillId="0" borderId="1" xfId="0" applyFont="1" applyBorder="1" applyAlignment="1">
      <alignment horizontal="left" vertical="center"/>
    </xf>
    <xf numFmtId="176" fontId="3" fillId="0" borderId="1" xfId="0" quotePrefix="1" applyFont="1" applyBorder="1" applyAlignment="1">
      <alignment horizontal="left" vertical="center"/>
    </xf>
    <xf numFmtId="49" fontId="3" fillId="0" borderId="1" xfId="0" applyNumberFormat="1" applyFont="1" applyBorder="1" applyAlignment="1">
      <alignment horizontal="left" vertical="center" wrapText="1"/>
    </xf>
    <xf numFmtId="176" fontId="3" fillId="0" borderId="1" xfId="0" applyFont="1" applyBorder="1">
      <alignment vertical="center"/>
    </xf>
    <xf numFmtId="176" fontId="2" fillId="0" borderId="1" xfId="0" applyFont="1" applyBorder="1">
      <alignment vertical="center"/>
    </xf>
    <xf numFmtId="49" fontId="3" fillId="0" borderId="1" xfId="68" quotePrefix="1" applyNumberFormat="1" applyFont="1" applyBorder="1" applyAlignment="1">
      <alignment horizontal="left" vertical="center"/>
    </xf>
    <xf numFmtId="176" fontId="5" fillId="0" borderId="1" xfId="0" applyFont="1" applyBorder="1">
      <alignment vertical="center"/>
    </xf>
    <xf numFmtId="49" fontId="3" fillId="0" borderId="1" xfId="0" applyNumberFormat="1" applyFont="1" applyBorder="1">
      <alignment vertical="center"/>
    </xf>
    <xf numFmtId="176" fontId="3" fillId="5" borderId="1" xfId="0" applyFont="1" applyFill="1" applyBorder="1">
      <alignment vertical="center"/>
    </xf>
    <xf numFmtId="49" fontId="3" fillId="5" borderId="1" xfId="0" applyNumberFormat="1" applyFont="1" applyFill="1" applyBorder="1">
      <alignment vertical="center"/>
    </xf>
    <xf numFmtId="176" fontId="2" fillId="0" borderId="1" xfId="0" applyFont="1" applyBorder="1" applyAlignment="1">
      <alignment horizontal="left" vertical="center"/>
    </xf>
    <xf numFmtId="176" fontId="22" fillId="0" borderId="1" xfId="0" applyFont="1" applyBorder="1" applyAlignment="1">
      <alignment horizontal="left" vertical="center"/>
    </xf>
    <xf numFmtId="176" fontId="3" fillId="8" borderId="1" xfId="0" applyFont="1" applyFill="1" applyBorder="1">
      <alignment vertical="center"/>
    </xf>
    <xf numFmtId="49" fontId="3" fillId="0" borderId="1" xfId="94" applyNumberFormat="1" applyFont="1" applyBorder="1" applyAlignment="1">
      <alignment horizontal="left" vertical="center"/>
    </xf>
    <xf numFmtId="49" fontId="3" fillId="0" borderId="1" xfId="0" applyNumberFormat="1" applyFont="1" applyBorder="1" applyAlignment="1">
      <alignment horizontal="left" vertical="center" readingOrder="1"/>
    </xf>
    <xf numFmtId="49" fontId="3" fillId="0" borderId="1" xfId="0" applyNumberFormat="1" applyFont="1" applyBorder="1" applyAlignment="1">
      <alignment horizontal="left" vertical="center" wrapText="1" readingOrder="1"/>
    </xf>
    <xf numFmtId="0" fontId="3" fillId="0" borderId="1" xfId="94" applyNumberFormat="1" applyFont="1" applyBorder="1" applyAlignment="1">
      <alignment horizontal="left" vertical="center"/>
    </xf>
    <xf numFmtId="49" fontId="13" fillId="0" borderId="1" xfId="0" quotePrefix="1" applyNumberFormat="1" applyFont="1" applyBorder="1" applyAlignment="1">
      <alignment horizontal="left" vertical="center"/>
    </xf>
    <xf numFmtId="49" fontId="3" fillId="0" borderId="1" xfId="9" applyNumberFormat="1" applyFont="1" applyBorder="1" applyAlignment="1">
      <alignment horizontal="left" vertical="center"/>
    </xf>
    <xf numFmtId="176" fontId="5" fillId="0" borderId="1" xfId="0" applyFont="1" applyBorder="1" applyAlignment="1">
      <alignment horizontal="left" vertical="center" wrapText="1"/>
    </xf>
    <xf numFmtId="176" fontId="3" fillId="0" borderId="1" xfId="68" applyFont="1" applyBorder="1" applyAlignment="1">
      <alignment horizontal="left" vertical="center"/>
    </xf>
    <xf numFmtId="176" fontId="3" fillId="8" borderId="1" xfId="0" applyFont="1" applyFill="1" applyBorder="1" applyAlignment="1">
      <alignment horizontal="left" vertical="center"/>
    </xf>
    <xf numFmtId="49" fontId="22" fillId="0" borderId="1" xfId="0" applyNumberFormat="1" applyFont="1" applyBorder="1" applyAlignment="1">
      <alignment horizontal="left" vertical="center"/>
    </xf>
    <xf numFmtId="176" fontId="3" fillId="0" borderId="3" xfId="0" applyFont="1" applyBorder="1" applyAlignment="1">
      <alignment horizontal="left" vertical="center"/>
    </xf>
    <xf numFmtId="176" fontId="3" fillId="0" borderId="3" xfId="0" applyFont="1" applyBorder="1" applyAlignment="1">
      <alignment horizontal="left" vertical="center" wrapText="1"/>
    </xf>
    <xf numFmtId="49" fontId="3" fillId="0" borderId="3" xfId="0" applyNumberFormat="1" applyFont="1" applyBorder="1" applyAlignment="1">
      <alignment horizontal="left" vertical="center"/>
    </xf>
    <xf numFmtId="176" fontId="3" fillId="23" borderId="1" xfId="0" applyFont="1" applyFill="1" applyBorder="1" applyAlignment="1">
      <alignment horizontal="left" vertical="center" wrapText="1"/>
    </xf>
    <xf numFmtId="176" fontId="22" fillId="5" borderId="1" xfId="0" applyFont="1" applyFill="1" applyBorder="1" applyAlignment="1">
      <alignment horizontal="left" vertical="center"/>
    </xf>
    <xf numFmtId="176" fontId="3" fillId="0" borderId="0" xfId="0" applyFont="1" applyAlignment="1">
      <alignment horizontal="left" vertical="center"/>
    </xf>
    <xf numFmtId="176" fontId="23" fillId="0" borderId="1" xfId="0" applyFont="1" applyBorder="1" applyAlignment="1">
      <alignment horizontal="left" vertical="center"/>
    </xf>
    <xf numFmtId="176" fontId="13" fillId="0" borderId="1" xfId="0" applyFont="1" applyBorder="1" applyAlignment="1">
      <alignment horizontal="left" vertical="center"/>
    </xf>
    <xf numFmtId="49" fontId="22" fillId="0" borderId="1" xfId="0" applyNumberFormat="1" applyFont="1" applyBorder="1">
      <alignment vertical="center"/>
    </xf>
    <xf numFmtId="176" fontId="2" fillId="0" borderId="0" xfId="0" applyFont="1" applyAlignment="1">
      <alignment horizontal="left" vertical="center"/>
    </xf>
    <xf numFmtId="176" fontId="23" fillId="0" borderId="1" xfId="0" quotePrefix="1" applyFont="1" applyBorder="1" applyAlignment="1">
      <alignment horizontal="left" vertical="center"/>
    </xf>
    <xf numFmtId="49" fontId="2" fillId="0" borderId="1" xfId="0" quotePrefix="1" applyNumberFormat="1" applyFont="1" applyBorder="1" applyAlignment="1">
      <alignment horizontal="left" vertical="center"/>
    </xf>
    <xf numFmtId="176" fontId="14" fillId="0" borderId="1" xfId="0" applyFont="1" applyBorder="1" applyAlignment="1">
      <alignment horizontal="left" vertical="center"/>
    </xf>
    <xf numFmtId="49" fontId="13" fillId="0" borderId="1" xfId="0" applyNumberFormat="1" applyFont="1" applyBorder="1" applyAlignment="1">
      <alignment horizontal="left" vertical="center"/>
    </xf>
    <xf numFmtId="0" fontId="3" fillId="0" borderId="1" xfId="83" applyNumberFormat="1" applyFont="1" applyBorder="1" applyAlignment="1">
      <alignment horizontal="left" vertical="center"/>
    </xf>
    <xf numFmtId="176" fontId="24" fillId="0" borderId="1" xfId="0" applyFont="1" applyBorder="1">
      <alignment vertical="center"/>
    </xf>
    <xf numFmtId="178" fontId="3" fillId="0" borderId="1" xfId="53" applyNumberFormat="1" applyFont="1" applyBorder="1" applyAlignment="1">
      <alignment horizontal="left" vertical="center"/>
    </xf>
    <xf numFmtId="176" fontId="3" fillId="0" borderId="1" xfId="0" applyFont="1" applyBorder="1" applyAlignment="1">
      <alignment horizontal="left" vertical="top"/>
    </xf>
    <xf numFmtId="176" fontId="3" fillId="0" borderId="1" xfId="0" applyFont="1" applyBorder="1" applyAlignment="1">
      <alignment horizontal="left" vertical="top" wrapText="1"/>
    </xf>
    <xf numFmtId="180" fontId="3" fillId="0" borderId="1" xfId="0" applyNumberFormat="1" applyFont="1" applyBorder="1" applyAlignment="1">
      <alignment horizontal="left" vertical="center"/>
    </xf>
    <xf numFmtId="49" fontId="3" fillId="0" borderId="1" xfId="0" quotePrefix="1" applyNumberFormat="1" applyFont="1" applyBorder="1">
      <alignment vertical="center"/>
    </xf>
    <xf numFmtId="49" fontId="3" fillId="0" borderId="1" xfId="0" applyNumberFormat="1" applyFont="1" applyBorder="1" applyAlignment="1">
      <alignment vertical="center" wrapText="1"/>
    </xf>
    <xf numFmtId="176" fontId="3" fillId="0" borderId="1" xfId="0" applyFont="1" applyBorder="1" applyAlignment="1">
      <alignment vertical="center" readingOrder="1"/>
    </xf>
    <xf numFmtId="49" fontId="3" fillId="0" borderId="1" xfId="0" applyNumberFormat="1" applyFont="1" applyBorder="1" applyAlignment="1">
      <alignment vertical="center" readingOrder="1"/>
    </xf>
    <xf numFmtId="176" fontId="23" fillId="0" borderId="1" xfId="0" applyFont="1" applyBorder="1">
      <alignment vertical="center"/>
    </xf>
    <xf numFmtId="49" fontId="3" fillId="8" borderId="1" xfId="0" applyNumberFormat="1" applyFont="1" applyFill="1" applyBorder="1">
      <alignment vertical="center"/>
    </xf>
    <xf numFmtId="49" fontId="13" fillId="0" borderId="1" xfId="0" quotePrefix="1" applyNumberFormat="1" applyFont="1" applyBorder="1">
      <alignment vertical="center"/>
    </xf>
    <xf numFmtId="49" fontId="22" fillId="0" borderId="1" xfId="94" applyNumberFormat="1" applyFont="1" applyBorder="1" applyAlignment="1">
      <alignment horizontal="left" vertical="center"/>
    </xf>
    <xf numFmtId="49" fontId="3" fillId="0" borderId="1" xfId="94" applyNumberFormat="1" applyFont="1" applyBorder="1" applyAlignment="1">
      <alignment horizontal="left" vertical="center" wrapText="1"/>
    </xf>
    <xf numFmtId="49" fontId="3" fillId="0" borderId="1" xfId="70" applyNumberFormat="1" applyFont="1" applyBorder="1" applyAlignment="1">
      <alignment horizontal="left" vertical="center"/>
    </xf>
    <xf numFmtId="176" fontId="3" fillId="0" borderId="1" xfId="68" applyFont="1" applyBorder="1" applyAlignment="1">
      <alignment horizontal="left" vertical="top"/>
    </xf>
    <xf numFmtId="49" fontId="3" fillId="0" borderId="1" xfId="68" applyNumberFormat="1" applyFont="1" applyBorder="1" applyAlignment="1">
      <alignment horizontal="left" vertical="top" wrapText="1"/>
    </xf>
    <xf numFmtId="49" fontId="3" fillId="0" borderId="1" xfId="68" applyNumberFormat="1" applyFont="1" applyBorder="1" applyAlignment="1">
      <alignment horizontal="left" vertical="center"/>
    </xf>
    <xf numFmtId="49" fontId="3" fillId="0" borderId="1" xfId="68" applyNumberFormat="1" applyFont="1" applyBorder="1" applyAlignment="1">
      <alignment horizontal="left" vertical="center" readingOrder="1"/>
    </xf>
    <xf numFmtId="176" fontId="3" fillId="5" borderId="1" xfId="94" applyFont="1" applyFill="1" applyBorder="1" applyAlignment="1">
      <alignment horizontal="left" vertical="center"/>
    </xf>
    <xf numFmtId="176" fontId="3" fillId="7" borderId="1" xfId="0" applyFont="1" applyFill="1" applyBorder="1" applyAlignment="1">
      <alignment horizontal="left" vertical="center"/>
    </xf>
    <xf numFmtId="176" fontId="3" fillId="0" borderId="1" xfId="94" applyFont="1" applyBorder="1" applyAlignment="1">
      <alignment horizontal="left" vertical="center"/>
    </xf>
    <xf numFmtId="176" fontId="3" fillId="23" borderId="1" xfId="0" applyFont="1" applyFill="1" applyBorder="1" applyAlignment="1">
      <alignment horizontal="left" vertical="center"/>
    </xf>
    <xf numFmtId="0" fontId="3" fillId="0" borderId="1" xfId="68" applyNumberFormat="1" applyFont="1" applyBorder="1" applyAlignment="1">
      <alignment horizontal="left" vertical="center"/>
    </xf>
    <xf numFmtId="176" fontId="13" fillId="0" borderId="1" xfId="0" quotePrefix="1" applyFont="1" applyBorder="1" applyAlignment="1">
      <alignment horizontal="left" vertical="center"/>
    </xf>
    <xf numFmtId="49" fontId="11" fillId="0" borderId="1" xfId="0" applyNumberFormat="1" applyFont="1" applyBorder="1" applyAlignment="1">
      <alignment horizontal="left" vertical="center"/>
    </xf>
    <xf numFmtId="176" fontId="3" fillId="0" borderId="1" xfId="94" applyFont="1" applyBorder="1" applyAlignment="1">
      <alignment horizontal="left" vertical="center" wrapText="1"/>
    </xf>
    <xf numFmtId="0" fontId="3" fillId="0" borderId="1" xfId="83" applyNumberFormat="1" applyFont="1" applyBorder="1">
      <alignment vertical="center"/>
    </xf>
    <xf numFmtId="0" fontId="23" fillId="0" borderId="1" xfId="83" applyNumberFormat="1" applyFont="1" applyBorder="1" applyAlignment="1">
      <alignment horizontal="left" vertical="center"/>
    </xf>
    <xf numFmtId="0" fontId="23" fillId="0" borderId="1" xfId="83" applyNumberFormat="1" applyFont="1" applyBorder="1">
      <alignment vertical="center"/>
    </xf>
    <xf numFmtId="176" fontId="3" fillId="0" borderId="1" xfId="83" applyFont="1" applyBorder="1">
      <alignment vertical="center"/>
    </xf>
    <xf numFmtId="49" fontId="3" fillId="0" borderId="1" xfId="83" applyNumberFormat="1" applyFont="1" applyBorder="1">
      <alignment vertical="center"/>
    </xf>
    <xf numFmtId="49" fontId="3" fillId="0" borderId="1" xfId="29" applyNumberFormat="1" applyFont="1" applyBorder="1" applyAlignment="1">
      <alignment horizontal="left" vertical="center"/>
    </xf>
    <xf numFmtId="49" fontId="3" fillId="0" borderId="1" xfId="29" applyNumberFormat="1" applyFont="1" applyBorder="1" applyAlignment="1">
      <alignment horizontal="left" vertical="center" wrapText="1"/>
    </xf>
    <xf numFmtId="176" fontId="3" fillId="21" borderId="1" xfId="0" applyFont="1" applyFill="1" applyBorder="1" applyAlignment="1">
      <alignment horizontal="left" vertical="center"/>
    </xf>
    <xf numFmtId="176" fontId="3" fillId="20" borderId="1" xfId="0" applyFont="1" applyFill="1" applyBorder="1" applyAlignment="1">
      <alignment horizontal="left" vertical="center"/>
    </xf>
    <xf numFmtId="49" fontId="3" fillId="20" borderId="1" xfId="0" applyNumberFormat="1" applyFont="1" applyFill="1" applyBorder="1" applyAlignment="1">
      <alignment horizontal="left" vertical="center"/>
    </xf>
    <xf numFmtId="181" fontId="3" fillId="0" borderId="1" xfId="0" applyNumberFormat="1" applyFont="1" applyBorder="1" applyAlignment="1">
      <alignment horizontal="left" vertical="center" wrapText="1"/>
    </xf>
    <xf numFmtId="0" fontId="3" fillId="5" borderId="1" xfId="83" applyNumberFormat="1" applyFont="1" applyFill="1" applyBorder="1">
      <alignment vertical="center"/>
    </xf>
    <xf numFmtId="49" fontId="3" fillId="0" borderId="1" xfId="107" applyNumberFormat="1" applyFont="1" applyBorder="1" applyAlignment="1">
      <alignment horizontal="left" vertical="center"/>
    </xf>
    <xf numFmtId="0" fontId="3" fillId="0" borderId="1" xfId="53" applyNumberFormat="1" applyFont="1" applyBorder="1" applyAlignment="1">
      <alignment horizontal="left" vertical="center"/>
    </xf>
    <xf numFmtId="49" fontId="5" fillId="0" borderId="1" xfId="94" applyNumberFormat="1" applyFont="1" applyBorder="1" applyAlignment="1">
      <alignment horizontal="left" vertical="center"/>
    </xf>
    <xf numFmtId="176" fontId="0" fillId="0" borderId="0" xfId="0" applyAlignment="1">
      <alignment vertical="center" wrapText="1"/>
    </xf>
    <xf numFmtId="0" fontId="3" fillId="0" borderId="1" xfId="0" applyNumberFormat="1" applyFont="1" applyBorder="1" applyAlignment="1">
      <alignment horizontal="left" vertical="center" wrapText="1"/>
    </xf>
    <xf numFmtId="49" fontId="3" fillId="0" borderId="1" xfId="9" applyNumberFormat="1" applyFont="1" applyBorder="1" applyAlignment="1">
      <alignment horizontal="left" vertical="center" wrapText="1"/>
    </xf>
    <xf numFmtId="0" fontId="9" fillId="22" borderId="48" xfId="68" applyNumberFormat="1" applyFont="1" applyFill="1" applyBorder="1" applyAlignment="1">
      <alignment horizontal="center" vertical="center" wrapText="1"/>
    </xf>
    <xf numFmtId="0" fontId="0" fillId="0" borderId="0" xfId="0" applyNumberFormat="1" applyAlignment="1">
      <alignment vertical="center" wrapText="1"/>
    </xf>
    <xf numFmtId="176" fontId="3" fillId="0" borderId="0" xfId="0" applyFont="1" applyBorder="1" applyAlignment="1">
      <alignment horizontal="left" vertical="center"/>
    </xf>
    <xf numFmtId="49" fontId="3" fillId="0" borderId="1" xfId="68" applyNumberFormat="1" applyFont="1" applyBorder="1" applyAlignment="1">
      <alignment horizontal="left" vertical="center" wrapText="1"/>
    </xf>
    <xf numFmtId="176" fontId="9" fillId="15" borderId="1" xfId="0" applyFont="1" applyFill="1" applyBorder="1" applyAlignment="1">
      <alignment horizontal="left" vertical="center" wrapText="1"/>
    </xf>
    <xf numFmtId="49" fontId="9" fillId="15" borderId="1" xfId="0" applyNumberFormat="1" applyFont="1" applyFill="1" applyBorder="1" applyAlignment="1">
      <alignment horizontal="left" vertical="center" wrapText="1"/>
    </xf>
    <xf numFmtId="49" fontId="9" fillId="24" borderId="1" xfId="0" applyNumberFormat="1" applyFont="1" applyFill="1" applyBorder="1" applyAlignment="1">
      <alignment horizontal="left" vertical="center" wrapText="1"/>
    </xf>
    <xf numFmtId="176" fontId="9" fillId="15" borderId="1" xfId="0" applyFont="1" applyFill="1" applyBorder="1" applyAlignment="1">
      <alignment horizontal="left" vertical="center"/>
    </xf>
    <xf numFmtId="176" fontId="2" fillId="16" borderId="1" xfId="0" applyFont="1" applyFill="1" applyBorder="1" applyAlignment="1">
      <alignment horizontal="left" vertical="center" wrapText="1"/>
    </xf>
    <xf numFmtId="49" fontId="3" fillId="21" borderId="1" xfId="0" applyNumberFormat="1" applyFont="1" applyFill="1" applyBorder="1" applyAlignment="1">
      <alignment horizontal="left" vertical="center"/>
    </xf>
    <xf numFmtId="176" fontId="3" fillId="21" borderId="1" xfId="0" quotePrefix="1" applyFont="1" applyFill="1" applyBorder="1" applyAlignment="1">
      <alignment horizontal="left" vertical="center"/>
    </xf>
    <xf numFmtId="176" fontId="3" fillId="0" borderId="1" xfId="68" quotePrefix="1" applyFont="1" applyBorder="1" applyAlignment="1">
      <alignment horizontal="left" vertical="center"/>
    </xf>
    <xf numFmtId="0" fontId="3" fillId="0" borderId="1" xfId="0" quotePrefix="1" applyNumberFormat="1" applyFont="1" applyBorder="1" applyAlignment="1">
      <alignment horizontal="left" vertical="center"/>
    </xf>
    <xf numFmtId="176" fontId="3" fillId="21" borderId="1" xfId="68" quotePrefix="1" applyFont="1" applyFill="1" applyBorder="1" applyAlignment="1">
      <alignment horizontal="left" vertical="center"/>
    </xf>
    <xf numFmtId="176" fontId="66" fillId="0" borderId="0" xfId="0" applyFont="1">
      <alignment vertical="center"/>
    </xf>
    <xf numFmtId="0" fontId="0" fillId="0" borderId="0" xfId="0" applyNumberFormat="1">
      <alignment vertical="center"/>
    </xf>
    <xf numFmtId="0" fontId="9" fillId="15" borderId="1" xfId="0" applyNumberFormat="1" applyFont="1" applyFill="1" applyBorder="1" applyAlignment="1">
      <alignment horizontal="left" vertical="center" wrapText="1"/>
    </xf>
    <xf numFmtId="0" fontId="0" fillId="0" borderId="0" xfId="0" applyNumberFormat="1" applyAlignment="1">
      <alignment horizontal="left" vertical="center"/>
    </xf>
    <xf numFmtId="176" fontId="3" fillId="0" borderId="1" xfId="0" applyFont="1" applyBorder="1" applyAlignment="1">
      <alignment horizontal="left" vertical="center" wrapText="1"/>
    </xf>
    <xf numFmtId="0" fontId="3" fillId="0" borderId="1" xfId="0" applyNumberFormat="1" applyFont="1" applyBorder="1" applyAlignment="1">
      <alignment horizontal="left" vertical="center" wrapText="1"/>
    </xf>
    <xf numFmtId="176" fontId="3" fillId="0" borderId="1" xfId="0" applyFont="1" applyBorder="1" applyAlignment="1">
      <alignment horizontal="left" vertical="center" wrapText="1"/>
    </xf>
    <xf numFmtId="176" fontId="3" fillId="0" borderId="1" xfId="0" applyFont="1" applyBorder="1" applyAlignment="1">
      <alignment horizontal="left" vertical="center"/>
    </xf>
    <xf numFmtId="0" fontId="3" fillId="0" borderId="1" xfId="0" applyNumberFormat="1" applyFont="1" applyBorder="1" applyAlignment="1">
      <alignment horizontal="left" vertical="center"/>
    </xf>
    <xf numFmtId="0" fontId="3" fillId="0" borderId="1" xfId="0" quotePrefix="1" applyNumberFormat="1" applyFont="1" applyBorder="1" applyAlignment="1">
      <alignment horizontal="left" vertical="center"/>
    </xf>
    <xf numFmtId="0" fontId="13" fillId="0" borderId="1" xfId="0" applyNumberFormat="1" applyFont="1" applyBorder="1" applyAlignment="1">
      <alignment horizontal="left" vertical="center"/>
    </xf>
    <xf numFmtId="0" fontId="9" fillId="15" borderId="12" xfId="0" applyNumberFormat="1" applyFont="1" applyFill="1" applyBorder="1" applyAlignment="1">
      <alignment horizontal="center" vertical="center"/>
    </xf>
    <xf numFmtId="0" fontId="3" fillId="0" borderId="3" xfId="0" applyNumberFormat="1" applyFont="1" applyBorder="1" applyAlignment="1">
      <alignment horizontal="left" vertical="center"/>
    </xf>
    <xf numFmtId="0" fontId="3" fillId="0" borderId="1" xfId="0" applyNumberFormat="1" applyFont="1" applyBorder="1">
      <alignment vertical="center"/>
    </xf>
    <xf numFmtId="0" fontId="3" fillId="0" borderId="2" xfId="0" applyNumberFormat="1" applyFont="1" applyBorder="1" applyAlignment="1">
      <alignment horizontal="left" vertical="center"/>
    </xf>
    <xf numFmtId="0" fontId="9" fillId="3" borderId="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9" fillId="3" borderId="2" xfId="0" applyNumberFormat="1" applyFont="1" applyFill="1" applyBorder="1" applyAlignment="1">
      <alignment horizontal="center" vertical="center"/>
    </xf>
    <xf numFmtId="0" fontId="22" fillId="0" borderId="2" xfId="0" applyNumberFormat="1" applyFont="1" applyBorder="1" applyAlignment="1">
      <alignment horizontal="left" vertical="center"/>
    </xf>
    <xf numFmtId="0" fontId="3" fillId="5" borderId="1" xfId="0" applyNumberFormat="1" applyFont="1" applyFill="1" applyBorder="1" applyAlignment="1">
      <alignment horizontal="left" vertical="center"/>
    </xf>
    <xf numFmtId="0" fontId="2" fillId="0" borderId="1" xfId="0" applyNumberFormat="1" applyFont="1" applyBorder="1">
      <alignment vertical="center"/>
    </xf>
    <xf numFmtId="0" fontId="3" fillId="5" borderId="1" xfId="0" applyNumberFormat="1" applyFont="1" applyFill="1" applyBorder="1">
      <alignment vertical="center"/>
    </xf>
    <xf numFmtId="0" fontId="2" fillId="0" borderId="1" xfId="0" applyNumberFormat="1" applyFont="1" applyBorder="1" applyAlignment="1">
      <alignment horizontal="left" vertical="center"/>
    </xf>
    <xf numFmtId="0" fontId="3" fillId="5" borderId="1" xfId="94" applyNumberFormat="1" applyFont="1" applyFill="1" applyBorder="1" applyAlignment="1">
      <alignment horizontal="left" vertical="center"/>
    </xf>
    <xf numFmtId="0" fontId="22" fillId="0" borderId="1" xfId="0" applyNumberFormat="1" applyFont="1" applyBorder="1" applyAlignment="1">
      <alignment horizontal="left" vertical="center"/>
    </xf>
    <xf numFmtId="0" fontId="3" fillId="0" borderId="1" xfId="62" applyNumberFormat="1" applyFont="1" applyBorder="1" applyAlignment="1">
      <alignment horizontal="left" vertical="center"/>
    </xf>
    <xf numFmtId="0" fontId="3" fillId="5" borderId="1" xfId="62" applyNumberFormat="1" applyFont="1" applyFill="1" applyBorder="1" applyAlignment="1">
      <alignment horizontal="left" vertical="center"/>
    </xf>
    <xf numFmtId="0" fontId="23" fillId="0" borderId="1" xfId="0" applyNumberFormat="1" applyFont="1" applyBorder="1" applyAlignment="1">
      <alignment horizontal="left" vertical="center"/>
    </xf>
    <xf numFmtId="0" fontId="5" fillId="0" borderId="1" xfId="0" applyNumberFormat="1" applyFont="1" applyBorder="1">
      <alignment vertical="center"/>
    </xf>
    <xf numFmtId="0" fontId="3" fillId="5" borderId="1" xfId="0" applyNumberFormat="1" applyFont="1" applyFill="1" applyBorder="1" applyAlignment="1">
      <alignment horizontal="left" vertical="center" readingOrder="1"/>
    </xf>
    <xf numFmtId="0" fontId="22" fillId="0" borderId="1" xfId="0" applyNumberFormat="1" applyFont="1" applyBorder="1">
      <alignment vertical="center"/>
    </xf>
    <xf numFmtId="0" fontId="3" fillId="5" borderId="1" xfId="0" applyNumberFormat="1" applyFont="1" applyFill="1" applyBorder="1" applyAlignment="1">
      <alignment vertical="center" readingOrder="1"/>
    </xf>
    <xf numFmtId="0" fontId="14" fillId="0" borderId="1" xfId="0" applyNumberFormat="1" applyFont="1" applyBorder="1" applyAlignment="1">
      <alignment horizontal="left" vertical="center"/>
    </xf>
    <xf numFmtId="0" fontId="3" fillId="5" borderId="1" xfId="68" applyNumberFormat="1" applyFont="1" applyFill="1" applyBorder="1" applyAlignment="1">
      <alignment horizontal="left" vertical="center"/>
    </xf>
    <xf numFmtId="0" fontId="25" fillId="0" borderId="1" xfId="0" applyNumberFormat="1" applyFont="1" applyBorder="1" applyAlignment="1">
      <alignment horizontal="left" vertical="center"/>
    </xf>
    <xf numFmtId="49" fontId="9" fillId="15" borderId="49" xfId="0" applyNumberFormat="1" applyFont="1" applyFill="1" applyBorder="1" applyAlignment="1">
      <alignment horizontal="center" vertical="center"/>
    </xf>
    <xf numFmtId="0" fontId="9" fillId="22" borderId="50" xfId="68" applyNumberFormat="1" applyFont="1" applyFill="1" applyBorder="1" applyAlignment="1">
      <alignment horizontal="center" vertical="center" wrapText="1"/>
    </xf>
    <xf numFmtId="0" fontId="9" fillId="22" borderId="1" xfId="68" applyNumberFormat="1" applyFont="1" applyFill="1" applyBorder="1" applyAlignment="1">
      <alignment horizontal="center" vertical="center" wrapText="1"/>
    </xf>
    <xf numFmtId="176" fontId="3" fillId="0" borderId="1" xfId="0" applyFont="1" applyBorder="1" applyAlignment="1">
      <alignment horizontal="left" vertical="center" wrapText="1"/>
    </xf>
    <xf numFmtId="176" fontId="3" fillId="0" borderId="1" xfId="0" applyFont="1" applyBorder="1" applyAlignment="1">
      <alignment horizontal="left" vertical="center" wrapText="1"/>
    </xf>
    <xf numFmtId="0" fontId="3"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readingOrder="1"/>
    </xf>
    <xf numFmtId="176" fontId="3"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176" fontId="3" fillId="0" borderId="1" xfId="0" applyFont="1" applyBorder="1" applyAlignment="1">
      <alignment horizontal="left" vertical="center" wrapText="1"/>
    </xf>
    <xf numFmtId="49" fontId="3" fillId="0" borderId="1" xfId="53" applyNumberFormat="1" applyFont="1" applyBorder="1" applyAlignment="1">
      <alignment horizontal="left" vertical="center"/>
    </xf>
    <xf numFmtId="49" fontId="3" fillId="0" borderId="1" xfId="83" applyNumberFormat="1" applyFont="1" applyBorder="1" applyAlignment="1">
      <alignment horizontal="left" vertical="center"/>
    </xf>
    <xf numFmtId="0" fontId="3" fillId="26" borderId="1" xfId="0" applyNumberFormat="1" applyFont="1" applyFill="1" applyBorder="1" applyAlignment="1">
      <alignment horizontal="left" vertical="center" wrapText="1"/>
    </xf>
    <xf numFmtId="176" fontId="3" fillId="0" borderId="1" xfId="83" applyFont="1" applyBorder="1" applyAlignment="1">
      <alignment vertical="center" wrapText="1"/>
    </xf>
    <xf numFmtId="176" fontId="3" fillId="25" borderId="1" xfId="0" applyFont="1" applyFill="1" applyBorder="1" applyAlignment="1">
      <alignment horizontal="left" vertical="center" wrapText="1"/>
    </xf>
    <xf numFmtId="176" fontId="3" fillId="0" borderId="1" xfId="0" applyFont="1" applyBorder="1" applyAlignment="1">
      <alignment horizontal="left" vertical="center" wrapText="1"/>
    </xf>
    <xf numFmtId="0" fontId="3"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readingOrder="1"/>
    </xf>
    <xf numFmtId="176" fontId="3" fillId="0" borderId="1" xfId="0" applyFont="1" applyBorder="1" applyAlignment="1">
      <alignment horizontal="left" vertical="center" wrapText="1"/>
    </xf>
    <xf numFmtId="176" fontId="3" fillId="0" borderId="1" xfId="0" applyFont="1" applyBorder="1" applyAlignment="1">
      <alignment horizontal="left" vertical="center" wrapText="1" readingOrder="1"/>
    </xf>
    <xf numFmtId="49" fontId="3" fillId="0" borderId="1" xfId="0" applyNumberFormat="1" applyFont="1" applyBorder="1" applyAlignment="1">
      <alignment horizontal="left" vertical="center" wrapText="1"/>
    </xf>
    <xf numFmtId="176" fontId="3" fillId="0" borderId="1" xfId="0" applyFont="1" applyBorder="1" applyAlignment="1">
      <alignment horizontal="left" vertical="center"/>
    </xf>
    <xf numFmtId="0" fontId="3" fillId="0" borderId="1" xfId="0" applyNumberFormat="1" applyFont="1" applyBorder="1" applyAlignment="1">
      <alignment horizontal="left" vertical="center"/>
    </xf>
    <xf numFmtId="176" fontId="3" fillId="27" borderId="1" xfId="0" applyFont="1" applyFill="1" applyBorder="1" applyAlignment="1">
      <alignment horizontal="left" vertical="center"/>
    </xf>
    <xf numFmtId="176" fontId="3" fillId="8" borderId="1" xfId="0" applyFont="1" applyFill="1" applyBorder="1" applyAlignment="1">
      <alignment horizontal="left" vertical="center" wrapText="1"/>
    </xf>
    <xf numFmtId="176" fontId="3" fillId="0" borderId="1" xfId="0" applyFont="1" applyBorder="1" applyAlignment="1">
      <alignment horizontal="left" vertical="center" wrapText="1"/>
    </xf>
    <xf numFmtId="0" fontId="2" fillId="0" borderId="1" xfId="0" applyNumberFormat="1" applyFont="1" applyBorder="1" applyAlignment="1">
      <alignment vertical="center" wrapText="1"/>
    </xf>
    <xf numFmtId="176" fontId="2" fillId="0" borderId="1" xfId="0" applyFont="1" applyBorder="1" applyAlignment="1">
      <alignment vertical="center" wrapText="1"/>
    </xf>
    <xf numFmtId="176" fontId="3" fillId="0" borderId="1" xfId="0" applyFont="1" applyBorder="1" applyAlignment="1">
      <alignment horizontal="left" vertical="center" wrapText="1"/>
    </xf>
    <xf numFmtId="176" fontId="23" fillId="0" borderId="1" xfId="0" applyFont="1" applyBorder="1" applyAlignment="1">
      <alignment horizontal="left" vertical="center" wrapText="1"/>
    </xf>
    <xf numFmtId="176" fontId="3"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23" fillId="7" borderId="5" xfId="94" applyNumberFormat="1"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176" fontId="3" fillId="0" borderId="5" xfId="0" applyFont="1" applyFill="1" applyBorder="1" applyAlignment="1">
      <alignment vertical="center" wrapText="1"/>
    </xf>
    <xf numFmtId="176" fontId="0" fillId="0" borderId="0" xfId="0" applyFill="1" applyAlignment="1">
      <alignment vertical="center" wrapText="1"/>
    </xf>
    <xf numFmtId="176" fontId="3" fillId="0" borderId="1" xfId="0" applyFont="1" applyBorder="1" applyAlignment="1">
      <alignment horizontal="left" vertical="center" wrapText="1"/>
    </xf>
    <xf numFmtId="176" fontId="5" fillId="0" borderId="1" xfId="0" applyFont="1" applyBorder="1" applyAlignment="1">
      <alignment vertical="center" wrapText="1"/>
    </xf>
    <xf numFmtId="176" fontId="3" fillId="0" borderId="1" xfId="0" applyFont="1" applyBorder="1" applyAlignment="1">
      <alignment horizontal="left" vertical="center" wrapText="1"/>
    </xf>
    <xf numFmtId="176" fontId="3"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9" fillId="3" borderId="3" xfId="0" applyNumberFormat="1" applyFont="1" applyFill="1" applyBorder="1" applyAlignment="1">
      <alignment horizontal="center" vertical="center" wrapText="1"/>
    </xf>
    <xf numFmtId="176" fontId="0" fillId="0" borderId="1" xfId="0" applyBorder="1" applyAlignment="1"/>
    <xf numFmtId="0" fontId="3" fillId="5" borderId="1" xfId="0" applyNumberFormat="1" applyFont="1" applyFill="1" applyBorder="1" applyAlignment="1">
      <alignment horizontal="left" vertical="center" wrapText="1"/>
    </xf>
    <xf numFmtId="176" fontId="5" fillId="2" borderId="1" xfId="0" applyFont="1" applyFill="1" applyBorder="1">
      <alignment vertical="center"/>
    </xf>
    <xf numFmtId="176" fontId="3" fillId="2" borderId="1" xfId="0" applyFont="1" applyFill="1" applyBorder="1">
      <alignment vertical="center"/>
    </xf>
    <xf numFmtId="176" fontId="3"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3" fillId="0" borderId="1" xfId="0" applyNumberFormat="1" applyFont="1" applyBorder="1" applyAlignment="1">
      <alignment horizontal="left" vertical="center"/>
    </xf>
    <xf numFmtId="176" fontId="41" fillId="0" borderId="1" xfId="0" applyFont="1" applyBorder="1" applyAlignment="1">
      <alignment wrapText="1"/>
    </xf>
    <xf numFmtId="176" fontId="3" fillId="28" borderId="1" xfId="0" applyFont="1" applyFill="1" applyBorder="1" applyAlignment="1">
      <alignment horizontal="left" vertical="center"/>
    </xf>
    <xf numFmtId="176" fontId="3" fillId="0" borderId="1" xfId="0" applyFont="1" applyBorder="1" applyAlignment="1">
      <alignment vertical="center" wrapText="1" readingOrder="1"/>
    </xf>
    <xf numFmtId="0" fontId="3" fillId="0" borderId="1" xfId="0" quotePrefix="1" applyNumberFormat="1" applyFont="1" applyBorder="1" applyAlignment="1">
      <alignment horizontal="left" vertical="center" wrapText="1"/>
    </xf>
    <xf numFmtId="0" fontId="3" fillId="0" borderId="1" xfId="0" applyNumberFormat="1" applyFont="1" applyBorder="1" applyAlignment="1">
      <alignment horizontal="left" vertical="center" wrapText="1"/>
    </xf>
    <xf numFmtId="176" fontId="3" fillId="0" borderId="1" xfId="0" applyFont="1" applyBorder="1" applyAlignment="1">
      <alignment horizontal="left" vertical="center" wrapText="1"/>
    </xf>
    <xf numFmtId="176" fontId="3" fillId="0" borderId="1" xfId="0" quotePrefix="1" applyFont="1" applyBorder="1" applyAlignment="1">
      <alignment horizontal="left" vertical="center" wrapText="1"/>
    </xf>
    <xf numFmtId="178" fontId="3"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0" fontId="3" fillId="0" borderId="1" xfId="0" applyNumberFormat="1" applyFont="1" applyBorder="1" applyAlignment="1">
      <alignment horizontal="left" vertical="center"/>
    </xf>
    <xf numFmtId="176" fontId="3" fillId="0" borderId="1" xfId="0" applyFont="1" applyBorder="1" applyAlignment="1">
      <alignment horizontal="left" vertical="center" wrapText="1"/>
    </xf>
    <xf numFmtId="176" fontId="3" fillId="0" borderId="1" xfId="0" applyFont="1" applyBorder="1" applyAlignment="1">
      <alignment horizontal="left" vertical="center"/>
    </xf>
    <xf numFmtId="49" fontId="3" fillId="0" borderId="1" xfId="0" applyNumberFormat="1" applyFont="1" applyBorder="1" applyAlignment="1">
      <alignment horizontal="left" vertical="center" readingOrder="1"/>
    </xf>
    <xf numFmtId="49" fontId="3" fillId="0" borderId="1" xfId="0" applyNumberFormat="1" applyFont="1" applyBorder="1" applyAlignment="1">
      <alignment horizontal="left" vertical="center"/>
    </xf>
    <xf numFmtId="176" fontId="3" fillId="0" borderId="1" xfId="0" applyFont="1" applyBorder="1" applyAlignment="1">
      <alignment horizontal="left" vertical="center" wrapText="1"/>
    </xf>
    <xf numFmtId="49" fontId="3" fillId="8" borderId="2" xfId="0" applyNumberFormat="1" applyFont="1" applyFill="1" applyBorder="1" applyAlignment="1">
      <alignment horizontal="left" vertical="center"/>
    </xf>
    <xf numFmtId="0" fontId="3" fillId="8" borderId="1" xfId="0" applyNumberFormat="1" applyFont="1" applyFill="1" applyBorder="1" applyAlignment="1">
      <alignment horizontal="left" vertical="center" wrapText="1"/>
    </xf>
    <xf numFmtId="49" fontId="32" fillId="16" borderId="4" xfId="20" applyNumberFormat="1" applyFont="1" applyFill="1" applyBorder="1" applyAlignment="1">
      <alignment horizontal="center" vertical="center"/>
    </xf>
    <xf numFmtId="49" fontId="32" fillId="16" borderId="6" xfId="20" applyNumberFormat="1" applyFont="1" applyFill="1" applyBorder="1" applyAlignment="1">
      <alignment horizontal="center" vertical="center"/>
    </xf>
    <xf numFmtId="49" fontId="32" fillId="16" borderId="5" xfId="20" applyNumberFormat="1" applyFont="1" applyFill="1" applyBorder="1" applyAlignment="1">
      <alignment horizontal="center" vertical="center"/>
    </xf>
    <xf numFmtId="49" fontId="36" fillId="16" borderId="4" xfId="20" applyNumberFormat="1" applyFont="1" applyFill="1" applyBorder="1" applyAlignment="1">
      <alignment horizontal="center" vertical="center"/>
    </xf>
    <xf numFmtId="49" fontId="37" fillId="16" borderId="5" xfId="20" applyNumberFormat="1" applyFont="1" applyFill="1" applyBorder="1" applyAlignment="1">
      <alignment horizontal="center" vertical="center"/>
    </xf>
    <xf numFmtId="49" fontId="38" fillId="16" borderId="4" xfId="20" applyNumberFormat="1" applyFont="1" applyFill="1" applyBorder="1" applyAlignment="1">
      <alignment horizontal="center" vertical="center"/>
    </xf>
    <xf numFmtId="49" fontId="39" fillId="16" borderId="5" xfId="20" applyNumberFormat="1" applyFont="1" applyFill="1" applyBorder="1" applyAlignment="1">
      <alignment horizontal="center" vertical="center"/>
    </xf>
    <xf numFmtId="49" fontId="33" fillId="0" borderId="1" xfId="20" applyNumberFormat="1" applyFont="1" applyFill="1" applyBorder="1" applyAlignment="1">
      <alignment horizontal="center" vertical="center"/>
    </xf>
    <xf numFmtId="176" fontId="33" fillId="0" borderId="1" xfId="20" applyFont="1" applyFill="1" applyBorder="1" applyAlignment="1">
      <alignment horizontal="left" vertical="center"/>
    </xf>
    <xf numFmtId="176" fontId="35" fillId="0" borderId="1" xfId="20" applyFont="1" applyFill="1" applyBorder="1" applyAlignment="1">
      <alignment horizontal="left" vertical="center" wrapText="1"/>
    </xf>
    <xf numFmtId="176" fontId="33" fillId="0" borderId="1" xfId="20" applyFont="1" applyFill="1" applyBorder="1" applyAlignment="1">
      <alignment horizontal="left" vertical="center" wrapText="1"/>
    </xf>
    <xf numFmtId="176" fontId="11" fillId="0" borderId="6" xfId="0" applyNumberFormat="1" applyFont="1" applyFill="1" applyBorder="1" applyAlignment="1">
      <alignment horizontal="left" vertical="center" wrapText="1"/>
    </xf>
    <xf numFmtId="176" fontId="3" fillId="0" borderId="6" xfId="0" applyNumberFormat="1" applyFont="1" applyFill="1" applyBorder="1" applyAlignment="1">
      <alignment horizontal="left" vertical="center" wrapText="1"/>
    </xf>
    <xf numFmtId="176" fontId="3" fillId="0" borderId="35" xfId="0" applyNumberFormat="1" applyFont="1" applyFill="1" applyBorder="1" applyAlignment="1">
      <alignment horizontal="left" vertical="center" wrapText="1"/>
    </xf>
    <xf numFmtId="176" fontId="3" fillId="0" borderId="27" xfId="0" applyNumberFormat="1" applyFont="1" applyFill="1" applyBorder="1" applyAlignment="1">
      <alignment horizontal="left" vertical="center" wrapText="1"/>
    </xf>
    <xf numFmtId="176" fontId="3" fillId="0" borderId="20" xfId="0" applyNumberFormat="1" applyFont="1" applyFill="1" applyBorder="1" applyAlignment="1">
      <alignment horizontal="left" vertical="center" wrapText="1"/>
    </xf>
    <xf numFmtId="176" fontId="3" fillId="0" borderId="25" xfId="0" applyNumberFormat="1" applyFont="1" applyFill="1" applyBorder="1" applyAlignment="1">
      <alignment horizontal="left" vertical="center" wrapText="1"/>
    </xf>
    <xf numFmtId="176" fontId="11" fillId="0" borderId="1" xfId="0" applyNumberFormat="1" applyFont="1" applyFill="1" applyBorder="1" applyAlignment="1">
      <alignment horizontal="left" vertical="center" wrapText="1"/>
    </xf>
    <xf numFmtId="176" fontId="3" fillId="0" borderId="26" xfId="0" applyNumberFormat="1" applyFont="1" applyFill="1" applyBorder="1" applyAlignment="1">
      <alignment horizontal="left" vertical="center" wrapText="1"/>
    </xf>
    <xf numFmtId="176" fontId="28" fillId="17" borderId="1" xfId="0" applyNumberFormat="1" applyFont="1" applyFill="1" applyBorder="1" applyAlignment="1">
      <alignment horizontal="left" vertical="center"/>
    </xf>
    <xf numFmtId="176" fontId="28" fillId="17" borderId="1" xfId="0" applyNumberFormat="1" applyFont="1" applyFill="1" applyBorder="1" applyAlignment="1">
      <alignment horizontal="center" vertical="center"/>
    </xf>
    <xf numFmtId="176" fontId="3" fillId="0" borderId="43" xfId="0" applyNumberFormat="1" applyFont="1" applyFill="1" applyBorder="1" applyAlignment="1">
      <alignment horizontal="left" vertical="top" wrapText="1"/>
    </xf>
    <xf numFmtId="176" fontId="3" fillId="0" borderId="6" xfId="0" applyNumberFormat="1" applyFont="1" applyFill="1" applyBorder="1" applyAlignment="1">
      <alignment horizontal="left" vertical="top" wrapText="1"/>
    </xf>
    <xf numFmtId="176" fontId="3" fillId="0" borderId="35" xfId="0" applyNumberFormat="1" applyFont="1" applyFill="1" applyBorder="1" applyAlignment="1">
      <alignment horizontal="left" vertical="top" wrapText="1"/>
    </xf>
    <xf numFmtId="176" fontId="11" fillId="0" borderId="26" xfId="0" applyNumberFormat="1" applyFont="1" applyFill="1" applyBorder="1" applyAlignment="1">
      <alignment horizontal="left" vertical="center" wrapText="1"/>
    </xf>
    <xf numFmtId="176" fontId="28" fillId="17" borderId="1" xfId="68" applyNumberFormat="1" applyFont="1" applyFill="1" applyBorder="1" applyAlignment="1">
      <alignment horizontal="left" vertical="center"/>
    </xf>
    <xf numFmtId="176" fontId="28" fillId="17" borderId="1" xfId="68" applyNumberFormat="1" applyFont="1" applyFill="1" applyBorder="1" applyAlignment="1">
      <alignment horizontal="center" vertical="center"/>
    </xf>
    <xf numFmtId="176" fontId="3" fillId="0" borderId="1" xfId="68" applyNumberFormat="1" applyFont="1" applyFill="1" applyBorder="1" applyAlignment="1">
      <alignment horizontal="left" vertical="center" wrapText="1"/>
    </xf>
    <xf numFmtId="176" fontId="11" fillId="0" borderId="43" xfId="0" applyNumberFormat="1" applyFont="1" applyFill="1" applyBorder="1" applyAlignment="1">
      <alignment horizontal="left" vertical="top" wrapText="1"/>
    </xf>
    <xf numFmtId="176" fontId="11" fillId="0" borderId="6" xfId="0" applyNumberFormat="1" applyFont="1" applyFill="1" applyBorder="1" applyAlignment="1">
      <alignment horizontal="left" vertical="top" wrapText="1"/>
    </xf>
    <xf numFmtId="176" fontId="11" fillId="0" borderId="35" xfId="0" applyNumberFormat="1" applyFont="1" applyFill="1" applyBorder="1" applyAlignment="1">
      <alignment horizontal="left" vertical="top" wrapText="1"/>
    </xf>
    <xf numFmtId="176" fontId="13" fillId="0" borderId="26" xfId="0" applyNumberFormat="1" applyFont="1" applyFill="1" applyBorder="1" applyAlignment="1">
      <alignment horizontal="left" vertical="center" wrapText="1"/>
    </xf>
    <xf numFmtId="176" fontId="13" fillId="0" borderId="6" xfId="0" applyNumberFormat="1" applyFont="1" applyFill="1" applyBorder="1" applyAlignment="1">
      <alignment horizontal="left" vertical="center" wrapText="1"/>
    </xf>
    <xf numFmtId="176" fontId="13" fillId="0" borderId="35" xfId="0" applyNumberFormat="1" applyFont="1" applyFill="1" applyBorder="1" applyAlignment="1">
      <alignment horizontal="left" vertical="center" wrapText="1"/>
    </xf>
    <xf numFmtId="176" fontId="23" fillId="0" borderId="4" xfId="0" applyNumberFormat="1" applyFont="1" applyFill="1" applyBorder="1" applyAlignment="1">
      <alignment horizontal="left" vertical="top" wrapText="1"/>
    </xf>
    <xf numFmtId="176" fontId="23" fillId="0" borderId="6" xfId="0" applyNumberFormat="1" applyFont="1" applyFill="1" applyBorder="1" applyAlignment="1">
      <alignment horizontal="left" vertical="top" wrapText="1"/>
    </xf>
    <xf numFmtId="176" fontId="23" fillId="0" borderId="5" xfId="0" applyNumberFormat="1" applyFont="1" applyFill="1" applyBorder="1" applyAlignment="1">
      <alignment horizontal="left" vertical="top" wrapText="1"/>
    </xf>
    <xf numFmtId="176" fontId="13" fillId="0" borderId="43" xfId="0" applyNumberFormat="1" applyFont="1" applyFill="1" applyBorder="1" applyAlignment="1">
      <alignment horizontal="left" vertical="center" wrapText="1"/>
    </xf>
    <xf numFmtId="176" fontId="3" fillId="0" borderId="36" xfId="0" applyNumberFormat="1" applyFont="1" applyFill="1" applyBorder="1" applyAlignment="1">
      <alignment horizontal="left" vertical="center" wrapText="1"/>
    </xf>
    <xf numFmtId="176" fontId="3" fillId="0" borderId="29" xfId="0" applyNumberFormat="1" applyFont="1" applyFill="1" applyBorder="1" applyAlignment="1">
      <alignment horizontal="left" vertical="center" wrapText="1"/>
    </xf>
    <xf numFmtId="176" fontId="3" fillId="0" borderId="37" xfId="0" applyNumberFormat="1" applyFont="1" applyFill="1" applyBorder="1" applyAlignment="1">
      <alignment horizontal="left" vertical="center" wrapText="1"/>
    </xf>
    <xf numFmtId="176" fontId="3" fillId="0" borderId="38" xfId="0" applyNumberFormat="1" applyFont="1" applyFill="1" applyBorder="1" applyAlignment="1">
      <alignment horizontal="left" vertical="center" wrapText="1"/>
    </xf>
    <xf numFmtId="176" fontId="3" fillId="0" borderId="39" xfId="0" applyNumberFormat="1" applyFont="1" applyFill="1" applyBorder="1" applyAlignment="1">
      <alignment horizontal="left" vertical="center" wrapText="1"/>
    </xf>
    <xf numFmtId="176" fontId="3" fillId="0" borderId="40" xfId="0" applyNumberFormat="1" applyFont="1" applyFill="1" applyBorder="1" applyAlignment="1">
      <alignment horizontal="left" vertical="center" wrapText="1"/>
    </xf>
    <xf numFmtId="176" fontId="3" fillId="0" borderId="17" xfId="0" applyNumberFormat="1" applyFont="1" applyFill="1" applyBorder="1" applyAlignment="1">
      <alignment horizontal="left" vertical="center" wrapText="1"/>
    </xf>
    <xf numFmtId="176" fontId="3" fillId="0" borderId="18" xfId="0" applyNumberFormat="1" applyFont="1" applyFill="1" applyBorder="1" applyAlignment="1">
      <alignment horizontal="left" vertical="center" wrapText="1"/>
    </xf>
    <xf numFmtId="176" fontId="3" fillId="0" borderId="19" xfId="0" applyNumberFormat="1" applyFont="1" applyFill="1" applyBorder="1" applyAlignment="1">
      <alignment horizontal="left" vertical="center" wrapText="1"/>
    </xf>
    <xf numFmtId="176" fontId="28" fillId="17" borderId="34" xfId="0" applyNumberFormat="1" applyFont="1" applyFill="1" applyBorder="1" applyAlignment="1">
      <alignment horizontal="left" vertical="center"/>
    </xf>
    <xf numFmtId="176" fontId="28" fillId="17" borderId="34" xfId="0" applyNumberFormat="1" applyFont="1" applyFill="1" applyBorder="1" applyAlignment="1">
      <alignment horizontal="center" vertical="center"/>
    </xf>
    <xf numFmtId="176" fontId="3" fillId="0" borderId="1" xfId="0" applyNumberFormat="1" applyFont="1" applyFill="1" applyBorder="1" applyAlignment="1">
      <alignment horizontal="left" vertical="center" wrapText="1"/>
    </xf>
    <xf numFmtId="176" fontId="3" fillId="0" borderId="1" xfId="0" applyNumberFormat="1" applyFont="1" applyFill="1" applyBorder="1" applyAlignment="1">
      <alignment horizontal="left" vertical="center"/>
    </xf>
    <xf numFmtId="176" fontId="11" fillId="18" borderId="14" xfId="0" applyNumberFormat="1" applyFont="1" applyFill="1" applyBorder="1" applyAlignment="1">
      <alignment horizontal="left" vertical="center"/>
    </xf>
    <xf numFmtId="176" fontId="5" fillId="0" borderId="1" xfId="0" applyNumberFormat="1" applyFont="1" applyFill="1" applyBorder="1" applyAlignment="1">
      <alignment horizontal="left" vertical="center" wrapText="1"/>
    </xf>
    <xf numFmtId="176" fontId="5" fillId="0" borderId="1" xfId="0" applyNumberFormat="1" applyFont="1" applyFill="1" applyBorder="1" applyAlignment="1">
      <alignment horizontal="left" vertical="center"/>
    </xf>
    <xf numFmtId="176" fontId="11" fillId="18" borderId="26" xfId="0" applyNumberFormat="1" applyFont="1" applyFill="1" applyBorder="1" applyAlignment="1">
      <alignment horizontal="center" vertical="center"/>
    </xf>
    <xf numFmtId="176" fontId="11" fillId="18" borderId="6" xfId="0" applyNumberFormat="1" applyFont="1" applyFill="1" applyBorder="1" applyAlignment="1">
      <alignment horizontal="center" vertical="center"/>
    </xf>
    <xf numFmtId="176" fontId="11" fillId="18" borderId="35" xfId="0" applyNumberFormat="1" applyFont="1" applyFill="1" applyBorder="1" applyAlignment="1">
      <alignment horizontal="center" vertical="center"/>
    </xf>
    <xf numFmtId="176" fontId="23" fillId="0" borderId="26" xfId="0" applyNumberFormat="1" applyFont="1" applyFill="1" applyBorder="1" applyAlignment="1">
      <alignment horizontal="left" vertical="center" wrapText="1"/>
    </xf>
    <xf numFmtId="176" fontId="23" fillId="0" borderId="6" xfId="0" applyNumberFormat="1" applyFont="1" applyFill="1" applyBorder="1" applyAlignment="1">
      <alignment horizontal="left" vertical="center" wrapText="1"/>
    </xf>
    <xf numFmtId="176" fontId="23" fillId="0" borderId="35" xfId="0" applyNumberFormat="1" applyFont="1" applyFill="1" applyBorder="1" applyAlignment="1">
      <alignment horizontal="left" vertical="center" wrapText="1"/>
    </xf>
    <xf numFmtId="176" fontId="23" fillId="0" borderId="1" xfId="0" applyNumberFormat="1" applyFont="1" applyFill="1" applyBorder="1" applyAlignment="1">
      <alignment horizontal="left" vertical="center" wrapText="1"/>
    </xf>
    <xf numFmtId="176" fontId="23" fillId="0" borderId="1" xfId="0" applyNumberFormat="1" applyFont="1" applyFill="1" applyBorder="1" applyAlignment="1">
      <alignment horizontal="left" vertical="center"/>
    </xf>
    <xf numFmtId="176" fontId="3" fillId="0" borderId="4" xfId="0" applyNumberFormat="1" applyFont="1" applyFill="1" applyBorder="1" applyAlignment="1">
      <alignment horizontal="left" vertical="center" wrapText="1"/>
    </xf>
    <xf numFmtId="176" fontId="3" fillId="0" borderId="5" xfId="0" applyNumberFormat="1" applyFont="1" applyFill="1" applyBorder="1" applyAlignment="1">
      <alignment horizontal="left" vertical="center" wrapText="1"/>
    </xf>
    <xf numFmtId="176" fontId="3" fillId="0" borderId="32" xfId="0" applyNumberFormat="1" applyFont="1" applyFill="1" applyBorder="1" applyAlignment="1">
      <alignment horizontal="left" vertical="center" wrapText="1"/>
    </xf>
    <xf numFmtId="176" fontId="28" fillId="17" borderId="15" xfId="0" applyNumberFormat="1" applyFont="1" applyFill="1" applyBorder="1" applyAlignment="1">
      <alignment horizontal="left" vertical="center"/>
    </xf>
    <xf numFmtId="176" fontId="28" fillId="17" borderId="15" xfId="0" applyNumberFormat="1" applyFont="1" applyFill="1" applyBorder="1" applyAlignment="1">
      <alignment horizontal="center" vertical="center"/>
    </xf>
    <xf numFmtId="176" fontId="28" fillId="17" borderId="16" xfId="0" applyNumberFormat="1" applyFont="1" applyFill="1" applyBorder="1" applyAlignment="1">
      <alignment horizontal="center" vertical="center"/>
    </xf>
    <xf numFmtId="176" fontId="3" fillId="0" borderId="17" xfId="0" applyNumberFormat="1" applyFont="1" applyFill="1" applyBorder="1" applyAlignment="1">
      <alignment horizontal="left" vertical="center"/>
    </xf>
    <xf numFmtId="176" fontId="3" fillId="0" borderId="18" xfId="0" applyNumberFormat="1" applyFont="1" applyFill="1" applyBorder="1" applyAlignment="1">
      <alignment horizontal="left" vertical="center"/>
    </xf>
    <xf numFmtId="176" fontId="3" fillId="0" borderId="19" xfId="0" applyNumberFormat="1" applyFont="1" applyFill="1" applyBorder="1" applyAlignment="1">
      <alignment horizontal="left" vertical="center"/>
    </xf>
    <xf numFmtId="176" fontId="3" fillId="0" borderId="8" xfId="0" applyNumberFormat="1" applyFont="1" applyFill="1" applyBorder="1" applyAlignment="1">
      <alignment horizontal="left" vertical="center" wrapText="1"/>
    </xf>
    <xf numFmtId="176" fontId="3" fillId="0" borderId="9" xfId="0" applyNumberFormat="1" applyFont="1" applyFill="1" applyBorder="1" applyAlignment="1">
      <alignment horizontal="left" vertical="center" wrapText="1"/>
    </xf>
    <xf numFmtId="176" fontId="3" fillId="0" borderId="10" xfId="0" applyNumberFormat="1" applyFont="1" applyFill="1" applyBorder="1" applyAlignment="1">
      <alignment horizontal="left" vertical="center" wrapText="1"/>
    </xf>
    <xf numFmtId="176" fontId="3" fillId="0" borderId="28" xfId="0" applyNumberFormat="1" applyFont="1" applyFill="1" applyBorder="1" applyAlignment="1">
      <alignment horizontal="left" vertical="center" wrapText="1"/>
    </xf>
    <xf numFmtId="176" fontId="3" fillId="0" borderId="11" xfId="0" applyNumberFormat="1" applyFont="1" applyFill="1" applyBorder="1" applyAlignment="1">
      <alignment horizontal="left" vertical="center" wrapText="1"/>
    </xf>
    <xf numFmtId="176" fontId="14" fillId="0" borderId="1" xfId="0" applyNumberFormat="1" applyFont="1" applyFill="1" applyBorder="1" applyAlignment="1">
      <alignment horizontal="left" vertical="center" wrapText="1"/>
    </xf>
    <xf numFmtId="176" fontId="13" fillId="0" borderId="1" xfId="0" applyNumberFormat="1" applyFont="1" applyFill="1" applyBorder="1" applyAlignment="1">
      <alignment horizontal="left" vertical="center" wrapText="1"/>
    </xf>
    <xf numFmtId="176" fontId="27" fillId="0" borderId="3" xfId="0" applyNumberFormat="1" applyFont="1" applyFill="1" applyBorder="1" applyAlignment="1">
      <alignment horizontal="left" vertical="center" wrapText="1"/>
    </xf>
    <xf numFmtId="176" fontId="27" fillId="0" borderId="3" xfId="0" applyNumberFormat="1" applyFont="1" applyFill="1" applyBorder="1" applyAlignment="1">
      <alignment horizontal="left" vertical="center"/>
    </xf>
    <xf numFmtId="176" fontId="14" fillId="0" borderId="2" xfId="0" applyNumberFormat="1" applyFont="1" applyFill="1" applyBorder="1" applyAlignment="1">
      <alignment horizontal="left" vertical="center" wrapText="1"/>
    </xf>
    <xf numFmtId="176" fontId="3" fillId="0" borderId="2" xfId="0" applyNumberFormat="1" applyFont="1" applyFill="1" applyBorder="1" applyAlignment="1">
      <alignment horizontal="left" vertical="center" wrapText="1"/>
    </xf>
    <xf numFmtId="176" fontId="2" fillId="0" borderId="1" xfId="0" applyNumberFormat="1" applyFont="1" applyBorder="1" applyAlignment="1">
      <alignment horizontal="left" vertical="center" wrapText="1"/>
    </xf>
    <xf numFmtId="176" fontId="11" fillId="18" borderId="17" xfId="0" applyNumberFormat="1" applyFont="1" applyFill="1" applyBorder="1" applyAlignment="1">
      <alignment horizontal="left" vertical="center"/>
    </xf>
    <xf numFmtId="176" fontId="11" fillId="18" borderId="18" xfId="0" applyNumberFormat="1" applyFont="1" applyFill="1" applyBorder="1" applyAlignment="1">
      <alignment horizontal="left" vertical="center"/>
    </xf>
    <xf numFmtId="176" fontId="11" fillId="18" borderId="19" xfId="0" applyNumberFormat="1" applyFont="1" applyFill="1" applyBorder="1" applyAlignment="1">
      <alignment horizontal="left" vertical="center"/>
    </xf>
    <xf numFmtId="176" fontId="28" fillId="17" borderId="13" xfId="0" applyNumberFormat="1" applyFont="1" applyFill="1" applyBorder="1" applyAlignment="1">
      <alignment horizontal="center" vertical="center"/>
    </xf>
    <xf numFmtId="176" fontId="28" fillId="17" borderId="0" xfId="0" applyNumberFormat="1" applyFont="1" applyFill="1" applyAlignment="1">
      <alignment horizontal="center" vertical="center"/>
    </xf>
    <xf numFmtId="176" fontId="1" fillId="4" borderId="1" xfId="0" applyNumberFormat="1" applyFont="1" applyFill="1" applyBorder="1" applyAlignment="1">
      <alignment horizontal="center" vertical="center" wrapText="1"/>
    </xf>
    <xf numFmtId="176" fontId="2" fillId="0" borderId="4" xfId="0" applyNumberFormat="1" applyFont="1" applyBorder="1" applyAlignment="1">
      <alignment horizontal="left" vertical="center" wrapText="1"/>
    </xf>
    <xf numFmtId="176" fontId="2" fillId="0" borderId="5" xfId="0" applyNumberFormat="1" applyFont="1" applyBorder="1" applyAlignment="1">
      <alignment horizontal="left" vertical="center" wrapText="1"/>
    </xf>
    <xf numFmtId="176" fontId="3" fillId="0" borderId="1" xfId="0" applyFont="1" applyBorder="1" applyAlignment="1">
      <alignment horizontal="center" vertical="center"/>
    </xf>
    <xf numFmtId="176" fontId="3" fillId="0" borderId="1" xfId="0" applyFont="1" applyBorder="1" applyAlignment="1">
      <alignment horizontal="left" vertical="center" wrapText="1"/>
    </xf>
    <xf numFmtId="176" fontId="3" fillId="0" borderId="1" xfId="0" applyFont="1" applyBorder="1" applyAlignment="1">
      <alignment horizontal="left" vertical="center"/>
    </xf>
    <xf numFmtId="0" fontId="3" fillId="0" borderId="1" xfId="0" quotePrefix="1" applyNumberFormat="1" applyFont="1" applyBorder="1" applyAlignment="1">
      <alignment horizontal="left" vertical="center" wrapText="1"/>
    </xf>
    <xf numFmtId="0" fontId="3" fillId="0" borderId="1" xfId="0" applyNumberFormat="1" applyFont="1" applyBorder="1" applyAlignment="1">
      <alignment horizontal="left" vertical="center" wrapText="1"/>
    </xf>
    <xf numFmtId="176" fontId="3" fillId="0" borderId="1" xfId="68" quotePrefix="1" applyFont="1" applyBorder="1" applyAlignment="1">
      <alignment horizontal="left" vertical="center" wrapText="1"/>
    </xf>
    <xf numFmtId="176" fontId="3" fillId="0" borderId="1" xfId="68" applyFont="1" applyBorder="1" applyAlignment="1">
      <alignment horizontal="left" vertical="center" wrapText="1"/>
    </xf>
    <xf numFmtId="0" fontId="13" fillId="0" borderId="1" xfId="0" quotePrefix="1" applyNumberFormat="1" applyFont="1" applyBorder="1" applyAlignment="1">
      <alignment horizontal="left" vertical="center" wrapText="1"/>
    </xf>
    <xf numFmtId="0" fontId="13" fillId="0" borderId="1" xfId="0" applyNumberFormat="1" applyFont="1" applyBorder="1" applyAlignment="1">
      <alignment horizontal="left" vertical="center" wrapText="1"/>
    </xf>
    <xf numFmtId="176" fontId="3" fillId="0" borderId="1" xfId="0" quotePrefix="1" applyFont="1" applyBorder="1" applyAlignment="1">
      <alignment horizontal="left" vertical="center" wrapText="1"/>
    </xf>
    <xf numFmtId="176" fontId="13" fillId="0" borderId="1" xfId="0" quotePrefix="1" applyFont="1" applyBorder="1" applyAlignment="1">
      <alignment horizontal="left" vertical="center" wrapText="1"/>
    </xf>
    <xf numFmtId="176" fontId="13" fillId="0" borderId="1" xfId="0" applyFont="1" applyBorder="1" applyAlignment="1">
      <alignment horizontal="left" vertical="center" wrapText="1"/>
    </xf>
    <xf numFmtId="176" fontId="3" fillId="21" borderId="1" xfId="0" quotePrefix="1" applyFont="1" applyFill="1" applyBorder="1" applyAlignment="1">
      <alignment horizontal="left" vertical="center" wrapText="1"/>
    </xf>
    <xf numFmtId="176" fontId="3" fillId="21" borderId="1" xfId="0" applyFont="1" applyFill="1" applyBorder="1" applyAlignment="1">
      <alignment horizontal="left" vertical="center" wrapText="1"/>
    </xf>
    <xf numFmtId="176" fontId="3" fillId="0" borderId="1" xfId="68" applyFont="1" applyBorder="1" applyAlignment="1">
      <alignment horizontal="center" vertical="center" wrapText="1"/>
    </xf>
    <xf numFmtId="176" fontId="3" fillId="21" borderId="1" xfId="68" quotePrefix="1" applyFont="1" applyFill="1" applyBorder="1" applyAlignment="1">
      <alignment horizontal="left" vertical="center" wrapText="1"/>
    </xf>
    <xf numFmtId="176" fontId="3" fillId="21" borderId="1" xfId="68" applyFont="1" applyFill="1" applyBorder="1" applyAlignment="1">
      <alignment horizontal="left" vertical="center" wrapText="1"/>
    </xf>
    <xf numFmtId="49" fontId="3" fillId="0" borderId="1" xfId="0" applyNumberFormat="1" applyFont="1" applyBorder="1" applyAlignment="1">
      <alignment horizontal="left" vertical="center" wrapText="1"/>
    </xf>
    <xf numFmtId="176" fontId="13" fillId="0" borderId="1" xfId="68" quotePrefix="1" applyFont="1" applyBorder="1" applyAlignment="1">
      <alignment horizontal="left" vertical="center" wrapText="1"/>
    </xf>
    <xf numFmtId="176" fontId="13" fillId="0" borderId="1" xfId="68" applyFont="1" applyBorder="1" applyAlignment="1">
      <alignment horizontal="left" vertical="center" wrapText="1"/>
    </xf>
    <xf numFmtId="49" fontId="3" fillId="0" borderId="1" xfId="0" applyNumberFormat="1" applyFont="1" applyBorder="1" applyAlignment="1">
      <alignment horizontal="center" vertical="center" wrapText="1"/>
    </xf>
    <xf numFmtId="49" fontId="3" fillId="21" borderId="1" xfId="0" quotePrefix="1" applyNumberFormat="1" applyFont="1" applyFill="1" applyBorder="1" applyAlignment="1">
      <alignment horizontal="left" vertical="center" wrapText="1"/>
    </xf>
    <xf numFmtId="49" fontId="3" fillId="21" borderId="1" xfId="0" applyNumberFormat="1" applyFont="1" applyFill="1" applyBorder="1" applyAlignment="1">
      <alignment horizontal="left" vertical="center" wrapText="1"/>
    </xf>
    <xf numFmtId="49" fontId="13" fillId="0" borderId="1" xfId="0" quotePrefix="1" applyNumberFormat="1" applyFont="1" applyBorder="1" applyAlignment="1">
      <alignment horizontal="left" vertical="center" wrapText="1"/>
    </xf>
    <xf numFmtId="49" fontId="13" fillId="0" borderId="1" xfId="0" applyNumberFormat="1" applyFont="1" applyBorder="1" applyAlignment="1">
      <alignment horizontal="left" vertical="center" wrapText="1"/>
    </xf>
    <xf numFmtId="0" fontId="3" fillId="0" borderId="1" xfId="0" applyNumberFormat="1" applyFont="1" applyBorder="1" applyAlignment="1">
      <alignment horizontal="left" vertical="center"/>
    </xf>
    <xf numFmtId="0" fontId="3" fillId="0" borderId="1" xfId="0" applyNumberFormat="1" applyFont="1" applyBorder="1" applyAlignment="1">
      <alignment horizontal="center" vertical="center"/>
    </xf>
    <xf numFmtId="49" fontId="3" fillId="0" borderId="1" xfId="0" quotePrefix="1" applyNumberFormat="1" applyFont="1" applyBorder="1" applyAlignment="1">
      <alignment horizontal="left" vertical="center" wrapText="1"/>
    </xf>
    <xf numFmtId="0" fontId="3" fillId="0" borderId="1" xfId="0" quotePrefix="1" applyNumberFormat="1" applyFont="1" applyBorder="1" applyAlignment="1">
      <alignment horizontal="left" vertical="center"/>
    </xf>
    <xf numFmtId="0" fontId="13" fillId="0" borderId="1" xfId="0" quotePrefix="1" applyNumberFormat="1" applyFont="1" applyBorder="1" applyAlignment="1">
      <alignment horizontal="left" vertical="center"/>
    </xf>
    <xf numFmtId="0" fontId="13" fillId="0" borderId="1" xfId="0" applyNumberFormat="1" applyFont="1" applyBorder="1" applyAlignment="1">
      <alignment horizontal="left" vertical="center"/>
    </xf>
    <xf numFmtId="176" fontId="3" fillId="0" borderId="1" xfId="0" applyFont="1" applyBorder="1" applyAlignment="1">
      <alignment horizontal="center" vertical="center" wrapText="1"/>
    </xf>
    <xf numFmtId="176" fontId="3" fillId="22" borderId="1" xfId="0" applyFont="1" applyFill="1" applyBorder="1" applyAlignment="1">
      <alignment horizontal="left" vertical="center" wrapText="1"/>
    </xf>
    <xf numFmtId="176" fontId="3" fillId="0" borderId="1" xfId="0" quotePrefix="1" applyFont="1" applyBorder="1" applyAlignment="1">
      <alignment horizontal="left" vertical="center"/>
    </xf>
    <xf numFmtId="176" fontId="13" fillId="0" borderId="1" xfId="0" quotePrefix="1" applyFont="1" applyBorder="1" applyAlignment="1">
      <alignment horizontal="left" vertical="center"/>
    </xf>
    <xf numFmtId="176" fontId="13" fillId="0" borderId="1" xfId="0" applyFont="1" applyBorder="1" applyAlignment="1">
      <alignment horizontal="left" vertical="center"/>
    </xf>
    <xf numFmtId="49" fontId="3" fillId="0" borderId="1" xfId="0" applyNumberFormat="1" applyFont="1" applyBorder="1" applyAlignment="1">
      <alignment horizontal="left" vertical="center"/>
    </xf>
    <xf numFmtId="0" fontId="3" fillId="0" borderId="1" xfId="0" applyNumberFormat="1" applyFont="1" applyBorder="1" applyAlignment="1">
      <alignment horizontal="center" vertical="center" wrapText="1"/>
    </xf>
    <xf numFmtId="0" fontId="3" fillId="21" borderId="1" xfId="0" applyNumberFormat="1" applyFont="1" applyFill="1" applyBorder="1" applyAlignment="1">
      <alignment horizontal="left" vertical="center" wrapText="1"/>
    </xf>
    <xf numFmtId="176" fontId="3" fillId="0" borderId="1" xfId="0" applyFont="1" applyBorder="1" applyAlignment="1">
      <alignment horizontal="left" vertical="center" wrapText="1" readingOrder="1"/>
    </xf>
    <xf numFmtId="176" fontId="3" fillId="0" borderId="1" xfId="0" applyFont="1" applyBorder="1" applyAlignment="1">
      <alignment horizontal="left" vertical="center" readingOrder="1"/>
    </xf>
    <xf numFmtId="49" fontId="3" fillId="0" borderId="1" xfId="0" applyNumberFormat="1" applyFont="1" applyBorder="1" applyAlignment="1">
      <alignment horizontal="left" vertical="center" wrapText="1" readingOrder="1"/>
    </xf>
    <xf numFmtId="49" fontId="3" fillId="0" borderId="1" xfId="0" applyNumberFormat="1" applyFont="1" applyBorder="1" applyAlignment="1">
      <alignment horizontal="left" vertical="center" readingOrder="1"/>
    </xf>
    <xf numFmtId="49" fontId="3" fillId="0" borderId="1" xfId="0" applyNumberFormat="1" applyFont="1" applyBorder="1" applyAlignment="1">
      <alignment horizontal="center" vertical="center" wrapText="1" readingOrder="1"/>
    </xf>
    <xf numFmtId="49" fontId="3" fillId="0" borderId="1" xfId="0" applyNumberFormat="1" applyFont="1" applyBorder="1" applyAlignment="1">
      <alignment horizontal="center" vertical="center" readingOrder="1"/>
    </xf>
    <xf numFmtId="0" fontId="3" fillId="21" borderId="1" xfId="0" quotePrefix="1" applyNumberFormat="1" applyFont="1" applyFill="1" applyBorder="1" applyAlignment="1">
      <alignment horizontal="left" vertical="center" wrapText="1"/>
    </xf>
    <xf numFmtId="178" fontId="3" fillId="0" borderId="1" xfId="0" applyNumberFormat="1" applyFont="1" applyBorder="1" applyAlignment="1">
      <alignment horizontal="left" vertical="center" wrapText="1" readingOrder="1"/>
    </xf>
    <xf numFmtId="178" fontId="3" fillId="0" borderId="1" xfId="0" applyNumberFormat="1" applyFont="1" applyBorder="1" applyAlignment="1">
      <alignment horizontal="left" vertical="center" readingOrder="1"/>
    </xf>
    <xf numFmtId="178" fontId="3" fillId="0" borderId="1" xfId="0" applyNumberFormat="1" applyFont="1" applyBorder="1" applyAlignment="1">
      <alignment horizontal="left" vertical="center" wrapText="1"/>
    </xf>
    <xf numFmtId="49" fontId="3" fillId="0" borderId="1" xfId="0" quotePrefix="1" applyNumberFormat="1" applyFont="1" applyBorder="1" applyAlignment="1">
      <alignment horizontal="left" vertical="center" wrapText="1" readingOrder="1"/>
    </xf>
    <xf numFmtId="0" fontId="16" fillId="13" borderId="4" xfId="0" applyNumberFormat="1" applyFont="1" applyFill="1" applyBorder="1" applyAlignment="1">
      <alignment horizontal="left" vertical="center" wrapText="1"/>
    </xf>
    <xf numFmtId="0" fontId="16" fillId="13" borderId="6" xfId="0" applyNumberFormat="1" applyFont="1" applyFill="1" applyBorder="1" applyAlignment="1">
      <alignment horizontal="left" vertical="center" wrapText="1"/>
    </xf>
    <xf numFmtId="0" fontId="16" fillId="13" borderId="5"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19" fillId="0" borderId="1" xfId="0" applyNumberFormat="1" applyFont="1" applyFill="1" applyBorder="1" applyAlignment="1">
      <alignment horizontal="left" vertical="center" wrapText="1"/>
    </xf>
    <xf numFmtId="0" fontId="8" fillId="0" borderId="3" xfId="0" applyNumberFormat="1" applyFont="1" applyFill="1" applyBorder="1" applyAlignment="1">
      <alignment horizontal="center" vertical="center" wrapText="1"/>
    </xf>
    <xf numFmtId="0" fontId="8" fillId="0" borderId="7"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wrapText="1"/>
    </xf>
    <xf numFmtId="0" fontId="16" fillId="13" borderId="1" xfId="0" applyNumberFormat="1" applyFont="1" applyFill="1" applyBorder="1" applyAlignment="1">
      <alignment horizontal="left" vertical="center" wrapText="1"/>
    </xf>
    <xf numFmtId="0" fontId="16" fillId="13" borderId="7" xfId="0" applyNumberFormat="1" applyFont="1" applyFill="1" applyBorder="1" applyAlignment="1">
      <alignment horizontal="center" vertical="center" wrapText="1"/>
    </xf>
    <xf numFmtId="0" fontId="16" fillId="0" borderId="1" xfId="0" applyNumberFormat="1" applyFont="1" applyFill="1" applyBorder="1" applyAlignment="1">
      <alignment horizontal="left" vertical="center" wrapText="1"/>
    </xf>
    <xf numFmtId="0" fontId="16" fillId="11" borderId="1" xfId="0" applyNumberFormat="1" applyFont="1" applyFill="1" applyBorder="1" applyAlignment="1">
      <alignment horizontal="left" vertical="center" wrapText="1"/>
    </xf>
    <xf numFmtId="0" fontId="16" fillId="13" borderId="1" xfId="0" applyNumberFormat="1" applyFont="1" applyFill="1" applyBorder="1" applyAlignment="1">
      <alignment horizontal="center" vertical="center" wrapText="1"/>
    </xf>
    <xf numFmtId="0" fontId="8" fillId="0" borderId="4" xfId="0" applyNumberFormat="1" applyFont="1" applyFill="1" applyBorder="1" applyAlignment="1">
      <alignment horizontal="left" vertical="center" wrapText="1"/>
    </xf>
    <xf numFmtId="0" fontId="8" fillId="0" borderId="6" xfId="0" applyNumberFormat="1" applyFont="1" applyFill="1" applyBorder="1" applyAlignment="1">
      <alignment horizontal="left" vertical="center" wrapText="1"/>
    </xf>
    <xf numFmtId="0" fontId="8" fillId="0" borderId="5" xfId="0" applyNumberFormat="1" applyFont="1" applyFill="1" applyBorder="1" applyAlignment="1">
      <alignment horizontal="left" vertical="center" wrapText="1"/>
    </xf>
    <xf numFmtId="0" fontId="19" fillId="0" borderId="4" xfId="0" applyNumberFormat="1" applyFont="1" applyFill="1" applyBorder="1" applyAlignment="1">
      <alignment horizontal="left" vertical="center" wrapText="1"/>
    </xf>
    <xf numFmtId="0" fontId="19" fillId="0" borderId="6" xfId="0" applyNumberFormat="1" applyFont="1" applyFill="1" applyBorder="1" applyAlignment="1">
      <alignment horizontal="left" vertical="center" wrapText="1"/>
    </xf>
    <xf numFmtId="0" fontId="19" fillId="0" borderId="5" xfId="0" applyNumberFormat="1" applyFont="1" applyFill="1" applyBorder="1" applyAlignment="1">
      <alignment horizontal="left" vertical="center" wrapText="1"/>
    </xf>
    <xf numFmtId="0" fontId="6" fillId="0" borderId="3" xfId="0" applyNumberFormat="1" applyFont="1" applyFill="1" applyBorder="1" applyAlignment="1">
      <alignment horizontal="center" vertical="center" wrapText="1"/>
    </xf>
    <xf numFmtId="0" fontId="6" fillId="0" borderId="7" xfId="0" applyNumberFormat="1" applyFont="1" applyFill="1" applyBorder="1" applyAlignment="1">
      <alignment horizontal="center" vertical="center" wrapText="1"/>
    </xf>
    <xf numFmtId="0" fontId="6" fillId="0" borderId="2" xfId="0" applyNumberFormat="1" applyFont="1" applyFill="1" applyBorder="1" applyAlignment="1">
      <alignment horizontal="center" vertical="center" wrapText="1"/>
    </xf>
    <xf numFmtId="0" fontId="16" fillId="12" borderId="3" xfId="0" applyNumberFormat="1" applyFont="1" applyFill="1" applyBorder="1" applyAlignment="1">
      <alignment horizontal="left" vertical="center" wrapText="1"/>
    </xf>
    <xf numFmtId="0" fontId="16" fillId="12" borderId="7" xfId="0" applyNumberFormat="1" applyFont="1" applyFill="1" applyBorder="1" applyAlignment="1">
      <alignment horizontal="left" vertical="center" wrapText="1"/>
    </xf>
    <xf numFmtId="0" fontId="16" fillId="12" borderId="2" xfId="0" applyNumberFormat="1" applyFont="1" applyFill="1" applyBorder="1" applyAlignment="1">
      <alignment horizontal="left" vertical="center" wrapText="1"/>
    </xf>
    <xf numFmtId="0" fontId="16" fillId="12" borderId="3" xfId="0" applyNumberFormat="1" applyFont="1" applyFill="1" applyBorder="1" applyAlignment="1">
      <alignment horizontal="center" vertical="center" wrapText="1"/>
    </xf>
    <xf numFmtId="0" fontId="16" fillId="12" borderId="7" xfId="0" applyNumberFormat="1" applyFont="1" applyFill="1" applyBorder="1" applyAlignment="1">
      <alignment horizontal="center" vertical="center" wrapText="1"/>
    </xf>
    <xf numFmtId="0" fontId="16" fillId="12" borderId="2"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7" fillId="11" borderId="0" xfId="0" applyNumberFormat="1" applyFont="1" applyFill="1" applyAlignment="1">
      <alignment horizontal="left" vertical="center" wrapText="1"/>
    </xf>
    <xf numFmtId="0" fontId="16" fillId="12" borderId="1" xfId="0" applyNumberFormat="1" applyFont="1" applyFill="1" applyBorder="1" applyAlignment="1">
      <alignment horizontal="center" vertical="center" wrapText="1"/>
    </xf>
    <xf numFmtId="0" fontId="16" fillId="12" borderId="4" xfId="0" applyNumberFormat="1" applyFont="1" applyFill="1" applyBorder="1" applyAlignment="1">
      <alignment horizontal="left" vertical="center" wrapText="1"/>
    </xf>
    <xf numFmtId="0" fontId="16" fillId="12" borderId="6" xfId="0" applyNumberFormat="1" applyFont="1" applyFill="1" applyBorder="1" applyAlignment="1">
      <alignment horizontal="left" vertical="center" wrapText="1"/>
    </xf>
    <xf numFmtId="0" fontId="16" fillId="12" borderId="5" xfId="0" applyNumberFormat="1" applyFont="1" applyFill="1" applyBorder="1" applyAlignment="1">
      <alignment horizontal="left" vertical="center" wrapText="1"/>
    </xf>
    <xf numFmtId="176" fontId="11" fillId="6" borderId="1" xfId="0" applyFont="1" applyFill="1" applyBorder="1" applyAlignment="1">
      <alignment horizontal="center" vertical="center" wrapText="1"/>
    </xf>
    <xf numFmtId="176" fontId="11" fillId="10" borderId="3" xfId="0" applyFont="1" applyFill="1" applyBorder="1" applyAlignment="1">
      <alignment horizontal="center" vertical="center" wrapText="1"/>
    </xf>
    <xf numFmtId="176" fontId="11" fillId="10" borderId="7" xfId="0" applyFont="1" applyFill="1" applyBorder="1" applyAlignment="1">
      <alignment horizontal="center" vertical="center" wrapText="1"/>
    </xf>
    <xf numFmtId="176" fontId="11" fillId="10" borderId="2" xfId="0" applyFont="1" applyFill="1" applyBorder="1" applyAlignment="1">
      <alignment horizontal="center" vertical="center" wrapText="1"/>
    </xf>
    <xf numFmtId="176" fontId="11" fillId="6" borderId="3" xfId="0" applyFont="1" applyFill="1" applyBorder="1" applyAlignment="1">
      <alignment horizontal="center" vertical="center" wrapText="1"/>
    </xf>
    <xf numFmtId="176" fontId="11" fillId="6" borderId="7" xfId="0" applyFont="1" applyFill="1" applyBorder="1" applyAlignment="1">
      <alignment horizontal="center" vertical="center" wrapText="1"/>
    </xf>
    <xf numFmtId="176" fontId="11" fillId="6" borderId="2" xfId="0" applyFont="1" applyFill="1" applyBorder="1" applyAlignment="1">
      <alignment horizontal="center" vertical="center" wrapText="1"/>
    </xf>
    <xf numFmtId="176" fontId="12" fillId="10" borderId="1" xfId="0" applyFont="1" applyFill="1" applyBorder="1" applyAlignment="1">
      <alignment horizontal="center" vertical="center"/>
    </xf>
    <xf numFmtId="176" fontId="12" fillId="9" borderId="1" xfId="0" applyFont="1" applyFill="1" applyBorder="1" applyAlignment="1">
      <alignment horizontal="center" vertical="center"/>
    </xf>
    <xf numFmtId="176" fontId="11" fillId="10" borderId="1" xfId="0" applyFont="1" applyFill="1" applyBorder="1" applyAlignment="1">
      <alignment horizontal="center" vertical="center" wrapText="1"/>
    </xf>
  </cellXfs>
  <cellStyles count="114">
    <cellStyle name="Currency 2" xfId="23" xr:uid="{00000000-0005-0000-0000-000047000000}"/>
    <cellStyle name="Currency 2 2" xfId="22" xr:uid="{00000000-0005-0000-0000-000046000000}"/>
    <cellStyle name="Normal 2" xfId="20" xr:uid="{00000000-0005-0000-0000-000044000000}"/>
    <cellStyle name="Normal 2 2" xfId="11" xr:uid="{00000000-0005-0000-0000-000024000000}"/>
    <cellStyle name="Normal 2 2 2" xfId="24" xr:uid="{00000000-0005-0000-0000-000048000000}"/>
    <cellStyle name="Normal 2 2 2 2" xfId="19" xr:uid="{00000000-0005-0000-0000-000043000000}"/>
    <cellStyle name="Normal 2 2 2 3" xfId="3" xr:uid="{00000000-0005-0000-0000-000008000000}"/>
    <cellStyle name="Normal 2 2 3" xfId="7" xr:uid="{00000000-0005-0000-0000-000019000000}"/>
    <cellStyle name="Normal 2 2 4" xfId="8" xr:uid="{00000000-0005-0000-0000-00001B000000}"/>
    <cellStyle name="Normal 2 3" xfId="25" xr:uid="{00000000-0005-0000-0000-000049000000}"/>
    <cellStyle name="Normal 2 3 2" xfId="15" xr:uid="{00000000-0005-0000-0000-000032000000}"/>
    <cellStyle name="Normal 2 3 3" xfId="18" xr:uid="{00000000-0005-0000-0000-000042000000}"/>
    <cellStyle name="Normal 2 4" xfId="26" xr:uid="{00000000-0005-0000-0000-00004A000000}"/>
    <cellStyle name="Normal 2 5" xfId="17" xr:uid="{00000000-0005-0000-0000-000041000000}"/>
    <cellStyle name="Normal 3" xfId="21" xr:uid="{00000000-0005-0000-0000-000045000000}"/>
    <cellStyle name="Normal 3 2" xfId="14" xr:uid="{00000000-0005-0000-0000-000030000000}"/>
    <cellStyle name="Normal 3 2 2" xfId="1" xr:uid="{00000000-0005-0000-0000-000003000000}"/>
    <cellStyle name="Normal 3 2 3" xfId="16" xr:uid="{00000000-0005-0000-0000-000038000000}"/>
    <cellStyle name="Normal 3 3" xfId="27" xr:uid="{00000000-0005-0000-0000-00004B000000}"/>
    <cellStyle name="Normal 3 4" xfId="28" xr:uid="{00000000-0005-0000-0000-00004C000000}"/>
    <cellStyle name="Normal 4" xfId="29" xr:uid="{00000000-0005-0000-0000-00004D000000}"/>
    <cellStyle name="Normal 4 2" xfId="30" xr:uid="{00000000-0005-0000-0000-00004E000000}"/>
    <cellStyle name="Normal 4 2 2" xfId="31" xr:uid="{00000000-0005-0000-0000-00004F000000}"/>
    <cellStyle name="Normal 4 2 2 2" xfId="32" xr:uid="{00000000-0005-0000-0000-000050000000}"/>
    <cellStyle name="Normal 4 2 2 3" xfId="33" xr:uid="{00000000-0005-0000-0000-000051000000}"/>
    <cellStyle name="Normal 4 2 3" xfId="34" xr:uid="{00000000-0005-0000-0000-000052000000}"/>
    <cellStyle name="Normal 4 2 4" xfId="35" xr:uid="{00000000-0005-0000-0000-000053000000}"/>
    <cellStyle name="Normal 4 3" xfId="36" xr:uid="{00000000-0005-0000-0000-000054000000}"/>
    <cellStyle name="Normal 4 3 2" xfId="37" xr:uid="{00000000-0005-0000-0000-000055000000}"/>
    <cellStyle name="Normal 4 3 3" xfId="38" xr:uid="{00000000-0005-0000-0000-000056000000}"/>
    <cellStyle name="Normal 4 4" xfId="39" xr:uid="{00000000-0005-0000-0000-000057000000}"/>
    <cellStyle name="Normal 4 5" xfId="40" xr:uid="{00000000-0005-0000-0000-000058000000}"/>
    <cellStyle name="Normal 4 6" xfId="41" xr:uid="{00000000-0005-0000-0000-000059000000}"/>
    <cellStyle name="Normal 5" xfId="42" xr:uid="{00000000-0005-0000-0000-00005A000000}"/>
    <cellStyle name="Normal 5 2" xfId="44" xr:uid="{00000000-0005-0000-0000-00005C000000}"/>
    <cellStyle name="Normal 5 2 2" xfId="45" xr:uid="{00000000-0005-0000-0000-00005D000000}"/>
    <cellStyle name="Normal 5 2 2 2" xfId="46" xr:uid="{00000000-0005-0000-0000-00005E000000}"/>
    <cellStyle name="Normal 5 2 2 3" xfId="47" xr:uid="{00000000-0005-0000-0000-00005F000000}"/>
    <cellStyle name="Normal 5 2 3" xfId="48" xr:uid="{00000000-0005-0000-0000-000060000000}"/>
    <cellStyle name="Normal 5 2 4" xfId="49" xr:uid="{00000000-0005-0000-0000-000061000000}"/>
    <cellStyle name="Normal 5 3" xfId="50" xr:uid="{00000000-0005-0000-0000-000062000000}"/>
    <cellStyle name="Normal 5 3 2" xfId="51" xr:uid="{00000000-0005-0000-0000-000063000000}"/>
    <cellStyle name="Normal 5 3 3" xfId="52" xr:uid="{00000000-0005-0000-0000-000064000000}"/>
    <cellStyle name="Normal 5 4" xfId="53" xr:uid="{00000000-0005-0000-0000-000065000000}"/>
    <cellStyle name="Normal 5 4 2" xfId="54" xr:uid="{00000000-0005-0000-0000-000066000000}"/>
    <cellStyle name="Normal 5 4 2 2" xfId="55" xr:uid="{00000000-0005-0000-0000-000067000000}"/>
    <cellStyle name="Normal 5 4 2 3" xfId="56" xr:uid="{00000000-0005-0000-0000-000068000000}"/>
    <cellStyle name="Normal 5 4 3" xfId="57" xr:uid="{00000000-0005-0000-0000-000069000000}"/>
    <cellStyle name="Normal 5 4 4" xfId="58" xr:uid="{00000000-0005-0000-0000-00006A000000}"/>
    <cellStyle name="Normal 5 5" xfId="13" xr:uid="{00000000-0005-0000-0000-00002D000000}"/>
    <cellStyle name="Normal 5 6" xfId="59" xr:uid="{00000000-0005-0000-0000-00006B000000}"/>
    <cellStyle name="百分比 2" xfId="60" xr:uid="{00000000-0005-0000-0000-00006C000000}"/>
    <cellStyle name="百分比 2 2" xfId="61" xr:uid="{00000000-0005-0000-0000-00006D000000}"/>
    <cellStyle name="常规" xfId="0" builtinId="0"/>
    <cellStyle name="常规 11" xfId="113" xr:uid="{00000000-0005-0000-0000-0000A1000000}"/>
    <cellStyle name="常规 2" xfId="62" xr:uid="{00000000-0005-0000-0000-00006E000000}"/>
    <cellStyle name="常规 2 2" xfId="63" xr:uid="{00000000-0005-0000-0000-00006F000000}"/>
    <cellStyle name="常规 2 2 2" xfId="64" xr:uid="{00000000-0005-0000-0000-000070000000}"/>
    <cellStyle name="常规 2 2 2 2" xfId="65" xr:uid="{00000000-0005-0000-0000-000071000000}"/>
    <cellStyle name="常规 2 2 2 3" xfId="66" xr:uid="{00000000-0005-0000-0000-000072000000}"/>
    <cellStyle name="常规 2 2 3" xfId="67" xr:uid="{00000000-0005-0000-0000-000073000000}"/>
    <cellStyle name="常规 2 2 4" xfId="2" xr:uid="{00000000-0005-0000-0000-000005000000}"/>
    <cellStyle name="常规 2 3" xfId="68" xr:uid="{00000000-0005-0000-0000-000074000000}"/>
    <cellStyle name="常规 2 3 2" xfId="69" xr:uid="{00000000-0005-0000-0000-000075000000}"/>
    <cellStyle name="常规 2 4" xfId="70" xr:uid="{00000000-0005-0000-0000-000076000000}"/>
    <cellStyle name="常规 2 4 2" xfId="71" xr:uid="{00000000-0005-0000-0000-000077000000}"/>
    <cellStyle name="常规 2 4 2 2" xfId="72" xr:uid="{00000000-0005-0000-0000-000078000000}"/>
    <cellStyle name="常规 2 4 2 2 2" xfId="73" xr:uid="{00000000-0005-0000-0000-000079000000}"/>
    <cellStyle name="常规 2 4 2 2 3" xfId="74" xr:uid="{00000000-0005-0000-0000-00007A000000}"/>
    <cellStyle name="常规 2 4 2 3" xfId="75" xr:uid="{00000000-0005-0000-0000-00007B000000}"/>
    <cellStyle name="常规 2 4 2 4" xfId="76" xr:uid="{00000000-0005-0000-0000-00007C000000}"/>
    <cellStyle name="常规 2 4 3" xfId="77" xr:uid="{00000000-0005-0000-0000-00007D000000}"/>
    <cellStyle name="常规 2 5" xfId="78" xr:uid="{00000000-0005-0000-0000-00007E000000}"/>
    <cellStyle name="常规 2 5 2" xfId="79" xr:uid="{00000000-0005-0000-0000-00007F000000}"/>
    <cellStyle name="常规 2 5 3" xfId="80" xr:uid="{00000000-0005-0000-0000-000080000000}"/>
    <cellStyle name="常规 2 6" xfId="81" xr:uid="{00000000-0005-0000-0000-000081000000}"/>
    <cellStyle name="常规 2 7" xfId="82" xr:uid="{00000000-0005-0000-0000-000082000000}"/>
    <cellStyle name="常规 3" xfId="83" xr:uid="{00000000-0005-0000-0000-000083000000}"/>
    <cellStyle name="常规 3 2" xfId="84" xr:uid="{00000000-0005-0000-0000-000084000000}"/>
    <cellStyle name="常规 3 2 2" xfId="85" xr:uid="{00000000-0005-0000-0000-000085000000}"/>
    <cellStyle name="常规 3 2 3" xfId="43" xr:uid="{00000000-0005-0000-0000-00005B000000}"/>
    <cellStyle name="常规 3 3" xfId="86" xr:uid="{00000000-0005-0000-0000-000086000000}"/>
    <cellStyle name="常规 3 4" xfId="87" xr:uid="{00000000-0005-0000-0000-000087000000}"/>
    <cellStyle name="常规 4" xfId="88" xr:uid="{00000000-0005-0000-0000-000088000000}"/>
    <cellStyle name="常规 4 2" xfId="89" xr:uid="{00000000-0005-0000-0000-000089000000}"/>
    <cellStyle name="常规 4 2 2" xfId="91" xr:uid="{00000000-0005-0000-0000-00008B000000}"/>
    <cellStyle name="常规 4 2 3" xfId="92" xr:uid="{00000000-0005-0000-0000-00008C000000}"/>
    <cellStyle name="常规 4 3" xfId="93" xr:uid="{00000000-0005-0000-0000-00008D000000}"/>
    <cellStyle name="常规 4 4" xfId="90" xr:uid="{00000000-0005-0000-0000-00008A000000}"/>
    <cellStyle name="常规 5" xfId="94" xr:uid="{00000000-0005-0000-0000-00008E000000}"/>
    <cellStyle name="常规 5 2" xfId="6" xr:uid="{00000000-0005-0000-0000-000017000000}"/>
    <cellStyle name="常规 5 2 2" xfId="9" xr:uid="{00000000-0005-0000-0000-00001D000000}"/>
    <cellStyle name="常规 5 2 3" xfId="10" xr:uid="{00000000-0005-0000-0000-00001F000000}"/>
    <cellStyle name="常规 5 3" xfId="95" xr:uid="{00000000-0005-0000-0000-00008F000000}"/>
    <cellStyle name="常规 5 4" xfId="96" xr:uid="{00000000-0005-0000-0000-000090000000}"/>
    <cellStyle name="常规 6" xfId="5" xr:uid="{00000000-0005-0000-0000-000012000000}"/>
    <cellStyle name="常规 6 2" xfId="97" xr:uid="{00000000-0005-0000-0000-000091000000}"/>
    <cellStyle name="常规 6 2 2" xfId="98" xr:uid="{00000000-0005-0000-0000-000092000000}"/>
    <cellStyle name="常规 6 2 3" xfId="12" xr:uid="{00000000-0005-0000-0000-000027000000}"/>
    <cellStyle name="常规 6 3" xfId="99" xr:uid="{00000000-0005-0000-0000-000093000000}"/>
    <cellStyle name="常规 6 4" xfId="100" xr:uid="{00000000-0005-0000-0000-000094000000}"/>
    <cellStyle name="常规 7" xfId="101" xr:uid="{00000000-0005-0000-0000-000095000000}"/>
    <cellStyle name="常规 7 2" xfId="102" xr:uid="{00000000-0005-0000-0000-000096000000}"/>
    <cellStyle name="常规 7 2 2" xfId="103" xr:uid="{00000000-0005-0000-0000-000097000000}"/>
    <cellStyle name="常规 7 2 3" xfId="104" xr:uid="{00000000-0005-0000-0000-000098000000}"/>
    <cellStyle name="常规 7 3" xfId="4" xr:uid="{00000000-0005-0000-0000-00000A000000}"/>
    <cellStyle name="常规 7 4" xfId="105" xr:uid="{00000000-0005-0000-0000-000099000000}"/>
    <cellStyle name="常规 8" xfId="106" xr:uid="{00000000-0005-0000-0000-00009A000000}"/>
    <cellStyle name="常规 9" xfId="107" xr:uid="{00000000-0005-0000-0000-00009B000000}"/>
    <cellStyle name="常规 9 2" xfId="108" xr:uid="{00000000-0005-0000-0000-00009C000000}"/>
    <cellStyle name="常规 9 2 2" xfId="109" xr:uid="{00000000-0005-0000-0000-00009D000000}"/>
    <cellStyle name="常规 9 2 3" xfId="110" xr:uid="{00000000-0005-0000-0000-00009E000000}"/>
    <cellStyle name="常规 9 3" xfId="111" xr:uid="{00000000-0005-0000-0000-00009F000000}"/>
    <cellStyle name="常规 9 4" xfId="112" xr:uid="{00000000-0005-0000-0000-0000A0000000}"/>
  </cellStyles>
  <dxfs count="16">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mruColors>
      <color rgb="FFA27E7E"/>
      <color rgb="FFB5C4B1"/>
      <color rgb="FF1C981C"/>
      <color rgb="FFFFFF66"/>
      <color rgb="FFFFFF99"/>
      <color rgb="FFFCF696"/>
      <color rgb="FFFFFF00"/>
      <color rgb="FFFF0000"/>
      <color rgb="FF0945A5"/>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8"/>
  <sheetViews>
    <sheetView showGridLines="0" workbookViewId="0">
      <pane xSplit="10" topLeftCell="K1" activePane="topRight" state="frozen"/>
      <selection pane="topRight" activeCell="L14" sqref="L14"/>
    </sheetView>
  </sheetViews>
  <sheetFormatPr defaultColWidth="9" defaultRowHeight="14.25"/>
  <cols>
    <col min="1" max="1" width="9.125" style="77" customWidth="1"/>
    <col min="2" max="3" width="5.25" style="76" customWidth="1"/>
    <col min="4" max="4" width="7" style="76" customWidth="1"/>
    <col min="5" max="5" width="9.875" style="76" customWidth="1"/>
    <col min="6" max="6" width="29.75" style="78" customWidth="1"/>
    <col min="7" max="7" width="32.5" style="76" customWidth="1"/>
    <col min="8" max="8" width="24.125" style="76" customWidth="1"/>
    <col min="9" max="9" width="7.625" style="76" customWidth="1"/>
    <col min="10" max="10" width="4.125" style="76" customWidth="1"/>
    <col min="11" max="11" width="9.375" style="79" customWidth="1"/>
    <col min="12" max="16384" width="9" style="76"/>
  </cols>
  <sheetData>
    <row r="1" spans="1:11" s="73" customFormat="1">
      <c r="A1" s="80" t="s">
        <v>391</v>
      </c>
      <c r="B1" s="81" t="s">
        <v>392</v>
      </c>
      <c r="C1" s="81" t="s">
        <v>393</v>
      </c>
      <c r="D1" s="81" t="s">
        <v>394</v>
      </c>
      <c r="E1" s="81" t="s">
        <v>395</v>
      </c>
      <c r="F1" s="81" t="s">
        <v>396</v>
      </c>
      <c r="G1" s="82" t="s">
        <v>397</v>
      </c>
      <c r="H1" s="82" t="s">
        <v>398</v>
      </c>
      <c r="I1" s="82" t="s">
        <v>399</v>
      </c>
      <c r="J1" s="94" t="s">
        <v>400</v>
      </c>
      <c r="K1" s="94" t="s">
        <v>401</v>
      </c>
    </row>
    <row r="2" spans="1:11" s="74" customFormat="1">
      <c r="A2" s="83"/>
      <c r="B2" s="84"/>
      <c r="C2" s="85"/>
      <c r="D2" s="86"/>
      <c r="E2" s="173"/>
      <c r="F2" s="87"/>
      <c r="G2" s="86"/>
      <c r="H2" s="86"/>
      <c r="I2" s="86"/>
      <c r="J2" s="86"/>
      <c r="K2" s="95"/>
    </row>
    <row r="3" spans="1:11" s="74" customFormat="1">
      <c r="A3" s="83"/>
      <c r="B3" s="84"/>
      <c r="C3" s="85"/>
      <c r="D3" s="86"/>
      <c r="E3" s="173"/>
      <c r="F3" s="87"/>
      <c r="G3" s="86"/>
      <c r="H3" s="86"/>
      <c r="I3" s="86"/>
      <c r="J3" s="86"/>
      <c r="K3" s="95"/>
    </row>
    <row r="4" spans="1:11" s="74" customFormat="1">
      <c r="A4" s="83"/>
      <c r="B4" s="84"/>
      <c r="C4" s="85"/>
      <c r="D4" s="86"/>
      <c r="E4" s="173"/>
      <c r="F4" s="87"/>
      <c r="G4" s="86"/>
      <c r="H4" s="86"/>
      <c r="I4" s="86"/>
      <c r="J4" s="86"/>
      <c r="K4" s="95"/>
    </row>
    <row r="5" spans="1:11" s="74" customFormat="1">
      <c r="A5" s="83"/>
      <c r="B5" s="88"/>
      <c r="C5" s="85"/>
      <c r="D5" s="86"/>
      <c r="E5" s="86"/>
      <c r="F5" s="87"/>
      <c r="G5" s="86"/>
      <c r="H5" s="86"/>
      <c r="I5" s="86"/>
      <c r="J5" s="86"/>
      <c r="K5" s="95"/>
    </row>
    <row r="6" spans="1:11" s="74" customFormat="1">
      <c r="A6" s="83"/>
      <c r="B6" s="84"/>
      <c r="C6" s="85"/>
      <c r="D6" s="86"/>
      <c r="E6" s="173"/>
      <c r="F6" s="87"/>
      <c r="G6" s="86"/>
      <c r="H6" s="86"/>
      <c r="I6" s="86"/>
      <c r="J6" s="86"/>
      <c r="K6" s="95"/>
    </row>
    <row r="7" spans="1:11" s="75" customFormat="1">
      <c r="A7" s="89"/>
      <c r="B7" s="90"/>
      <c r="C7" s="91"/>
      <c r="D7" s="90"/>
      <c r="E7" s="174"/>
      <c r="F7" s="90"/>
      <c r="G7" s="90"/>
      <c r="H7" s="86"/>
      <c r="I7" s="86"/>
      <c r="J7" s="86"/>
      <c r="K7" s="95"/>
    </row>
    <row r="8" spans="1:11">
      <c r="A8" s="92"/>
      <c r="B8" s="84"/>
      <c r="C8" s="85"/>
      <c r="D8" s="84"/>
      <c r="E8" s="173"/>
      <c r="F8" s="93"/>
      <c r="G8" s="93"/>
      <c r="H8" s="86"/>
      <c r="I8" s="86"/>
      <c r="J8" s="86"/>
      <c r="K8" s="86"/>
    </row>
  </sheetData>
  <phoneticPr fontId="65"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30"/>
  <sheetViews>
    <sheetView workbookViewId="0">
      <selection activeCell="C31" sqref="C31"/>
    </sheetView>
  </sheetViews>
  <sheetFormatPr defaultColWidth="7.875" defaultRowHeight="12.75"/>
  <cols>
    <col min="1" max="1" width="16" style="156" customWidth="1"/>
    <col min="2" max="2" width="19" style="157" customWidth="1"/>
    <col min="3" max="3" width="22.875" style="157" customWidth="1"/>
    <col min="4" max="16384" width="7.875" style="157"/>
  </cols>
  <sheetData>
    <row r="1" spans="1:3">
      <c r="A1" s="396" t="s">
        <v>0</v>
      </c>
      <c r="B1" s="397"/>
      <c r="C1" s="398"/>
    </row>
    <row r="2" spans="1:3">
      <c r="A2" s="158" t="s">
        <v>1</v>
      </c>
      <c r="B2" s="159" t="s">
        <v>2</v>
      </c>
      <c r="C2" s="159" t="s">
        <v>3</v>
      </c>
    </row>
    <row r="3" spans="1:3">
      <c r="A3" s="160" t="s">
        <v>4</v>
      </c>
      <c r="B3" s="161" t="s">
        <v>5</v>
      </c>
      <c r="C3" s="162"/>
    </row>
    <row r="4" spans="1:3">
      <c r="A4" s="403" t="s">
        <v>6</v>
      </c>
      <c r="B4" s="404" t="s">
        <v>7</v>
      </c>
      <c r="C4" s="405" t="s">
        <v>8</v>
      </c>
    </row>
    <row r="5" spans="1:3">
      <c r="A5" s="403"/>
      <c r="B5" s="404"/>
      <c r="C5" s="406"/>
    </row>
    <row r="6" spans="1:3">
      <c r="A6" s="403"/>
      <c r="B6" s="404"/>
      <c r="C6" s="406"/>
    </row>
    <row r="7" spans="1:3">
      <c r="A7" s="403"/>
      <c r="B7" s="404"/>
      <c r="C7" s="406"/>
    </row>
    <row r="8" spans="1:3">
      <c r="A8" s="403"/>
      <c r="B8" s="404"/>
      <c r="C8" s="406"/>
    </row>
    <row r="9" spans="1:3">
      <c r="A9" s="160" t="s">
        <v>9</v>
      </c>
      <c r="B9" s="161" t="s">
        <v>10</v>
      </c>
      <c r="C9" s="162"/>
    </row>
    <row r="11" spans="1:3">
      <c r="A11" s="396" t="s">
        <v>11</v>
      </c>
      <c r="B11" s="398"/>
    </row>
    <row r="12" spans="1:3">
      <c r="A12" s="163" t="s">
        <v>12</v>
      </c>
      <c r="B12" s="164" t="s">
        <v>13</v>
      </c>
    </row>
    <row r="13" spans="1:3">
      <c r="A13" s="165" t="s">
        <v>14</v>
      </c>
      <c r="B13" s="166" t="s">
        <v>15</v>
      </c>
    </row>
    <row r="14" spans="1:3">
      <c r="A14" s="165" t="s">
        <v>16</v>
      </c>
      <c r="B14" s="166" t="s">
        <v>17</v>
      </c>
    </row>
    <row r="16" spans="1:3">
      <c r="A16" s="396" t="s">
        <v>18</v>
      </c>
      <c r="B16" s="398"/>
    </row>
    <row r="17" spans="1:3">
      <c r="A17" s="163" t="s">
        <v>12</v>
      </c>
      <c r="B17" s="166" t="s">
        <v>19</v>
      </c>
    </row>
    <row r="18" spans="1:3">
      <c r="A18" s="163" t="s">
        <v>14</v>
      </c>
      <c r="B18" s="166" t="s">
        <v>20</v>
      </c>
    </row>
    <row r="19" spans="1:3">
      <c r="A19" s="163" t="s">
        <v>16</v>
      </c>
      <c r="B19" s="166" t="s">
        <v>21</v>
      </c>
      <c r="C19" s="167"/>
    </row>
    <row r="20" spans="1:3">
      <c r="A20" s="163" t="s">
        <v>22</v>
      </c>
      <c r="B20" s="166" t="s">
        <v>23</v>
      </c>
      <c r="C20" s="168"/>
    </row>
    <row r="21" spans="1:3">
      <c r="A21" s="163" t="s">
        <v>24</v>
      </c>
      <c r="B21" s="166" t="s">
        <v>25</v>
      </c>
    </row>
    <row r="23" spans="1:3">
      <c r="A23" s="399" t="s">
        <v>26</v>
      </c>
      <c r="B23" s="400"/>
    </row>
    <row r="24" spans="1:3">
      <c r="A24" s="169" t="s">
        <v>4</v>
      </c>
      <c r="B24" s="170" t="s">
        <v>27</v>
      </c>
    </row>
    <row r="25" spans="1:3">
      <c r="A25" s="169" t="s">
        <v>6</v>
      </c>
      <c r="B25" s="170" t="s">
        <v>28</v>
      </c>
    </row>
    <row r="27" spans="1:3">
      <c r="A27" s="401" t="s">
        <v>29</v>
      </c>
      <c r="B27" s="402"/>
    </row>
    <row r="28" spans="1:3">
      <c r="A28" s="169" t="s">
        <v>4</v>
      </c>
      <c r="B28" s="171" t="s">
        <v>30</v>
      </c>
    </row>
    <row r="29" spans="1:3">
      <c r="A29" s="169" t="s">
        <v>6</v>
      </c>
      <c r="B29" s="171" t="s">
        <v>31</v>
      </c>
    </row>
    <row r="30" spans="1:3">
      <c r="A30" s="169" t="s">
        <v>9</v>
      </c>
      <c r="B30" s="172" t="s">
        <v>32</v>
      </c>
    </row>
  </sheetData>
  <mergeCells count="8">
    <mergeCell ref="A1:C1"/>
    <mergeCell ref="A11:B11"/>
    <mergeCell ref="A16:B16"/>
    <mergeCell ref="A23:B23"/>
    <mergeCell ref="A27:B27"/>
    <mergeCell ref="A4:A8"/>
    <mergeCell ref="B4:B8"/>
    <mergeCell ref="C4:C8"/>
  </mergeCells>
  <phoneticPr fontId="65"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4"/>
  <dimension ref="A1:G198"/>
  <sheetViews>
    <sheetView topLeftCell="A154" workbookViewId="0">
      <selection activeCell="G153" sqref="G153"/>
    </sheetView>
  </sheetViews>
  <sheetFormatPr defaultColWidth="9" defaultRowHeight="13.5"/>
  <cols>
    <col min="1" max="1" width="15.25" style="98" customWidth="1"/>
    <col min="2" max="5" width="17" style="98" customWidth="1"/>
    <col min="6" max="6" width="10.5" style="98" customWidth="1"/>
    <col min="7" max="7" width="57.75" style="98" customWidth="1"/>
    <col min="8" max="16384" width="9" style="98"/>
  </cols>
  <sheetData>
    <row r="1" spans="1:6" ht="14.25">
      <c r="A1" s="482" t="s">
        <v>41</v>
      </c>
      <c r="B1" s="483"/>
      <c r="C1" s="483"/>
      <c r="D1" s="483"/>
      <c r="E1" s="483"/>
      <c r="F1" s="483"/>
    </row>
    <row r="2" spans="1:6" ht="14.25">
      <c r="A2" s="99" t="s">
        <v>42</v>
      </c>
      <c r="B2" s="99" t="s">
        <v>43</v>
      </c>
      <c r="C2" s="99" t="s">
        <v>44</v>
      </c>
      <c r="D2" s="99" t="s">
        <v>45</v>
      </c>
      <c r="E2" s="99" t="s">
        <v>46</v>
      </c>
      <c r="F2" s="99" t="s">
        <v>47</v>
      </c>
    </row>
    <row r="3" spans="1:6" ht="14.25">
      <c r="A3" s="100" t="s">
        <v>48</v>
      </c>
      <c r="B3" s="65" t="s">
        <v>49</v>
      </c>
      <c r="C3" s="65">
        <v>23</v>
      </c>
      <c r="D3" s="65">
        <v>23</v>
      </c>
      <c r="E3" s="65"/>
      <c r="F3" s="65">
        <v>23</v>
      </c>
    </row>
    <row r="4" spans="1:6" ht="14.25">
      <c r="A4" s="100" t="s">
        <v>50</v>
      </c>
      <c r="B4" s="65" t="s">
        <v>51</v>
      </c>
      <c r="C4" s="65">
        <v>11</v>
      </c>
      <c r="D4" s="65">
        <v>11</v>
      </c>
      <c r="E4" s="65"/>
      <c r="F4" s="65" t="s">
        <v>52</v>
      </c>
    </row>
    <row r="5" spans="1:6" ht="14.25">
      <c r="A5" s="100" t="s">
        <v>53</v>
      </c>
      <c r="B5" s="65" t="s">
        <v>54</v>
      </c>
      <c r="C5" s="65">
        <v>19</v>
      </c>
      <c r="D5" s="65">
        <v>19</v>
      </c>
      <c r="E5" s="65"/>
      <c r="F5" s="101" t="s">
        <v>55</v>
      </c>
    </row>
    <row r="6" spans="1:6" ht="14.25">
      <c r="A6" s="100" t="s">
        <v>56</v>
      </c>
      <c r="B6" s="101" t="s">
        <v>57</v>
      </c>
      <c r="C6" s="101">
        <v>33</v>
      </c>
      <c r="D6" s="101">
        <v>35</v>
      </c>
      <c r="E6" s="101"/>
      <c r="F6" s="101" t="s">
        <v>58</v>
      </c>
    </row>
    <row r="7" spans="1:6" ht="14.25">
      <c r="A7" s="100" t="s">
        <v>59</v>
      </c>
      <c r="B7" s="65" t="s">
        <v>60</v>
      </c>
      <c r="C7" s="101">
        <v>26</v>
      </c>
      <c r="D7" s="101">
        <v>29</v>
      </c>
      <c r="E7" s="101"/>
      <c r="F7" s="65" t="s">
        <v>61</v>
      </c>
    </row>
    <row r="8" spans="1:6" ht="14.25">
      <c r="A8" s="100" t="s">
        <v>62</v>
      </c>
      <c r="B8" s="65" t="s">
        <v>63</v>
      </c>
      <c r="C8" s="65">
        <v>12</v>
      </c>
      <c r="D8" s="65">
        <v>14</v>
      </c>
      <c r="E8" s="65"/>
      <c r="F8" s="65" t="s">
        <v>64</v>
      </c>
    </row>
    <row r="9" spans="1:6" ht="14.25">
      <c r="A9" s="100" t="s">
        <v>65</v>
      </c>
      <c r="B9" s="65" t="s">
        <v>66</v>
      </c>
      <c r="C9" s="65">
        <v>79</v>
      </c>
      <c r="D9" s="65">
        <v>80</v>
      </c>
      <c r="E9" s="65"/>
      <c r="F9" s="101" t="s">
        <v>67</v>
      </c>
    </row>
    <row r="10" spans="1:6" ht="14.25">
      <c r="A10" s="100" t="s">
        <v>68</v>
      </c>
      <c r="B10" s="101" t="s">
        <v>69</v>
      </c>
      <c r="C10" s="101">
        <v>40</v>
      </c>
      <c r="D10" s="101">
        <v>44</v>
      </c>
      <c r="E10" s="101"/>
      <c r="F10" s="65" t="s">
        <v>70</v>
      </c>
    </row>
    <row r="11" spans="1:6" ht="14.25">
      <c r="A11" s="100" t="s">
        <v>71</v>
      </c>
      <c r="B11" s="65" t="s">
        <v>72</v>
      </c>
      <c r="C11" s="65">
        <v>56</v>
      </c>
      <c r="D11" s="65">
        <v>58</v>
      </c>
      <c r="E11" s="65"/>
      <c r="F11" s="65" t="s">
        <v>73</v>
      </c>
    </row>
    <row r="12" spans="1:6" ht="14.25">
      <c r="A12" s="102"/>
      <c r="B12" s="103"/>
      <c r="C12" s="103"/>
      <c r="D12" s="104"/>
      <c r="E12" s="103"/>
      <c r="F12" s="103"/>
    </row>
    <row r="13" spans="1:6" ht="14.25">
      <c r="A13" s="4" t="s">
        <v>74</v>
      </c>
      <c r="B13" s="2" t="s">
        <v>75</v>
      </c>
      <c r="C13" s="484" t="s">
        <v>76</v>
      </c>
      <c r="D13" s="484"/>
      <c r="E13" s="2" t="s">
        <v>77</v>
      </c>
      <c r="F13" s="103"/>
    </row>
    <row r="14" spans="1:6" ht="14.25">
      <c r="A14" s="105">
        <f t="shared" ref="A14:A62" si="0">ROW()-1</f>
        <v>13</v>
      </c>
      <c r="B14" s="106" t="s">
        <v>78</v>
      </c>
      <c r="C14" s="485" t="s">
        <v>79</v>
      </c>
      <c r="D14" s="486"/>
      <c r="E14" s="107"/>
      <c r="F14" s="103"/>
    </row>
    <row r="15" spans="1:6" ht="14.25">
      <c r="A15" s="105">
        <f t="shared" si="0"/>
        <v>14</v>
      </c>
      <c r="B15" s="108" t="s">
        <v>48</v>
      </c>
      <c r="C15" s="478" t="s">
        <v>80</v>
      </c>
      <c r="D15" s="478"/>
      <c r="E15" s="65"/>
      <c r="F15" s="103"/>
    </row>
    <row r="16" spans="1:6" ht="14.25">
      <c r="A16" s="105">
        <f t="shared" si="0"/>
        <v>15</v>
      </c>
      <c r="B16" s="108" t="s">
        <v>81</v>
      </c>
      <c r="C16" s="478" t="s">
        <v>82</v>
      </c>
      <c r="D16" s="478"/>
      <c r="E16" s="65"/>
      <c r="F16" s="103"/>
    </row>
    <row r="17" spans="1:6" ht="14.25">
      <c r="A17" s="105">
        <f t="shared" si="0"/>
        <v>16</v>
      </c>
      <c r="B17" s="108" t="s">
        <v>53</v>
      </c>
      <c r="C17" s="478" t="s">
        <v>83</v>
      </c>
      <c r="D17" s="478"/>
      <c r="E17" s="65"/>
      <c r="F17" s="103"/>
    </row>
    <row r="18" spans="1:6" ht="14.25">
      <c r="A18" s="105">
        <f t="shared" si="0"/>
        <v>17</v>
      </c>
      <c r="B18" s="108" t="s">
        <v>84</v>
      </c>
      <c r="C18" s="478" t="s">
        <v>85</v>
      </c>
      <c r="D18" s="478"/>
      <c r="E18" s="65"/>
      <c r="F18" s="103"/>
    </row>
    <row r="19" spans="1:6" ht="14.25">
      <c r="A19" s="105">
        <f t="shared" si="0"/>
        <v>18</v>
      </c>
      <c r="B19" s="108" t="s">
        <v>86</v>
      </c>
      <c r="C19" s="478" t="s">
        <v>87</v>
      </c>
      <c r="D19" s="478"/>
      <c r="E19" s="65"/>
      <c r="F19" s="103"/>
    </row>
    <row r="20" spans="1:6" ht="14.25">
      <c r="A20" s="105">
        <f t="shared" si="0"/>
        <v>19</v>
      </c>
      <c r="B20" s="108" t="s">
        <v>88</v>
      </c>
      <c r="C20" s="478" t="s">
        <v>89</v>
      </c>
      <c r="D20" s="478"/>
      <c r="E20" s="65"/>
      <c r="F20" s="103"/>
    </row>
    <row r="21" spans="1:6" ht="14.25">
      <c r="A21" s="105">
        <f t="shared" si="0"/>
        <v>20</v>
      </c>
      <c r="B21" s="108" t="s">
        <v>90</v>
      </c>
      <c r="C21" s="478" t="s">
        <v>91</v>
      </c>
      <c r="D21" s="478"/>
      <c r="E21" s="65"/>
      <c r="F21" s="103"/>
    </row>
    <row r="22" spans="1:6" ht="14.25">
      <c r="A22" s="105">
        <f t="shared" si="0"/>
        <v>21</v>
      </c>
      <c r="B22" s="108" t="s">
        <v>92</v>
      </c>
      <c r="C22" s="478" t="s">
        <v>93</v>
      </c>
      <c r="D22" s="478"/>
      <c r="E22" s="65"/>
      <c r="F22" s="103"/>
    </row>
    <row r="23" spans="1:6" ht="14.25">
      <c r="A23" s="105">
        <f t="shared" si="0"/>
        <v>22</v>
      </c>
      <c r="B23" s="108" t="s">
        <v>94</v>
      </c>
      <c r="C23" s="478" t="s">
        <v>95</v>
      </c>
      <c r="D23" s="478"/>
      <c r="E23" s="65"/>
      <c r="F23" s="103"/>
    </row>
    <row r="24" spans="1:6" ht="14.25">
      <c r="A24" s="105">
        <f t="shared" si="0"/>
        <v>23</v>
      </c>
      <c r="B24" s="108" t="s">
        <v>96</v>
      </c>
      <c r="C24" s="478" t="s">
        <v>97</v>
      </c>
      <c r="D24" s="478"/>
      <c r="E24" s="65"/>
      <c r="F24" s="103"/>
    </row>
    <row r="25" spans="1:6" ht="14.25">
      <c r="A25" s="105">
        <f t="shared" si="0"/>
        <v>24</v>
      </c>
      <c r="B25" s="108" t="s">
        <v>98</v>
      </c>
      <c r="C25" s="478" t="s">
        <v>99</v>
      </c>
      <c r="D25" s="478"/>
      <c r="E25" s="65"/>
      <c r="F25" s="103"/>
    </row>
    <row r="26" spans="1:6" ht="14.25">
      <c r="A26" s="105">
        <f t="shared" si="0"/>
        <v>25</v>
      </c>
      <c r="B26" s="108" t="s">
        <v>100</v>
      </c>
      <c r="C26" s="478" t="s">
        <v>101</v>
      </c>
      <c r="D26" s="478"/>
      <c r="E26" s="65"/>
      <c r="F26" s="103"/>
    </row>
    <row r="27" spans="1:6" ht="14.25">
      <c r="A27" s="105">
        <f t="shared" si="0"/>
        <v>26</v>
      </c>
      <c r="B27" s="108" t="s">
        <v>102</v>
      </c>
      <c r="C27" s="478" t="s">
        <v>103</v>
      </c>
      <c r="D27" s="478"/>
      <c r="E27" s="65"/>
      <c r="F27" s="103"/>
    </row>
    <row r="28" spans="1:6" ht="14.25">
      <c r="A28" s="105">
        <f t="shared" si="0"/>
        <v>27</v>
      </c>
      <c r="B28" s="108" t="s">
        <v>104</v>
      </c>
      <c r="C28" s="478" t="s">
        <v>105</v>
      </c>
      <c r="D28" s="478"/>
      <c r="E28" s="65"/>
      <c r="F28" s="103"/>
    </row>
    <row r="29" spans="1:6" ht="14.25">
      <c r="A29" s="105">
        <f t="shared" si="0"/>
        <v>28</v>
      </c>
      <c r="B29" s="108" t="s">
        <v>106</v>
      </c>
      <c r="C29" s="478" t="s">
        <v>107</v>
      </c>
      <c r="D29" s="478"/>
      <c r="E29" s="65"/>
      <c r="F29" s="103"/>
    </row>
    <row r="30" spans="1:6" ht="14.25">
      <c r="A30" s="105">
        <f t="shared" si="0"/>
        <v>29</v>
      </c>
      <c r="B30" s="108" t="s">
        <v>108</v>
      </c>
      <c r="C30" s="478" t="s">
        <v>109</v>
      </c>
      <c r="D30" s="478"/>
      <c r="E30" s="65"/>
      <c r="F30" s="103"/>
    </row>
    <row r="31" spans="1:6" ht="14.25">
      <c r="A31" s="105">
        <f t="shared" si="0"/>
        <v>30</v>
      </c>
      <c r="B31" s="108" t="s">
        <v>110</v>
      </c>
      <c r="C31" s="478" t="s">
        <v>111</v>
      </c>
      <c r="D31" s="478"/>
      <c r="E31" s="65"/>
      <c r="F31" s="103"/>
    </row>
    <row r="32" spans="1:6" ht="14.25">
      <c r="A32" s="105">
        <f t="shared" si="0"/>
        <v>31</v>
      </c>
      <c r="B32" s="108" t="s">
        <v>112</v>
      </c>
      <c r="C32" s="478" t="s">
        <v>113</v>
      </c>
      <c r="D32" s="478"/>
      <c r="E32" s="65"/>
      <c r="F32" s="103"/>
    </row>
    <row r="33" spans="1:6" ht="14.25">
      <c r="A33" s="105">
        <f t="shared" si="0"/>
        <v>32</v>
      </c>
      <c r="B33" s="108" t="s">
        <v>114</v>
      </c>
      <c r="C33" s="478" t="s">
        <v>115</v>
      </c>
      <c r="D33" s="478"/>
      <c r="E33" s="65"/>
      <c r="F33" s="103"/>
    </row>
    <row r="34" spans="1:6" ht="14.25">
      <c r="A34" s="105">
        <f t="shared" si="0"/>
        <v>33</v>
      </c>
      <c r="B34" s="108" t="s">
        <v>116</v>
      </c>
      <c r="C34" s="478" t="s">
        <v>117</v>
      </c>
      <c r="D34" s="478"/>
      <c r="E34" s="65"/>
      <c r="F34" s="103"/>
    </row>
    <row r="35" spans="1:6" ht="14.25">
      <c r="A35" s="105">
        <f t="shared" si="0"/>
        <v>34</v>
      </c>
      <c r="B35" s="108" t="s">
        <v>118</v>
      </c>
      <c r="C35" s="478" t="s">
        <v>119</v>
      </c>
      <c r="D35" s="478"/>
      <c r="E35" s="65"/>
      <c r="F35" s="103"/>
    </row>
    <row r="36" spans="1:6" ht="14.25">
      <c r="A36" s="105">
        <f t="shared" si="0"/>
        <v>35</v>
      </c>
      <c r="B36" s="108" t="s">
        <v>120</v>
      </c>
      <c r="C36" s="478" t="s">
        <v>121</v>
      </c>
      <c r="D36" s="478"/>
      <c r="E36" s="65"/>
      <c r="F36" s="103"/>
    </row>
    <row r="37" spans="1:6" ht="14.25">
      <c r="A37" s="105">
        <f t="shared" si="0"/>
        <v>36</v>
      </c>
      <c r="B37" s="108" t="s">
        <v>122</v>
      </c>
      <c r="C37" s="478" t="s">
        <v>123</v>
      </c>
      <c r="D37" s="478"/>
      <c r="E37" s="65"/>
      <c r="F37" s="103"/>
    </row>
    <row r="38" spans="1:6" ht="14.25">
      <c r="A38" s="105">
        <f t="shared" si="0"/>
        <v>37</v>
      </c>
      <c r="B38" s="108" t="s">
        <v>124</v>
      </c>
      <c r="C38" s="478" t="s">
        <v>125</v>
      </c>
      <c r="D38" s="478"/>
      <c r="E38" s="65"/>
      <c r="F38" s="103"/>
    </row>
    <row r="39" spans="1:6" ht="14.25">
      <c r="A39" s="105">
        <f t="shared" si="0"/>
        <v>38</v>
      </c>
      <c r="B39" s="108" t="s">
        <v>126</v>
      </c>
      <c r="C39" s="478" t="s">
        <v>127</v>
      </c>
      <c r="D39" s="478"/>
      <c r="E39" s="65"/>
      <c r="F39" s="103"/>
    </row>
    <row r="40" spans="1:6" ht="14.25">
      <c r="A40" s="105">
        <f t="shared" si="0"/>
        <v>39</v>
      </c>
      <c r="B40" s="108" t="s">
        <v>128</v>
      </c>
      <c r="C40" s="478" t="s">
        <v>129</v>
      </c>
      <c r="D40" s="478"/>
      <c r="E40" s="65"/>
      <c r="F40" s="103"/>
    </row>
    <row r="41" spans="1:6" ht="14.25">
      <c r="A41" s="105">
        <f t="shared" si="0"/>
        <v>40</v>
      </c>
      <c r="B41" s="108" t="s">
        <v>130</v>
      </c>
      <c r="C41" s="478" t="s">
        <v>131</v>
      </c>
      <c r="D41" s="478"/>
      <c r="E41" s="65"/>
      <c r="F41" s="103"/>
    </row>
    <row r="42" spans="1:6" ht="14.25">
      <c r="A42" s="105">
        <f t="shared" si="0"/>
        <v>41</v>
      </c>
      <c r="B42" s="108" t="s">
        <v>132</v>
      </c>
      <c r="C42" s="478" t="s">
        <v>133</v>
      </c>
      <c r="D42" s="478"/>
      <c r="E42" s="65"/>
      <c r="F42" s="103"/>
    </row>
    <row r="43" spans="1:6" ht="14.25">
      <c r="A43" s="105">
        <f t="shared" si="0"/>
        <v>42</v>
      </c>
      <c r="B43" s="108" t="s">
        <v>134</v>
      </c>
      <c r="C43" s="478" t="s">
        <v>135</v>
      </c>
      <c r="D43" s="478"/>
      <c r="E43" s="65"/>
      <c r="F43" s="103"/>
    </row>
    <row r="44" spans="1:6" ht="14.25">
      <c r="A44" s="105">
        <f t="shared" si="0"/>
        <v>43</v>
      </c>
      <c r="B44" s="108" t="s">
        <v>136</v>
      </c>
      <c r="C44" s="478" t="s">
        <v>137</v>
      </c>
      <c r="D44" s="478"/>
      <c r="E44" s="65"/>
      <c r="F44" s="103"/>
    </row>
    <row r="45" spans="1:6" ht="14.25">
      <c r="A45" s="105">
        <f t="shared" si="0"/>
        <v>44</v>
      </c>
      <c r="B45" s="108" t="s">
        <v>138</v>
      </c>
      <c r="C45" s="478" t="s">
        <v>139</v>
      </c>
      <c r="D45" s="478"/>
      <c r="E45" s="65"/>
      <c r="F45" s="103"/>
    </row>
    <row r="46" spans="1:6" ht="14.25">
      <c r="A46" s="105">
        <f t="shared" si="0"/>
        <v>45</v>
      </c>
      <c r="B46" s="108" t="s">
        <v>140</v>
      </c>
      <c r="C46" s="478" t="s">
        <v>141</v>
      </c>
      <c r="D46" s="478"/>
      <c r="E46" s="65"/>
      <c r="F46" s="103"/>
    </row>
    <row r="47" spans="1:6" ht="14.25">
      <c r="A47" s="105">
        <f t="shared" si="0"/>
        <v>46</v>
      </c>
      <c r="B47" s="106" t="s">
        <v>142</v>
      </c>
      <c r="C47" s="478" t="s">
        <v>143</v>
      </c>
      <c r="D47" s="478"/>
      <c r="E47" s="65"/>
      <c r="F47" s="103"/>
    </row>
    <row r="48" spans="1:6" ht="14.25">
      <c r="A48" s="105">
        <f t="shared" si="0"/>
        <v>47</v>
      </c>
      <c r="B48" s="106" t="s">
        <v>144</v>
      </c>
      <c r="C48" s="478" t="s">
        <v>145</v>
      </c>
      <c r="D48" s="478"/>
      <c r="E48" s="65"/>
      <c r="F48" s="103"/>
    </row>
    <row r="49" spans="1:6" ht="14.25">
      <c r="A49" s="105">
        <f t="shared" si="0"/>
        <v>48</v>
      </c>
      <c r="B49" s="106" t="s">
        <v>146</v>
      </c>
      <c r="C49" s="478" t="s">
        <v>147</v>
      </c>
      <c r="D49" s="478"/>
      <c r="E49" s="65"/>
      <c r="F49" s="103"/>
    </row>
    <row r="50" spans="1:6" ht="14.25">
      <c r="A50" s="105">
        <f t="shared" si="0"/>
        <v>49</v>
      </c>
      <c r="B50" s="106" t="s">
        <v>148</v>
      </c>
      <c r="C50" s="478" t="s">
        <v>149</v>
      </c>
      <c r="D50" s="478"/>
      <c r="E50" s="65"/>
      <c r="F50" s="103"/>
    </row>
    <row r="51" spans="1:6" ht="14.25">
      <c r="A51" s="105">
        <f t="shared" si="0"/>
        <v>50</v>
      </c>
      <c r="B51" s="106" t="s">
        <v>150</v>
      </c>
      <c r="C51" s="478" t="s">
        <v>151</v>
      </c>
      <c r="D51" s="478"/>
      <c r="E51" s="65"/>
      <c r="F51" s="103"/>
    </row>
    <row r="52" spans="1:6" ht="14.25">
      <c r="A52" s="105">
        <f t="shared" si="0"/>
        <v>51</v>
      </c>
      <c r="B52" s="106" t="s">
        <v>152</v>
      </c>
      <c r="C52" s="478" t="s">
        <v>153</v>
      </c>
      <c r="D52" s="478"/>
      <c r="E52" s="65"/>
      <c r="F52" s="103"/>
    </row>
    <row r="53" spans="1:6" ht="14.25">
      <c r="A53" s="105">
        <f t="shared" si="0"/>
        <v>52</v>
      </c>
      <c r="B53" s="106" t="s">
        <v>154</v>
      </c>
      <c r="C53" s="478" t="s">
        <v>155</v>
      </c>
      <c r="D53" s="478"/>
      <c r="E53" s="65"/>
      <c r="F53" s="103"/>
    </row>
    <row r="54" spans="1:6" ht="14.25">
      <c r="A54" s="105">
        <f t="shared" si="0"/>
        <v>53</v>
      </c>
      <c r="B54" s="106" t="s">
        <v>156</v>
      </c>
      <c r="C54" s="478" t="s">
        <v>157</v>
      </c>
      <c r="D54" s="478"/>
      <c r="E54" s="65"/>
      <c r="F54" s="103"/>
    </row>
    <row r="55" spans="1:6" ht="14.25">
      <c r="A55" s="105">
        <f t="shared" si="0"/>
        <v>54</v>
      </c>
      <c r="B55" s="106" t="s">
        <v>158</v>
      </c>
      <c r="C55" s="478" t="s">
        <v>159</v>
      </c>
      <c r="D55" s="478"/>
      <c r="E55" s="65"/>
      <c r="F55" s="103"/>
    </row>
    <row r="56" spans="1:6" ht="14.25">
      <c r="A56" s="105">
        <f t="shared" si="0"/>
        <v>55</v>
      </c>
      <c r="B56" s="106" t="s">
        <v>160</v>
      </c>
      <c r="C56" s="478" t="s">
        <v>161</v>
      </c>
      <c r="D56" s="478"/>
      <c r="E56" s="65"/>
      <c r="F56" s="103"/>
    </row>
    <row r="57" spans="1:6" ht="14.25">
      <c r="A57" s="105">
        <f t="shared" si="0"/>
        <v>56</v>
      </c>
      <c r="B57" s="106" t="s">
        <v>162</v>
      </c>
      <c r="C57" s="478" t="s">
        <v>163</v>
      </c>
      <c r="D57" s="478"/>
      <c r="E57" s="65"/>
      <c r="F57" s="103"/>
    </row>
    <row r="58" spans="1:6" ht="14.25">
      <c r="A58" s="105">
        <f t="shared" si="0"/>
        <v>57</v>
      </c>
      <c r="B58" s="106" t="s">
        <v>164</v>
      </c>
      <c r="C58" s="478" t="s">
        <v>165</v>
      </c>
      <c r="D58" s="478"/>
      <c r="E58" s="65"/>
      <c r="F58" s="103"/>
    </row>
    <row r="59" spans="1:6" ht="14.25">
      <c r="A59" s="105">
        <f t="shared" si="0"/>
        <v>58</v>
      </c>
      <c r="B59" s="106" t="s">
        <v>166</v>
      </c>
      <c r="C59" s="478" t="s">
        <v>167</v>
      </c>
      <c r="D59" s="478"/>
      <c r="E59" s="65"/>
      <c r="F59" s="103"/>
    </row>
    <row r="60" spans="1:6" ht="14.25">
      <c r="A60" s="105">
        <f t="shared" si="0"/>
        <v>59</v>
      </c>
      <c r="B60" s="106" t="s">
        <v>168</v>
      </c>
      <c r="C60" s="478" t="s">
        <v>169</v>
      </c>
      <c r="D60" s="478"/>
      <c r="E60" s="65"/>
      <c r="F60" s="103"/>
    </row>
    <row r="61" spans="1:6" ht="14.25">
      <c r="A61" s="105">
        <f t="shared" si="0"/>
        <v>60</v>
      </c>
      <c r="B61" s="106" t="s">
        <v>170</v>
      </c>
      <c r="C61" s="478" t="s">
        <v>171</v>
      </c>
      <c r="D61" s="478"/>
      <c r="E61" s="65"/>
      <c r="F61" s="103"/>
    </row>
    <row r="62" spans="1:6" ht="14.25">
      <c r="A62" s="105">
        <f t="shared" si="0"/>
        <v>61</v>
      </c>
      <c r="B62" s="106" t="s">
        <v>172</v>
      </c>
      <c r="C62" s="478" t="s">
        <v>173</v>
      </c>
      <c r="D62" s="478"/>
      <c r="E62" s="109"/>
      <c r="F62" s="110"/>
    </row>
    <row r="63" spans="1:6" ht="14.25">
      <c r="A63" s="111"/>
      <c r="B63" s="112"/>
      <c r="C63" s="112"/>
      <c r="D63" s="113"/>
      <c r="E63" s="114"/>
      <c r="F63" s="110"/>
    </row>
    <row r="64" spans="1:6" ht="14.25">
      <c r="A64" s="461" t="s">
        <v>174</v>
      </c>
      <c r="B64" s="462"/>
      <c r="C64" s="462"/>
      <c r="D64" s="462"/>
      <c r="E64" s="462"/>
      <c r="F64" s="463"/>
    </row>
    <row r="65" spans="1:6" ht="14.25">
      <c r="A65" s="479" t="s">
        <v>175</v>
      </c>
      <c r="B65" s="480"/>
      <c r="C65" s="480"/>
      <c r="D65" s="480"/>
      <c r="E65" s="480"/>
      <c r="F65" s="481"/>
    </row>
    <row r="66" spans="1:6" ht="14.25">
      <c r="A66" s="115" t="s">
        <v>176</v>
      </c>
      <c r="B66" s="477"/>
      <c r="C66" s="477"/>
      <c r="D66" s="477"/>
      <c r="E66" s="477"/>
      <c r="F66" s="116"/>
    </row>
    <row r="67" spans="1:6" ht="63.95" customHeight="1">
      <c r="A67" s="117" t="s">
        <v>177</v>
      </c>
      <c r="B67" s="476" t="s">
        <v>178</v>
      </c>
      <c r="C67" s="477"/>
      <c r="D67" s="477"/>
      <c r="E67" s="477"/>
      <c r="F67" s="118" t="s">
        <v>179</v>
      </c>
    </row>
    <row r="68" spans="1:6" ht="14.25">
      <c r="A68" s="119" t="s">
        <v>180</v>
      </c>
      <c r="B68" s="445" t="s">
        <v>181</v>
      </c>
      <c r="C68" s="445"/>
      <c r="D68" s="445"/>
      <c r="E68" s="445"/>
      <c r="F68" s="120" t="s">
        <v>179</v>
      </c>
    </row>
    <row r="69" spans="1:6" ht="95.1" customHeight="1">
      <c r="A69" s="119" t="s">
        <v>182</v>
      </c>
      <c r="B69" s="445" t="s">
        <v>183</v>
      </c>
      <c r="C69" s="445"/>
      <c r="D69" s="445"/>
      <c r="E69" s="445"/>
      <c r="F69" s="120" t="s">
        <v>179</v>
      </c>
    </row>
    <row r="70" spans="1:6" ht="14.25">
      <c r="A70" s="119" t="s">
        <v>184</v>
      </c>
      <c r="B70" s="445" t="s">
        <v>185</v>
      </c>
      <c r="C70" s="445"/>
      <c r="D70" s="445"/>
      <c r="E70" s="445"/>
      <c r="F70" s="120" t="s">
        <v>179</v>
      </c>
    </row>
    <row r="71" spans="1:6" ht="14.25">
      <c r="A71" s="119" t="s">
        <v>186</v>
      </c>
      <c r="B71" s="445" t="s">
        <v>187</v>
      </c>
      <c r="C71" s="445"/>
      <c r="D71" s="445"/>
      <c r="E71" s="445"/>
      <c r="F71" s="120" t="s">
        <v>179</v>
      </c>
    </row>
    <row r="72" spans="1:6" ht="14.25">
      <c r="A72" s="119" t="s">
        <v>188</v>
      </c>
      <c r="B72" s="445" t="s">
        <v>189</v>
      </c>
      <c r="C72" s="445"/>
      <c r="D72" s="445"/>
      <c r="E72" s="445"/>
      <c r="F72" s="120" t="s">
        <v>179</v>
      </c>
    </row>
    <row r="73" spans="1:6" ht="14.25">
      <c r="A73" s="119" t="s">
        <v>190</v>
      </c>
      <c r="B73" s="445" t="s">
        <v>191</v>
      </c>
      <c r="C73" s="445"/>
      <c r="D73" s="445"/>
      <c r="E73" s="445"/>
      <c r="F73" s="120" t="s">
        <v>179</v>
      </c>
    </row>
    <row r="74" spans="1:6" ht="14.25">
      <c r="A74" s="119" t="s">
        <v>192</v>
      </c>
      <c r="B74" s="445" t="s">
        <v>193</v>
      </c>
      <c r="C74" s="445"/>
      <c r="D74" s="445"/>
      <c r="E74" s="445"/>
      <c r="F74" s="120" t="s">
        <v>179</v>
      </c>
    </row>
    <row r="75" spans="1:6" ht="14.25">
      <c r="A75" s="119" t="s">
        <v>194</v>
      </c>
      <c r="B75" s="445" t="s">
        <v>195</v>
      </c>
      <c r="C75" s="445"/>
      <c r="D75" s="445"/>
      <c r="E75" s="445"/>
      <c r="F75" s="120" t="s">
        <v>179</v>
      </c>
    </row>
    <row r="76" spans="1:6" ht="15" customHeight="1">
      <c r="A76" s="119" t="s">
        <v>196</v>
      </c>
      <c r="B76" s="445" t="s">
        <v>197</v>
      </c>
      <c r="C76" s="445" t="s">
        <v>198</v>
      </c>
      <c r="D76" s="445"/>
      <c r="E76" s="445"/>
      <c r="F76" s="120" t="s">
        <v>179</v>
      </c>
    </row>
    <row r="77" spans="1:6" ht="14.25">
      <c r="A77" s="121" t="s">
        <v>199</v>
      </c>
      <c r="B77" s="474" t="s">
        <v>200</v>
      </c>
      <c r="C77" s="474"/>
      <c r="D77" s="474"/>
      <c r="E77" s="474"/>
      <c r="F77" s="120" t="s">
        <v>179</v>
      </c>
    </row>
    <row r="78" spans="1:6" s="96" customFormat="1" ht="33" customHeight="1">
      <c r="A78" s="121" t="s">
        <v>201</v>
      </c>
      <c r="B78" s="474" t="s">
        <v>202</v>
      </c>
      <c r="C78" s="474"/>
      <c r="D78" s="474"/>
      <c r="E78" s="474"/>
      <c r="F78" s="120" t="s">
        <v>179</v>
      </c>
    </row>
    <row r="79" spans="1:6" ht="14.25">
      <c r="A79" s="122" t="s">
        <v>203</v>
      </c>
      <c r="B79" s="475" t="s">
        <v>204</v>
      </c>
      <c r="C79" s="475"/>
      <c r="D79" s="475"/>
      <c r="E79" s="475"/>
      <c r="F79" s="120" t="s">
        <v>179</v>
      </c>
    </row>
    <row r="80" spans="1:6" ht="14.25">
      <c r="A80" s="123" t="s">
        <v>205</v>
      </c>
      <c r="B80" s="445" t="s">
        <v>206</v>
      </c>
      <c r="C80" s="445"/>
      <c r="D80" s="445"/>
      <c r="E80" s="445"/>
      <c r="F80" s="120" t="s">
        <v>179</v>
      </c>
    </row>
    <row r="81" spans="1:6" ht="14.25">
      <c r="A81" s="124" t="s">
        <v>207</v>
      </c>
      <c r="B81" s="445" t="s">
        <v>208</v>
      </c>
      <c r="C81" s="445"/>
      <c r="D81" s="445"/>
      <c r="E81" s="445"/>
      <c r="F81" s="120" t="s">
        <v>179</v>
      </c>
    </row>
    <row r="82" spans="1:6" ht="14.25">
      <c r="A82" s="124" t="s">
        <v>209</v>
      </c>
      <c r="B82" s="445" t="s">
        <v>210</v>
      </c>
      <c r="C82" s="445"/>
      <c r="D82" s="445"/>
      <c r="E82" s="445"/>
      <c r="F82" s="120" t="s">
        <v>179</v>
      </c>
    </row>
    <row r="83" spans="1:6" ht="14.25">
      <c r="A83" s="125" t="s">
        <v>211</v>
      </c>
    </row>
    <row r="84" spans="1:6" ht="246" customHeight="1">
      <c r="A84" s="126" t="s">
        <v>212</v>
      </c>
      <c r="B84" s="445" t="s">
        <v>213</v>
      </c>
      <c r="C84" s="446"/>
      <c r="D84" s="446"/>
      <c r="E84" s="446"/>
      <c r="F84" s="446"/>
    </row>
    <row r="85" spans="1:6" ht="137.1" customHeight="1">
      <c r="A85" s="126" t="s">
        <v>214</v>
      </c>
      <c r="B85" s="445" t="s">
        <v>215</v>
      </c>
      <c r="C85" s="446"/>
      <c r="D85" s="446"/>
      <c r="E85" s="446"/>
      <c r="F85" s="446"/>
    </row>
    <row r="86" spans="1:6" ht="42.95" customHeight="1">
      <c r="A86" s="127" t="s">
        <v>216</v>
      </c>
      <c r="B86" s="472" t="s">
        <v>217</v>
      </c>
      <c r="C86" s="473"/>
      <c r="D86" s="473"/>
      <c r="E86" s="473"/>
      <c r="F86" s="120" t="s">
        <v>179</v>
      </c>
    </row>
    <row r="87" spans="1:6" ht="27.95" customHeight="1">
      <c r="A87" s="128" t="s">
        <v>218</v>
      </c>
      <c r="B87" s="472" t="s">
        <v>219</v>
      </c>
      <c r="C87" s="472"/>
      <c r="D87" s="472"/>
      <c r="E87" s="472"/>
      <c r="F87" s="129" t="s">
        <v>179</v>
      </c>
    </row>
    <row r="88" spans="1:6" ht="35.1" customHeight="1">
      <c r="A88" s="127" t="s">
        <v>220</v>
      </c>
      <c r="B88" s="472" t="s">
        <v>221</v>
      </c>
      <c r="C88" s="445"/>
      <c r="D88" s="445"/>
      <c r="E88" s="445"/>
      <c r="F88" s="120" t="s">
        <v>179</v>
      </c>
    </row>
    <row r="89" spans="1:6" ht="41.1" customHeight="1">
      <c r="A89" s="127" t="s">
        <v>222</v>
      </c>
      <c r="B89" s="472" t="s">
        <v>223</v>
      </c>
      <c r="C89" s="473"/>
      <c r="D89" s="473"/>
      <c r="E89" s="473"/>
      <c r="F89" s="120" t="s">
        <v>179</v>
      </c>
    </row>
    <row r="90" spans="1:6" ht="41.1" customHeight="1">
      <c r="A90" s="130" t="s">
        <v>224</v>
      </c>
      <c r="B90" s="473" t="s">
        <v>225</v>
      </c>
      <c r="C90" s="473"/>
      <c r="D90" s="473"/>
      <c r="E90" s="473"/>
      <c r="F90" s="131" t="s">
        <v>179</v>
      </c>
    </row>
    <row r="91" spans="1:6" ht="24.95" customHeight="1">
      <c r="A91" s="127" t="s">
        <v>226</v>
      </c>
      <c r="B91" s="473" t="s">
        <v>227</v>
      </c>
      <c r="C91" s="473"/>
      <c r="D91" s="473"/>
      <c r="E91" s="473"/>
      <c r="F91" s="131" t="s">
        <v>179</v>
      </c>
    </row>
    <row r="92" spans="1:6" ht="14.25">
      <c r="A92" s="119" t="s">
        <v>228</v>
      </c>
      <c r="B92" s="445" t="s">
        <v>229</v>
      </c>
      <c r="C92" s="445"/>
      <c r="D92" s="445"/>
      <c r="E92" s="445"/>
      <c r="F92" s="120" t="s">
        <v>179</v>
      </c>
    </row>
    <row r="93" spans="1:6" ht="36" customHeight="1">
      <c r="A93" s="128" t="s">
        <v>230</v>
      </c>
      <c r="B93" s="472" t="s">
        <v>231</v>
      </c>
      <c r="C93" s="445"/>
      <c r="D93" s="445"/>
      <c r="E93" s="445"/>
      <c r="F93" s="120" t="s">
        <v>179</v>
      </c>
    </row>
    <row r="94" spans="1:6" ht="36" customHeight="1">
      <c r="A94" s="128" t="s">
        <v>232</v>
      </c>
      <c r="B94" s="472" t="s">
        <v>233</v>
      </c>
      <c r="C94" s="473"/>
      <c r="D94" s="473"/>
      <c r="E94" s="473"/>
      <c r="F94" s="120" t="s">
        <v>179</v>
      </c>
    </row>
    <row r="95" spans="1:6" ht="36" customHeight="1">
      <c r="A95" s="127" t="s">
        <v>234</v>
      </c>
      <c r="B95" s="472" t="s">
        <v>235</v>
      </c>
      <c r="C95" s="473"/>
      <c r="D95" s="473"/>
      <c r="E95" s="473"/>
      <c r="F95" s="131" t="s">
        <v>179</v>
      </c>
    </row>
    <row r="96" spans="1:6" ht="48" customHeight="1">
      <c r="A96" s="128" t="s">
        <v>236</v>
      </c>
      <c r="B96" s="472" t="s">
        <v>237</v>
      </c>
      <c r="C96" s="473"/>
      <c r="D96" s="473"/>
      <c r="E96" s="473"/>
      <c r="F96" s="120" t="s">
        <v>179</v>
      </c>
    </row>
    <row r="97" spans="1:6" ht="45.95" customHeight="1">
      <c r="A97" s="128" t="s">
        <v>238</v>
      </c>
      <c r="B97" s="472" t="s">
        <v>239</v>
      </c>
      <c r="C97" s="473"/>
      <c r="D97" s="473"/>
      <c r="E97" s="473"/>
      <c r="F97" s="120" t="s">
        <v>179</v>
      </c>
    </row>
    <row r="98" spans="1:6" ht="14.25">
      <c r="A98" s="119" t="s">
        <v>240</v>
      </c>
      <c r="B98" s="445" t="s">
        <v>240</v>
      </c>
      <c r="C98" s="445"/>
      <c r="D98" s="445"/>
      <c r="E98" s="445"/>
      <c r="F98" s="120" t="s">
        <v>179</v>
      </c>
    </row>
    <row r="99" spans="1:6" ht="14.25">
      <c r="A99" s="119" t="s">
        <v>241</v>
      </c>
      <c r="B99" s="445" t="s">
        <v>242</v>
      </c>
      <c r="C99" s="445"/>
      <c r="D99" s="445"/>
      <c r="E99" s="445"/>
      <c r="F99" s="120" t="s">
        <v>179</v>
      </c>
    </row>
    <row r="100" spans="1:6" ht="14.25">
      <c r="A100" s="119" t="s">
        <v>243</v>
      </c>
      <c r="B100" s="445" t="s">
        <v>244</v>
      </c>
      <c r="C100" s="445"/>
      <c r="D100" s="445"/>
      <c r="E100" s="445"/>
      <c r="F100" s="120" t="s">
        <v>179</v>
      </c>
    </row>
    <row r="101" spans="1:6" ht="14.25">
      <c r="A101" s="1" t="s">
        <v>245</v>
      </c>
      <c r="B101" s="445" t="s">
        <v>246</v>
      </c>
      <c r="C101" s="445"/>
      <c r="D101" s="445"/>
      <c r="E101" s="445"/>
      <c r="F101" s="120" t="s">
        <v>179</v>
      </c>
    </row>
    <row r="102" spans="1:6" ht="14.25">
      <c r="A102" s="125" t="s">
        <v>247</v>
      </c>
    </row>
    <row r="103" spans="1:6" ht="15" customHeight="1">
      <c r="A103" s="1" t="s">
        <v>248</v>
      </c>
      <c r="B103" s="458" t="s">
        <v>249</v>
      </c>
      <c r="C103" s="408"/>
      <c r="D103" s="408"/>
      <c r="E103" s="459"/>
      <c r="F103" s="120" t="s">
        <v>179</v>
      </c>
    </row>
    <row r="104" spans="1:6" ht="14.25">
      <c r="A104" s="124" t="s">
        <v>250</v>
      </c>
      <c r="B104" s="458" t="s">
        <v>251</v>
      </c>
      <c r="C104" s="408"/>
      <c r="D104" s="408"/>
      <c r="E104" s="459"/>
      <c r="F104" s="120" t="s">
        <v>179</v>
      </c>
    </row>
    <row r="105" spans="1:6" ht="15" customHeight="1">
      <c r="A105" s="1" t="s">
        <v>252</v>
      </c>
      <c r="B105" s="458" t="s">
        <v>253</v>
      </c>
      <c r="C105" s="408"/>
      <c r="D105" s="408"/>
      <c r="E105" s="459"/>
      <c r="F105" s="120" t="s">
        <v>179</v>
      </c>
    </row>
    <row r="106" spans="1:6" ht="15" customHeight="1">
      <c r="A106" s="1" t="s">
        <v>254</v>
      </c>
      <c r="B106" s="458" t="s">
        <v>255</v>
      </c>
      <c r="C106" s="408"/>
      <c r="D106" s="408"/>
      <c r="E106" s="459"/>
      <c r="F106" s="120" t="s">
        <v>179</v>
      </c>
    </row>
    <row r="107" spans="1:6" ht="28.5">
      <c r="A107" s="119" t="s">
        <v>256</v>
      </c>
      <c r="B107" s="445" t="s">
        <v>257</v>
      </c>
      <c r="C107" s="445"/>
      <c r="D107" s="445"/>
      <c r="E107" s="445"/>
      <c r="F107" s="120" t="s">
        <v>179</v>
      </c>
    </row>
    <row r="108" spans="1:6" ht="14.25">
      <c r="A108" s="1" t="s">
        <v>258</v>
      </c>
      <c r="B108" s="445" t="s">
        <v>259</v>
      </c>
      <c r="C108" s="445"/>
      <c r="D108" s="445"/>
      <c r="E108" s="445"/>
      <c r="F108" s="120" t="s">
        <v>179</v>
      </c>
    </row>
    <row r="109" spans="1:6" ht="74.099999999999994" customHeight="1">
      <c r="A109" s="410" t="s">
        <v>260</v>
      </c>
      <c r="B109" s="132" t="s">
        <v>261</v>
      </c>
      <c r="C109" s="469" t="s">
        <v>262</v>
      </c>
      <c r="D109" s="470"/>
      <c r="E109" s="471"/>
      <c r="F109" s="120" t="s">
        <v>179</v>
      </c>
    </row>
    <row r="110" spans="1:6" ht="51" customHeight="1">
      <c r="A110" s="410"/>
      <c r="B110" s="132" t="s">
        <v>263</v>
      </c>
      <c r="C110" s="458" t="s">
        <v>264</v>
      </c>
      <c r="D110" s="408"/>
      <c r="E110" s="459"/>
      <c r="F110" s="120" t="s">
        <v>179</v>
      </c>
    </row>
    <row r="111" spans="1:6" ht="51" customHeight="1">
      <c r="A111" s="410"/>
      <c r="B111" s="133" t="s">
        <v>265</v>
      </c>
      <c r="C111" s="458" t="s">
        <v>266</v>
      </c>
      <c r="D111" s="408"/>
      <c r="E111" s="459"/>
      <c r="F111" s="120" t="s">
        <v>179</v>
      </c>
    </row>
    <row r="112" spans="1:6" ht="28.5">
      <c r="A112" s="410" t="s">
        <v>267</v>
      </c>
      <c r="B112" s="134" t="s">
        <v>261</v>
      </c>
      <c r="C112" s="458" t="s">
        <v>268</v>
      </c>
      <c r="D112" s="408"/>
      <c r="E112" s="459"/>
      <c r="F112" s="120" t="s">
        <v>179</v>
      </c>
    </row>
    <row r="113" spans="1:6" ht="14.25">
      <c r="A113" s="410"/>
      <c r="B113" s="134"/>
      <c r="C113" s="458" t="s">
        <v>269</v>
      </c>
      <c r="D113" s="408"/>
      <c r="E113" s="459"/>
      <c r="F113" s="120" t="s">
        <v>179</v>
      </c>
    </row>
    <row r="114" spans="1:6" ht="14.25">
      <c r="A114" s="410"/>
      <c r="B114" s="134" t="s">
        <v>265</v>
      </c>
      <c r="C114" s="458" t="s">
        <v>270</v>
      </c>
      <c r="D114" s="408"/>
      <c r="E114" s="459"/>
      <c r="F114" s="120" t="s">
        <v>179</v>
      </c>
    </row>
    <row r="115" spans="1:6" ht="14.25">
      <c r="A115" s="117" t="s">
        <v>271</v>
      </c>
      <c r="B115" s="467" t="s">
        <v>272</v>
      </c>
      <c r="C115" s="435"/>
      <c r="D115" s="435"/>
      <c r="E115" s="468"/>
      <c r="F115" s="135" t="s">
        <v>179</v>
      </c>
    </row>
    <row r="116" spans="1:6" ht="14.25">
      <c r="A116" s="1" t="s">
        <v>273</v>
      </c>
      <c r="B116" s="445" t="s">
        <v>274</v>
      </c>
      <c r="C116" s="445"/>
      <c r="D116" s="445"/>
      <c r="E116" s="445"/>
      <c r="F116" s="135" t="s">
        <v>179</v>
      </c>
    </row>
    <row r="117" spans="1:6" ht="14.25">
      <c r="A117" s="119" t="s">
        <v>275</v>
      </c>
      <c r="B117" s="445" t="s">
        <v>276</v>
      </c>
      <c r="C117" s="445"/>
      <c r="D117" s="445"/>
      <c r="E117" s="445"/>
      <c r="F117" s="135" t="s">
        <v>179</v>
      </c>
    </row>
    <row r="118" spans="1:6" ht="14.25">
      <c r="A118" s="119" t="s">
        <v>277</v>
      </c>
      <c r="B118" s="445" t="s">
        <v>278</v>
      </c>
      <c r="C118" s="445"/>
      <c r="D118" s="445"/>
      <c r="E118" s="445"/>
      <c r="F118" s="135" t="s">
        <v>179</v>
      </c>
    </row>
    <row r="119" spans="1:6" ht="14.25">
      <c r="A119" s="119" t="s">
        <v>279</v>
      </c>
      <c r="B119" s="445" t="s">
        <v>280</v>
      </c>
      <c r="C119" s="445"/>
      <c r="D119" s="445"/>
      <c r="E119" s="445"/>
      <c r="F119" s="135" t="s">
        <v>179</v>
      </c>
    </row>
    <row r="120" spans="1:6" ht="14.25">
      <c r="A120" s="119" t="s">
        <v>281</v>
      </c>
      <c r="B120" s="445" t="s">
        <v>282</v>
      </c>
      <c r="C120" s="445"/>
      <c r="D120" s="445"/>
      <c r="E120" s="445"/>
      <c r="F120" s="135" t="s">
        <v>179</v>
      </c>
    </row>
    <row r="121" spans="1:6" ht="14.25">
      <c r="A121" s="123" t="s">
        <v>283</v>
      </c>
      <c r="B121" s="445" t="s">
        <v>284</v>
      </c>
      <c r="C121" s="445"/>
      <c r="D121" s="445"/>
      <c r="E121" s="445"/>
      <c r="F121" s="135" t="s">
        <v>179</v>
      </c>
    </row>
    <row r="122" spans="1:6" ht="14.25">
      <c r="A122" s="411" t="s">
        <v>285</v>
      </c>
      <c r="B122" s="458" t="s">
        <v>286</v>
      </c>
      <c r="C122" s="408"/>
      <c r="D122" s="408"/>
      <c r="E122" s="459"/>
      <c r="F122" s="135" t="s">
        <v>179</v>
      </c>
    </row>
    <row r="123" spans="1:6" ht="14.25">
      <c r="A123" s="411"/>
      <c r="B123" s="458" t="s">
        <v>287</v>
      </c>
      <c r="C123" s="408"/>
      <c r="D123" s="408"/>
      <c r="E123" s="459"/>
      <c r="F123" s="135" t="s">
        <v>179</v>
      </c>
    </row>
    <row r="124" spans="1:6" ht="14.25">
      <c r="A124" s="411"/>
      <c r="B124" s="458" t="s">
        <v>288</v>
      </c>
      <c r="C124" s="408"/>
      <c r="D124" s="408"/>
      <c r="E124" s="459"/>
      <c r="F124" s="135" t="s">
        <v>179</v>
      </c>
    </row>
    <row r="125" spans="1:6" ht="14.25">
      <c r="A125" s="412"/>
      <c r="B125" s="458" t="s">
        <v>289</v>
      </c>
      <c r="C125" s="408"/>
      <c r="D125" s="408"/>
      <c r="E125" s="459"/>
      <c r="F125" s="135" t="s">
        <v>179</v>
      </c>
    </row>
    <row r="126" spans="1:6" ht="15" customHeight="1">
      <c r="A126" s="124" t="s">
        <v>290</v>
      </c>
      <c r="B126" s="445" t="s">
        <v>291</v>
      </c>
      <c r="C126" s="445"/>
      <c r="D126" s="445"/>
      <c r="E126" s="445"/>
      <c r="F126" s="135" t="s">
        <v>179</v>
      </c>
    </row>
    <row r="127" spans="1:6" ht="14.25">
      <c r="A127" s="136" t="s">
        <v>292</v>
      </c>
      <c r="B127" s="460" t="s">
        <v>293</v>
      </c>
      <c r="C127" s="460"/>
      <c r="D127" s="460"/>
      <c r="E127" s="460"/>
      <c r="F127" s="137" t="s">
        <v>179</v>
      </c>
    </row>
    <row r="128" spans="1:6" ht="14.25">
      <c r="A128" s="138"/>
      <c r="B128" s="139"/>
      <c r="C128" s="139"/>
      <c r="D128" s="139"/>
      <c r="E128" s="139"/>
      <c r="F128" s="139"/>
    </row>
    <row r="129" spans="1:6" ht="14.25">
      <c r="A129" s="461" t="s">
        <v>294</v>
      </c>
      <c r="B129" s="462"/>
      <c r="C129" s="462"/>
      <c r="D129" s="462"/>
      <c r="E129" s="462"/>
      <c r="F129" s="463"/>
    </row>
    <row r="130" spans="1:6" ht="14.25">
      <c r="A130" s="464" t="s">
        <v>295</v>
      </c>
      <c r="B130" s="465"/>
      <c r="C130" s="465"/>
      <c r="D130" s="465"/>
      <c r="E130" s="465"/>
      <c r="F130" s="466"/>
    </row>
    <row r="132" spans="1:6" ht="14.25">
      <c r="A132" s="443" t="s">
        <v>296</v>
      </c>
      <c r="B132" s="444"/>
      <c r="C132" s="444"/>
      <c r="D132" s="444"/>
      <c r="E132" s="444"/>
      <c r="F132" s="444"/>
    </row>
    <row r="133" spans="1:6" ht="14.25">
      <c r="A133" s="99" t="s">
        <v>33</v>
      </c>
      <c r="B133" s="450" t="s">
        <v>297</v>
      </c>
      <c r="C133" s="451"/>
      <c r="D133" s="451"/>
      <c r="E133" s="451"/>
      <c r="F133" s="452"/>
    </row>
    <row r="134" spans="1:6" ht="62.1" customHeight="1">
      <c r="A134" s="140" t="s">
        <v>298</v>
      </c>
      <c r="B134" s="456" t="s">
        <v>299</v>
      </c>
      <c r="C134" s="457"/>
      <c r="D134" s="457"/>
      <c r="E134" s="457"/>
      <c r="F134" s="457"/>
    </row>
    <row r="135" spans="1:6" ht="12.95" customHeight="1">
      <c r="A135" s="141" t="s">
        <v>300</v>
      </c>
      <c r="B135" s="457" t="s">
        <v>301</v>
      </c>
      <c r="C135" s="457"/>
      <c r="D135" s="457"/>
      <c r="E135" s="457"/>
      <c r="F135" s="457"/>
    </row>
    <row r="136" spans="1:6" ht="42.95" customHeight="1">
      <c r="A136" s="142" t="s">
        <v>302</v>
      </c>
      <c r="B136" s="445" t="s">
        <v>303</v>
      </c>
      <c r="C136" s="446"/>
      <c r="D136" s="446"/>
      <c r="E136" s="446"/>
      <c r="F136" s="446"/>
    </row>
    <row r="137" spans="1:6" ht="18" customHeight="1">
      <c r="A137" s="142" t="s">
        <v>304</v>
      </c>
      <c r="B137" s="445" t="s">
        <v>305</v>
      </c>
      <c r="C137" s="446"/>
      <c r="D137" s="446"/>
      <c r="E137" s="446"/>
      <c r="F137" s="446"/>
    </row>
    <row r="138" spans="1:6" ht="75" customHeight="1">
      <c r="A138" s="142" t="s">
        <v>306</v>
      </c>
      <c r="B138" s="445" t="s">
        <v>307</v>
      </c>
      <c r="C138" s="446"/>
      <c r="D138" s="446"/>
      <c r="E138" s="446"/>
      <c r="F138" s="446"/>
    </row>
    <row r="139" spans="1:6" ht="114" customHeight="1">
      <c r="A139" s="143" t="s">
        <v>308</v>
      </c>
      <c r="B139" s="445" t="s">
        <v>309</v>
      </c>
      <c r="C139" s="446"/>
      <c r="D139" s="446"/>
      <c r="E139" s="446"/>
      <c r="F139" s="446"/>
    </row>
    <row r="140" spans="1:6" ht="117.95" customHeight="1">
      <c r="A140" s="143" t="s">
        <v>310</v>
      </c>
      <c r="B140" s="445" t="s">
        <v>311</v>
      </c>
      <c r="C140" s="446"/>
      <c r="D140" s="446"/>
      <c r="E140" s="446"/>
      <c r="F140" s="446"/>
    </row>
    <row r="141" spans="1:6" ht="51.95" customHeight="1">
      <c r="A141" s="143" t="s">
        <v>312</v>
      </c>
      <c r="B141" s="445" t="s">
        <v>313</v>
      </c>
      <c r="C141" s="446"/>
      <c r="D141" s="446"/>
      <c r="E141" s="446"/>
      <c r="F141" s="446"/>
    </row>
    <row r="142" spans="1:6" ht="14.1" customHeight="1">
      <c r="A142" s="143" t="s">
        <v>314</v>
      </c>
      <c r="B142" s="445" t="s">
        <v>315</v>
      </c>
      <c r="C142" s="446"/>
      <c r="D142" s="446"/>
      <c r="E142" s="446"/>
      <c r="F142" s="446"/>
    </row>
    <row r="143" spans="1:6" ht="14.1" customHeight="1">
      <c r="A143" s="143" t="s">
        <v>316</v>
      </c>
      <c r="B143" s="445" t="s">
        <v>317</v>
      </c>
      <c r="C143" s="446"/>
      <c r="D143" s="446"/>
      <c r="E143" s="446"/>
      <c r="F143" s="446"/>
    </row>
    <row r="144" spans="1:6" ht="14.25">
      <c r="A144" s="447" t="s">
        <v>318</v>
      </c>
      <c r="B144" s="447"/>
      <c r="C144" s="447"/>
      <c r="D144" s="447"/>
      <c r="E144" s="447"/>
      <c r="F144" s="447"/>
    </row>
    <row r="145" spans="1:7" ht="14.25">
      <c r="A145" s="138"/>
      <c r="B145" s="144"/>
      <c r="C145" s="448"/>
      <c r="D145" s="449"/>
      <c r="E145" s="449"/>
      <c r="F145" s="449"/>
      <c r="G145" s="449"/>
    </row>
    <row r="146" spans="1:7" ht="14.25">
      <c r="A146" s="443" t="s">
        <v>319</v>
      </c>
      <c r="B146" s="444"/>
      <c r="C146" s="444"/>
      <c r="D146" s="444"/>
      <c r="E146" s="444"/>
      <c r="F146" s="444"/>
    </row>
    <row r="147" spans="1:7" ht="14.25">
      <c r="A147" s="99" t="s">
        <v>33</v>
      </c>
      <c r="B147" s="450" t="s">
        <v>297</v>
      </c>
      <c r="C147" s="451"/>
      <c r="D147" s="451"/>
      <c r="E147" s="451"/>
      <c r="F147" s="452"/>
    </row>
    <row r="148" spans="1:7" ht="36.950000000000003" customHeight="1">
      <c r="A148" s="145" t="s">
        <v>320</v>
      </c>
      <c r="B148" s="414" t="s">
        <v>321</v>
      </c>
      <c r="C148" s="408"/>
      <c r="D148" s="408"/>
      <c r="E148" s="408"/>
      <c r="F148" s="409"/>
    </row>
    <row r="149" spans="1:7" ht="216.95" customHeight="1">
      <c r="A149" s="145" t="s">
        <v>322</v>
      </c>
      <c r="B149" s="414" t="s">
        <v>323</v>
      </c>
      <c r="C149" s="408"/>
      <c r="D149" s="408"/>
      <c r="E149" s="408"/>
      <c r="F149" s="409"/>
    </row>
    <row r="150" spans="1:7" ht="78.95" customHeight="1">
      <c r="A150" s="146" t="s">
        <v>324</v>
      </c>
      <c r="B150" s="453" t="s">
        <v>325</v>
      </c>
      <c r="C150" s="454"/>
      <c r="D150" s="454"/>
      <c r="E150" s="454"/>
      <c r="F150" s="455"/>
    </row>
    <row r="151" spans="1:7" ht="120.95" customHeight="1">
      <c r="A151" s="145" t="s">
        <v>326</v>
      </c>
      <c r="B151" s="414" t="s">
        <v>327</v>
      </c>
      <c r="C151" s="408"/>
      <c r="D151" s="408"/>
      <c r="E151" s="408"/>
      <c r="F151" s="409"/>
    </row>
    <row r="152" spans="1:7" ht="135" customHeight="1">
      <c r="A152" s="147" t="s">
        <v>328</v>
      </c>
      <c r="B152" s="427" t="s">
        <v>329</v>
      </c>
      <c r="C152" s="428"/>
      <c r="D152" s="428"/>
      <c r="E152" s="428"/>
      <c r="F152" s="429"/>
    </row>
    <row r="153" spans="1:7" ht="270" customHeight="1">
      <c r="A153" s="145" t="s">
        <v>330</v>
      </c>
      <c r="B153" s="434" t="s">
        <v>331</v>
      </c>
      <c r="C153" s="435"/>
      <c r="D153" s="435"/>
      <c r="E153" s="435"/>
      <c r="F153" s="436"/>
    </row>
    <row r="154" spans="1:7" ht="204.95" customHeight="1">
      <c r="A154" s="148" t="s">
        <v>332</v>
      </c>
      <c r="B154" s="437" t="s">
        <v>333</v>
      </c>
      <c r="C154" s="438"/>
      <c r="D154" s="438"/>
      <c r="E154" s="438"/>
      <c r="F154" s="439"/>
    </row>
    <row r="155" spans="1:7" ht="149.1" customHeight="1">
      <c r="A155" s="149" t="s">
        <v>334</v>
      </c>
      <c r="B155" s="440" t="s">
        <v>335</v>
      </c>
      <c r="C155" s="441"/>
      <c r="D155" s="441"/>
      <c r="E155" s="441"/>
      <c r="F155" s="442"/>
    </row>
    <row r="156" spans="1:7" ht="12.95" customHeight="1">
      <c r="A156" s="138"/>
      <c r="B156" s="139"/>
      <c r="C156" s="139"/>
      <c r="D156" s="139"/>
      <c r="E156" s="139"/>
      <c r="F156" s="139"/>
    </row>
    <row r="157" spans="1:7" ht="14.25">
      <c r="A157" s="443" t="s">
        <v>336</v>
      </c>
      <c r="B157" s="444"/>
      <c r="C157" s="444"/>
      <c r="D157" s="444"/>
      <c r="E157" s="444"/>
      <c r="F157" s="444"/>
    </row>
    <row r="158" spans="1:7" ht="95.1" customHeight="1">
      <c r="A158" s="145" t="s">
        <v>337</v>
      </c>
      <c r="B158" s="414" t="s">
        <v>338</v>
      </c>
      <c r="C158" s="408"/>
      <c r="D158" s="408"/>
      <c r="E158" s="408"/>
      <c r="F158" s="409"/>
    </row>
    <row r="159" spans="1:7" ht="44.1" customHeight="1">
      <c r="A159" s="150" t="s">
        <v>339</v>
      </c>
      <c r="B159" s="434" t="s">
        <v>340</v>
      </c>
      <c r="C159" s="435"/>
      <c r="D159" s="435"/>
      <c r="E159" s="435"/>
      <c r="F159" s="436"/>
    </row>
    <row r="160" spans="1:7" ht="21.95" customHeight="1">
      <c r="A160" s="150" t="s">
        <v>341</v>
      </c>
      <c r="B160" s="434" t="s">
        <v>342</v>
      </c>
      <c r="C160" s="435"/>
      <c r="D160" s="435"/>
      <c r="E160" s="435"/>
      <c r="F160" s="436"/>
    </row>
    <row r="161" spans="1:7" ht="125.25" customHeight="1">
      <c r="A161" s="145" t="s">
        <v>343</v>
      </c>
      <c r="B161" s="414" t="s">
        <v>344</v>
      </c>
      <c r="C161" s="408"/>
      <c r="D161" s="408"/>
      <c r="E161" s="408"/>
      <c r="F161" s="409"/>
      <c r="G161" s="151" t="s">
        <v>345</v>
      </c>
    </row>
    <row r="162" spans="1:7" ht="12.95" customHeight="1">
      <c r="A162" s="145" t="s">
        <v>346</v>
      </c>
      <c r="B162" s="414" t="s">
        <v>347</v>
      </c>
      <c r="C162" s="408"/>
      <c r="D162" s="408"/>
      <c r="E162" s="408"/>
      <c r="F162" s="409"/>
    </row>
    <row r="163" spans="1:7" ht="14.25">
      <c r="A163" s="145" t="s">
        <v>348</v>
      </c>
      <c r="B163" s="414" t="s">
        <v>349</v>
      </c>
      <c r="C163" s="408"/>
      <c r="D163" s="408"/>
      <c r="E163" s="408"/>
      <c r="F163" s="409"/>
    </row>
    <row r="164" spans="1:7" ht="354" customHeight="1">
      <c r="A164" s="152" t="s">
        <v>350</v>
      </c>
      <c r="B164" s="414" t="s">
        <v>351</v>
      </c>
      <c r="C164" s="408"/>
      <c r="D164" s="408"/>
      <c r="E164" s="408"/>
      <c r="F164" s="409"/>
    </row>
    <row r="165" spans="1:7" ht="224.1" customHeight="1">
      <c r="A165" s="153" t="s">
        <v>352</v>
      </c>
      <c r="B165" s="427" t="s">
        <v>353</v>
      </c>
      <c r="C165" s="428"/>
      <c r="D165" s="428"/>
      <c r="E165" s="428"/>
      <c r="F165" s="429"/>
    </row>
    <row r="166" spans="1:7" ht="14.25">
      <c r="A166" s="154"/>
      <c r="B166" s="155"/>
      <c r="C166" s="155"/>
      <c r="D166" s="155"/>
      <c r="E166" s="155"/>
      <c r="F166" s="155"/>
    </row>
    <row r="167" spans="1:7" ht="14.25">
      <c r="A167" s="415" t="s">
        <v>354</v>
      </c>
      <c r="B167" s="416"/>
      <c r="C167" s="416"/>
      <c r="D167" s="416"/>
      <c r="E167" s="416"/>
      <c r="F167" s="416"/>
    </row>
    <row r="168" spans="1:7" ht="255" customHeight="1">
      <c r="A168" s="145" t="s">
        <v>355</v>
      </c>
      <c r="B168" s="430" t="s">
        <v>356</v>
      </c>
      <c r="C168" s="431"/>
      <c r="D168" s="431"/>
      <c r="E168" s="431"/>
      <c r="F168" s="432"/>
    </row>
    <row r="169" spans="1:7" ht="194.1" customHeight="1">
      <c r="A169" s="145" t="s">
        <v>357</v>
      </c>
      <c r="B169" s="433" t="s">
        <v>358</v>
      </c>
      <c r="C169" s="428"/>
      <c r="D169" s="428"/>
      <c r="E169" s="428"/>
      <c r="F169" s="429"/>
    </row>
    <row r="170" spans="1:7" ht="14.25">
      <c r="A170" s="154"/>
      <c r="B170" s="155"/>
      <c r="C170" s="155"/>
      <c r="D170" s="155"/>
      <c r="E170" s="155"/>
      <c r="F170" s="155"/>
    </row>
    <row r="171" spans="1:7" ht="14.25">
      <c r="A171" s="415" t="s">
        <v>359</v>
      </c>
      <c r="B171" s="416"/>
      <c r="C171" s="416"/>
      <c r="D171" s="416"/>
      <c r="E171" s="416"/>
      <c r="F171" s="416"/>
    </row>
    <row r="172" spans="1:7" ht="203.1" customHeight="1">
      <c r="A172" s="145" t="s">
        <v>360</v>
      </c>
      <c r="B172" s="414" t="s">
        <v>361</v>
      </c>
      <c r="C172" s="408"/>
      <c r="D172" s="408"/>
      <c r="E172" s="408"/>
      <c r="F172" s="409"/>
    </row>
    <row r="173" spans="1:7" ht="38.1" customHeight="1">
      <c r="A173" s="145" t="s">
        <v>362</v>
      </c>
      <c r="B173" s="414" t="s">
        <v>363</v>
      </c>
      <c r="C173" s="408"/>
      <c r="D173" s="408"/>
      <c r="E173" s="408"/>
      <c r="F173" s="409"/>
    </row>
    <row r="174" spans="1:7" ht="14.25">
      <c r="A174" s="154"/>
      <c r="B174" s="155"/>
      <c r="C174" s="155"/>
      <c r="D174" s="155"/>
      <c r="E174" s="155"/>
      <c r="F174" s="155"/>
    </row>
    <row r="175" spans="1:7" s="97" customFormat="1" ht="14.25">
      <c r="A175" s="421" t="s">
        <v>364</v>
      </c>
      <c r="B175" s="422"/>
      <c r="C175" s="422"/>
      <c r="D175" s="422"/>
      <c r="E175" s="422"/>
      <c r="F175" s="422"/>
    </row>
    <row r="176" spans="1:7" s="97" customFormat="1" ht="189.75" customHeight="1">
      <c r="A176" s="423" t="s">
        <v>365</v>
      </c>
      <c r="B176" s="423"/>
      <c r="C176" s="423"/>
      <c r="D176" s="423"/>
      <c r="E176" s="423"/>
      <c r="F176" s="423"/>
    </row>
    <row r="177" spans="1:6" ht="14.25">
      <c r="A177" s="154"/>
      <c r="B177" s="155"/>
      <c r="C177" s="155"/>
      <c r="D177" s="155"/>
      <c r="E177" s="155"/>
      <c r="F177" s="155"/>
    </row>
    <row r="178" spans="1:6" ht="14.25">
      <c r="A178" s="415" t="s">
        <v>366</v>
      </c>
      <c r="B178" s="416"/>
      <c r="C178" s="416"/>
      <c r="D178" s="416"/>
      <c r="E178" s="416"/>
      <c r="F178" s="416"/>
    </row>
    <row r="179" spans="1:6" ht="48.75" customHeight="1">
      <c r="A179" s="145" t="s">
        <v>367</v>
      </c>
      <c r="B179" s="414" t="s">
        <v>368</v>
      </c>
      <c r="C179" s="408"/>
      <c r="D179" s="408"/>
      <c r="E179" s="408"/>
      <c r="F179" s="409"/>
    </row>
    <row r="180" spans="1:6" ht="48.75" customHeight="1">
      <c r="A180" s="145" t="s">
        <v>369</v>
      </c>
      <c r="B180" s="414" t="s">
        <v>370</v>
      </c>
      <c r="C180" s="408"/>
      <c r="D180" s="408"/>
      <c r="E180" s="408"/>
      <c r="F180" s="409"/>
    </row>
    <row r="181" spans="1:6" ht="320.10000000000002" customHeight="1">
      <c r="A181" s="145" t="s">
        <v>371</v>
      </c>
      <c r="B181" s="424" t="s">
        <v>372</v>
      </c>
      <c r="C181" s="425"/>
      <c r="D181" s="425"/>
      <c r="E181" s="425"/>
      <c r="F181" s="426"/>
    </row>
    <row r="182" spans="1:6" ht="14.25">
      <c r="A182" s="154"/>
      <c r="B182" s="155"/>
      <c r="C182" s="155"/>
      <c r="D182" s="155"/>
      <c r="E182" s="155"/>
      <c r="F182" s="155"/>
    </row>
    <row r="183" spans="1:6" ht="14.25">
      <c r="A183" s="415" t="s">
        <v>373</v>
      </c>
      <c r="B183" s="416"/>
      <c r="C183" s="416"/>
      <c r="D183" s="416"/>
      <c r="E183" s="416"/>
      <c r="F183" s="416"/>
    </row>
    <row r="184" spans="1:6" ht="14.25">
      <c r="A184" s="145" t="s">
        <v>367</v>
      </c>
      <c r="B184" s="414" t="s">
        <v>374</v>
      </c>
      <c r="C184" s="408"/>
      <c r="D184" s="408"/>
      <c r="E184" s="408"/>
      <c r="F184" s="409"/>
    </row>
    <row r="185" spans="1:6" ht="105.75" customHeight="1">
      <c r="A185" s="145" t="s">
        <v>375</v>
      </c>
      <c r="B185" s="414" t="s">
        <v>376</v>
      </c>
      <c r="C185" s="408"/>
      <c r="D185" s="408"/>
      <c r="E185" s="408"/>
      <c r="F185" s="409"/>
    </row>
    <row r="186" spans="1:6" ht="14.25">
      <c r="A186" s="154"/>
      <c r="B186" s="155"/>
      <c r="C186" s="155"/>
      <c r="D186" s="155"/>
      <c r="E186" s="155"/>
      <c r="F186" s="155"/>
    </row>
    <row r="187" spans="1:6" ht="14.25">
      <c r="A187" s="415" t="s">
        <v>377</v>
      </c>
      <c r="B187" s="416"/>
      <c r="C187" s="416"/>
      <c r="D187" s="416"/>
      <c r="E187" s="416"/>
      <c r="F187" s="416"/>
    </row>
    <row r="188" spans="1:6" ht="84" customHeight="1">
      <c r="A188" s="145" t="s">
        <v>367</v>
      </c>
      <c r="B188" s="414" t="s">
        <v>378</v>
      </c>
      <c r="C188" s="408"/>
      <c r="D188" s="408"/>
      <c r="E188" s="408"/>
      <c r="F188" s="409"/>
    </row>
    <row r="189" spans="1:6" ht="210.95" customHeight="1">
      <c r="A189" s="145" t="s">
        <v>379</v>
      </c>
      <c r="B189" s="417" t="s">
        <v>380</v>
      </c>
      <c r="C189" s="418"/>
      <c r="D189" s="418"/>
      <c r="E189" s="418"/>
      <c r="F189" s="419"/>
    </row>
    <row r="190" spans="1:6" ht="32.1" customHeight="1">
      <c r="A190" s="145" t="s">
        <v>381</v>
      </c>
      <c r="B190" s="417" t="s">
        <v>382</v>
      </c>
      <c r="C190" s="418"/>
      <c r="D190" s="418"/>
      <c r="E190" s="418"/>
      <c r="F190" s="419"/>
    </row>
    <row r="191" spans="1:6" ht="14.25">
      <c r="A191" s="154"/>
      <c r="B191" s="155"/>
      <c r="C191" s="155"/>
      <c r="D191" s="155"/>
      <c r="E191" s="155"/>
      <c r="F191" s="155"/>
    </row>
    <row r="192" spans="1:6" ht="14.25">
      <c r="A192" s="415" t="s">
        <v>383</v>
      </c>
      <c r="B192" s="416"/>
      <c r="C192" s="416"/>
      <c r="D192" s="416"/>
      <c r="E192" s="416"/>
      <c r="F192" s="416"/>
    </row>
    <row r="193" spans="1:6" ht="42.95" customHeight="1">
      <c r="A193" s="145" t="s">
        <v>383</v>
      </c>
      <c r="B193" s="414" t="s">
        <v>384</v>
      </c>
      <c r="C193" s="408"/>
      <c r="D193" s="408"/>
      <c r="E193" s="408"/>
      <c r="F193" s="409"/>
    </row>
    <row r="195" spans="1:6" ht="14.25">
      <c r="A195" s="415" t="s">
        <v>385</v>
      </c>
      <c r="B195" s="416"/>
      <c r="C195" s="416"/>
      <c r="D195" s="416"/>
      <c r="E195" s="416"/>
      <c r="F195" s="416"/>
    </row>
    <row r="196" spans="1:6" ht="378.95" customHeight="1">
      <c r="A196" s="145" t="s">
        <v>386</v>
      </c>
      <c r="B196" s="420" t="s">
        <v>387</v>
      </c>
      <c r="C196" s="408"/>
      <c r="D196" s="408"/>
      <c r="E196" s="408"/>
      <c r="F196" s="409"/>
    </row>
    <row r="197" spans="1:6" ht="231.95" customHeight="1">
      <c r="A197" s="413" t="s">
        <v>388</v>
      </c>
      <c r="B197" s="407" t="s">
        <v>389</v>
      </c>
      <c r="C197" s="408"/>
      <c r="D197" s="408"/>
      <c r="E197" s="408"/>
      <c r="F197" s="409"/>
    </row>
    <row r="198" spans="1:6" ht="270" customHeight="1">
      <c r="A198" s="413"/>
      <c r="B198" s="407" t="s">
        <v>390</v>
      </c>
      <c r="C198" s="408"/>
      <c r="D198" s="408"/>
      <c r="E198" s="408"/>
      <c r="F198" s="409"/>
    </row>
  </sheetData>
  <mergeCells count="177">
    <mergeCell ref="A1:F1"/>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A64:F64"/>
    <mergeCell ref="A65:F65"/>
    <mergeCell ref="B66:E66"/>
    <mergeCell ref="B67:E67"/>
    <mergeCell ref="B68:E68"/>
    <mergeCell ref="B69:E69"/>
    <mergeCell ref="B70:E70"/>
    <mergeCell ref="B71:E71"/>
    <mergeCell ref="B72:E72"/>
    <mergeCell ref="B73:E73"/>
    <mergeCell ref="B74:E74"/>
    <mergeCell ref="B75:E75"/>
    <mergeCell ref="B76:E76"/>
    <mergeCell ref="B77:E77"/>
    <mergeCell ref="B78:E78"/>
    <mergeCell ref="B79:E79"/>
    <mergeCell ref="B80:E80"/>
    <mergeCell ref="B81:E81"/>
    <mergeCell ref="B82:E82"/>
    <mergeCell ref="B84:F84"/>
    <mergeCell ref="B85:F85"/>
    <mergeCell ref="B86:E86"/>
    <mergeCell ref="B87:E87"/>
    <mergeCell ref="B88:E88"/>
    <mergeCell ref="B89:E89"/>
    <mergeCell ref="B90:E90"/>
    <mergeCell ref="B91:E91"/>
    <mergeCell ref="B92:E92"/>
    <mergeCell ref="B93:E93"/>
    <mergeCell ref="B94:E94"/>
    <mergeCell ref="B95:E95"/>
    <mergeCell ref="B96:E96"/>
    <mergeCell ref="B97:E97"/>
    <mergeCell ref="B98:E98"/>
    <mergeCell ref="B99:E99"/>
    <mergeCell ref="B100:E100"/>
    <mergeCell ref="B101:E101"/>
    <mergeCell ref="B103:E103"/>
    <mergeCell ref="B104:E104"/>
    <mergeCell ref="B105:E105"/>
    <mergeCell ref="B106:E106"/>
    <mergeCell ref="B107:E107"/>
    <mergeCell ref="B108:E108"/>
    <mergeCell ref="C109:E109"/>
    <mergeCell ref="C110:E110"/>
    <mergeCell ref="C111:E111"/>
    <mergeCell ref="C112:E112"/>
    <mergeCell ref="C113:E113"/>
    <mergeCell ref="C114:E114"/>
    <mergeCell ref="B115:E115"/>
    <mergeCell ref="B116:E116"/>
    <mergeCell ref="B117:E117"/>
    <mergeCell ref="B118:E118"/>
    <mergeCell ref="B119:E119"/>
    <mergeCell ref="B120:E120"/>
    <mergeCell ref="B121:E121"/>
    <mergeCell ref="B122:E122"/>
    <mergeCell ref="B123:E123"/>
    <mergeCell ref="B124:E124"/>
    <mergeCell ref="B125:E125"/>
    <mergeCell ref="B126:E126"/>
    <mergeCell ref="B127:E127"/>
    <mergeCell ref="A129:F129"/>
    <mergeCell ref="A130:F130"/>
    <mergeCell ref="A132:F132"/>
    <mergeCell ref="B133:F133"/>
    <mergeCell ref="B134:F134"/>
    <mergeCell ref="B135:F135"/>
    <mergeCell ref="B136:F136"/>
    <mergeCell ref="B137:F137"/>
    <mergeCell ref="B138:F138"/>
    <mergeCell ref="B139:F139"/>
    <mergeCell ref="B140:F140"/>
    <mergeCell ref="B141:F141"/>
    <mergeCell ref="B142:F142"/>
    <mergeCell ref="B143:F143"/>
    <mergeCell ref="A144:F144"/>
    <mergeCell ref="C145:G145"/>
    <mergeCell ref="A146:F146"/>
    <mergeCell ref="B147:F147"/>
    <mergeCell ref="B148:F148"/>
    <mergeCell ref="B149:F149"/>
    <mergeCell ref="B150:F150"/>
    <mergeCell ref="B151:F151"/>
    <mergeCell ref="B152:F152"/>
    <mergeCell ref="B153:F153"/>
    <mergeCell ref="B154:F154"/>
    <mergeCell ref="B155:F155"/>
    <mergeCell ref="A157:F157"/>
    <mergeCell ref="B158:F158"/>
    <mergeCell ref="B159:F159"/>
    <mergeCell ref="B160:F160"/>
    <mergeCell ref="B161:F161"/>
    <mergeCell ref="B162:F162"/>
    <mergeCell ref="B163:F163"/>
    <mergeCell ref="B164:F164"/>
    <mergeCell ref="B165:F165"/>
    <mergeCell ref="A167:F167"/>
    <mergeCell ref="B168:F168"/>
    <mergeCell ref="B169:F169"/>
    <mergeCell ref="A171:F171"/>
    <mergeCell ref="B172:F172"/>
    <mergeCell ref="B197:F197"/>
    <mergeCell ref="B198:F198"/>
    <mergeCell ref="A109:A111"/>
    <mergeCell ref="A112:A114"/>
    <mergeCell ref="A122:A125"/>
    <mergeCell ref="A197:A198"/>
    <mergeCell ref="B185:F185"/>
    <mergeCell ref="A187:F187"/>
    <mergeCell ref="B188:F188"/>
    <mergeCell ref="B189:F189"/>
    <mergeCell ref="B190:F190"/>
    <mergeCell ref="A192:F192"/>
    <mergeCell ref="B193:F193"/>
    <mergeCell ref="A195:F195"/>
    <mergeCell ref="B196:F196"/>
    <mergeCell ref="B173:F173"/>
    <mergeCell ref="A175:F175"/>
    <mergeCell ref="A176:F176"/>
    <mergeCell ref="A178:F178"/>
    <mergeCell ref="B179:F179"/>
    <mergeCell ref="B180:F180"/>
    <mergeCell ref="B181:F181"/>
    <mergeCell ref="A183:F183"/>
    <mergeCell ref="B184:F184"/>
  </mergeCells>
  <phoneticPr fontId="65"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811DA-20C5-4ECE-BF1D-F80090359013}">
  <sheetPr filterMode="1"/>
  <dimension ref="A1:CB488"/>
  <sheetViews>
    <sheetView tabSelected="1" workbookViewId="0">
      <pane xSplit="18" ySplit="2" topLeftCell="V3" activePane="bottomRight" state="frozen"/>
      <selection pane="topRight" activeCell="S1" sqref="S1"/>
      <selection pane="bottomLeft" activeCell="A3" sqref="A3"/>
      <selection pane="bottomRight" activeCell="AB263" sqref="AB263"/>
    </sheetView>
  </sheetViews>
  <sheetFormatPr defaultColWidth="9.125" defaultRowHeight="12.75" customHeight="1"/>
  <cols>
    <col min="1" max="1" width="5.25" customWidth="1"/>
    <col min="2" max="2" width="3.625" style="295" customWidth="1"/>
    <col min="3" max="3" width="4" style="277" hidden="1" customWidth="1"/>
    <col min="4" max="4" width="5.375" style="277" hidden="1" customWidth="1"/>
    <col min="5" max="5" width="4" style="277" hidden="1" customWidth="1"/>
    <col min="6" max="6" width="2.875" style="281" hidden="1" customWidth="1"/>
    <col min="7" max="7" width="3.25" style="277" hidden="1" customWidth="1"/>
    <col min="8" max="8" width="5.625" customWidth="1"/>
    <col min="9" max="9" width="4.25" customWidth="1"/>
    <col min="10" max="10" width="9.625" hidden="1" customWidth="1"/>
    <col min="11" max="11" width="4" hidden="1" customWidth="1"/>
    <col min="12" max="12" width="5.25" hidden="1" customWidth="1"/>
    <col min="13" max="13" width="4.625" customWidth="1"/>
    <col min="14" max="14" width="10.375" style="26" customWidth="1"/>
    <col min="15" max="15" width="7.5" customWidth="1"/>
    <col min="16" max="16" width="6.875" customWidth="1"/>
    <col min="17" max="18" width="3.75" customWidth="1"/>
    <col min="19" max="19" width="36.5" customWidth="1"/>
    <col min="20" max="20" width="2.5" customWidth="1"/>
    <col min="21" max="21" width="20.375" customWidth="1"/>
    <col min="22" max="22" width="47.75" customWidth="1"/>
    <col min="23" max="23" width="5.875" customWidth="1"/>
    <col min="24" max="24" width="12.875" customWidth="1"/>
    <col min="25" max="25" width="21" customWidth="1"/>
    <col min="26" max="26" width="14.625" style="277" customWidth="1"/>
    <col min="27" max="27" width="5.875" hidden="1" customWidth="1"/>
    <col min="28" max="28" width="14.625" style="277" customWidth="1"/>
    <col min="29" max="29" width="13.375" style="277" customWidth="1"/>
    <col min="30" max="30" width="4.75" customWidth="1"/>
    <col min="31" max="31" width="3.875" style="281" customWidth="1"/>
    <col min="36" max="36" width="5.25" style="26" hidden="1" customWidth="1"/>
    <col min="37" max="37" width="18" style="277" hidden="1" customWidth="1"/>
    <col min="38" max="38" width="4.125" style="277" hidden="1" customWidth="1"/>
    <col min="39" max="39" width="5.75" style="277" hidden="1" customWidth="1"/>
    <col min="40" max="40" width="8" style="281" customWidth="1"/>
    <col min="41" max="41" width="14.125" style="281" customWidth="1"/>
    <col min="42" max="42" width="5.875" customWidth="1"/>
    <col min="43" max="43" width="5.875" style="26" customWidth="1"/>
    <col min="44" max="46" width="5.875" customWidth="1"/>
    <col min="47" max="47" width="13.75" customWidth="1"/>
    <col min="48" max="48" width="13.75" style="26" customWidth="1"/>
    <col min="49" max="51" width="5.875" customWidth="1"/>
    <col min="52" max="52" width="12.5" customWidth="1"/>
    <col min="53" max="53" width="11.625" customWidth="1"/>
    <col min="54" max="54" width="15.25" customWidth="1"/>
    <col min="55" max="55" width="11.75" style="295" customWidth="1"/>
    <col min="56" max="56" width="5.875" style="295" customWidth="1"/>
    <col min="57" max="57" width="6.625" style="295" customWidth="1"/>
    <col min="58" max="63" width="5.875" style="295" customWidth="1"/>
    <col min="64" max="64" width="14.125" style="281" customWidth="1"/>
    <col min="65" max="71" width="5.875" style="295" customWidth="1"/>
    <col min="72" max="72" width="18" style="295" customWidth="1"/>
    <col min="73" max="73" width="5.875" style="295" customWidth="1"/>
    <col min="74" max="74" width="11.5" style="295" customWidth="1"/>
    <col min="75" max="75" width="12.75" style="295" customWidth="1"/>
    <col min="76" max="76" width="17.875" style="295" customWidth="1"/>
    <col min="77" max="79" width="5.875" style="295" customWidth="1"/>
    <col min="80" max="16384" width="9.125" style="187"/>
  </cols>
  <sheetData>
    <row r="1" spans="1:80" ht="12.75" customHeight="1" thickTop="1" thickBot="1">
      <c r="A1" s="185" t="s">
        <v>4575</v>
      </c>
      <c r="B1" s="184" t="s">
        <v>4920</v>
      </c>
      <c r="C1" s="185" t="s">
        <v>4576</v>
      </c>
      <c r="D1" s="185" t="s">
        <v>3934</v>
      </c>
      <c r="E1" s="184" t="s">
        <v>4573</v>
      </c>
      <c r="F1" s="184" t="s">
        <v>4572</v>
      </c>
      <c r="G1" s="184" t="s">
        <v>4574</v>
      </c>
      <c r="H1" s="178" t="s">
        <v>3932</v>
      </c>
      <c r="I1" s="179" t="s">
        <v>34</v>
      </c>
      <c r="J1" s="180" t="s">
        <v>4566</v>
      </c>
      <c r="K1" s="180" t="s">
        <v>3933</v>
      </c>
      <c r="L1" s="181" t="s">
        <v>492</v>
      </c>
      <c r="M1" s="181" t="s">
        <v>493</v>
      </c>
      <c r="N1" s="182" t="s">
        <v>494</v>
      </c>
      <c r="O1" s="181" t="s">
        <v>495</v>
      </c>
      <c r="P1" s="181" t="s">
        <v>75</v>
      </c>
      <c r="Q1" s="181" t="s">
        <v>496</v>
      </c>
      <c r="R1" s="181" t="s">
        <v>497</v>
      </c>
      <c r="S1" s="181" t="s">
        <v>498</v>
      </c>
      <c r="T1" s="181" t="s">
        <v>499</v>
      </c>
      <c r="U1" s="183" t="s">
        <v>500</v>
      </c>
      <c r="V1" s="181" t="s">
        <v>501</v>
      </c>
      <c r="W1" s="64" t="s">
        <v>502</v>
      </c>
      <c r="X1" s="64" t="s">
        <v>516</v>
      </c>
      <c r="Y1" s="64" t="s">
        <v>517</v>
      </c>
      <c r="Z1" s="186" t="s">
        <v>518</v>
      </c>
      <c r="AA1" s="330" t="s">
        <v>519</v>
      </c>
      <c r="AB1" s="332" t="s">
        <v>4539</v>
      </c>
      <c r="AC1" s="332" t="s">
        <v>4922</v>
      </c>
      <c r="AD1" s="185" t="s">
        <v>4583</v>
      </c>
      <c r="AE1" s="280" t="s">
        <v>4577</v>
      </c>
      <c r="AF1" s="185" t="s">
        <v>4578</v>
      </c>
      <c r="AG1" s="185" t="s">
        <v>4579</v>
      </c>
      <c r="AH1" s="185" t="s">
        <v>4568</v>
      </c>
      <c r="AI1" s="185" t="s">
        <v>4569</v>
      </c>
      <c r="AJ1" s="64"/>
      <c r="AK1" s="186"/>
      <c r="AL1" s="184" t="s">
        <v>4581</v>
      </c>
      <c r="AM1" s="184" t="s">
        <v>4582</v>
      </c>
      <c r="AN1" s="280"/>
      <c r="AO1" s="280"/>
      <c r="AP1" s="64" t="s">
        <v>504</v>
      </c>
      <c r="AQ1" s="64"/>
      <c r="AR1" s="64" t="s">
        <v>505</v>
      </c>
      <c r="AS1" s="64"/>
      <c r="AT1" s="64" t="s">
        <v>506</v>
      </c>
      <c r="AU1" s="64" t="s">
        <v>506</v>
      </c>
      <c r="AV1" s="64" t="s">
        <v>506</v>
      </c>
      <c r="AW1" s="64" t="s">
        <v>506</v>
      </c>
      <c r="AX1" s="64" t="s">
        <v>506</v>
      </c>
      <c r="AY1" s="183" t="s">
        <v>3926</v>
      </c>
      <c r="AZ1" s="183" t="s">
        <v>3926</v>
      </c>
      <c r="BA1" s="183" t="s">
        <v>3926</v>
      </c>
      <c r="BB1" s="183" t="s">
        <v>3926</v>
      </c>
      <c r="BC1" s="183" t="s">
        <v>3926</v>
      </c>
      <c r="BD1" s="305" t="s">
        <v>3935</v>
      </c>
      <c r="BE1" s="305"/>
      <c r="BF1" s="305"/>
      <c r="BG1" s="305"/>
      <c r="BH1" s="305"/>
      <c r="BI1" s="305" t="s">
        <v>507</v>
      </c>
      <c r="BJ1" s="305"/>
      <c r="BK1" s="305" t="s">
        <v>508</v>
      </c>
      <c r="BL1" s="280"/>
      <c r="BM1" s="305"/>
      <c r="BN1" s="305"/>
      <c r="BO1" s="305" t="s">
        <v>509</v>
      </c>
      <c r="BP1" s="305"/>
      <c r="BQ1" s="305" t="s">
        <v>386</v>
      </c>
      <c r="BR1" s="305"/>
      <c r="BS1" s="305" t="s">
        <v>510</v>
      </c>
      <c r="BT1" s="305"/>
      <c r="BU1" s="309" t="s">
        <v>511</v>
      </c>
      <c r="BV1" s="310"/>
      <c r="BW1" s="310"/>
      <c r="BX1" s="311" t="s">
        <v>512</v>
      </c>
      <c r="BY1" s="311" t="s">
        <v>513</v>
      </c>
      <c r="BZ1" s="311" t="s">
        <v>514</v>
      </c>
      <c r="CA1" s="371" t="s">
        <v>515</v>
      </c>
      <c r="CB1" s="280"/>
    </row>
    <row r="2" spans="1:80" ht="12.75" customHeight="1" thickTop="1" thickBot="1">
      <c r="A2" s="185" t="s">
        <v>4575</v>
      </c>
      <c r="B2" s="184" t="s">
        <v>4920</v>
      </c>
      <c r="C2" s="185" t="s">
        <v>4576</v>
      </c>
      <c r="D2" s="185" t="s">
        <v>3934</v>
      </c>
      <c r="E2" s="184" t="s">
        <v>4573</v>
      </c>
      <c r="F2" s="184" t="s">
        <v>4572</v>
      </c>
      <c r="G2" s="184" t="s">
        <v>4574</v>
      </c>
      <c r="H2" s="178" t="s">
        <v>3932</v>
      </c>
      <c r="I2" s="179" t="s">
        <v>4567</v>
      </c>
      <c r="J2" s="180" t="s">
        <v>4566</v>
      </c>
      <c r="K2" s="180" t="s">
        <v>3933</v>
      </c>
      <c r="L2" s="181" t="s">
        <v>492</v>
      </c>
      <c r="M2" s="181" t="s">
        <v>493</v>
      </c>
      <c r="N2" s="182" t="s">
        <v>494</v>
      </c>
      <c r="O2" s="181" t="s">
        <v>495</v>
      </c>
      <c r="P2" s="181" t="s">
        <v>4897</v>
      </c>
      <c r="Q2" s="181" t="s">
        <v>496</v>
      </c>
      <c r="R2" s="181" t="s">
        <v>497</v>
      </c>
      <c r="S2" s="181" t="s">
        <v>498</v>
      </c>
      <c r="T2" s="181" t="s">
        <v>499</v>
      </c>
      <c r="U2" s="183" t="s">
        <v>500</v>
      </c>
      <c r="V2" s="181" t="s">
        <v>501</v>
      </c>
      <c r="W2" s="64" t="s">
        <v>29</v>
      </c>
      <c r="X2" s="64" t="s">
        <v>516</v>
      </c>
      <c r="Y2" s="64" t="s">
        <v>517</v>
      </c>
      <c r="Z2" s="186" t="s">
        <v>518</v>
      </c>
      <c r="AA2" s="64" t="s">
        <v>519</v>
      </c>
      <c r="AB2" s="331" t="s">
        <v>4539</v>
      </c>
      <c r="AC2" s="280" t="s">
        <v>4922</v>
      </c>
      <c r="AD2" s="185" t="s">
        <v>4583</v>
      </c>
      <c r="AE2" s="280" t="s">
        <v>4577</v>
      </c>
      <c r="AF2" s="185" t="s">
        <v>4578</v>
      </c>
      <c r="AG2" s="185" t="s">
        <v>4579</v>
      </c>
      <c r="AH2" s="185" t="s">
        <v>4568</v>
      </c>
      <c r="AI2" s="185" t="s">
        <v>4569</v>
      </c>
      <c r="AJ2" s="64" t="s">
        <v>4580</v>
      </c>
      <c r="AK2" s="186" t="s">
        <v>503</v>
      </c>
      <c r="AL2" s="184" t="s">
        <v>4581</v>
      </c>
      <c r="AM2" s="184" t="s">
        <v>4582</v>
      </c>
      <c r="AN2" s="280" t="s">
        <v>4580</v>
      </c>
      <c r="AO2" s="280" t="s">
        <v>4948</v>
      </c>
      <c r="AP2" s="64" t="s">
        <v>520</v>
      </c>
      <c r="AQ2" s="64" t="s">
        <v>521</v>
      </c>
      <c r="AR2" s="64" t="s">
        <v>520</v>
      </c>
      <c r="AS2" s="64" t="s">
        <v>521</v>
      </c>
      <c r="AT2" s="64" t="s">
        <v>522</v>
      </c>
      <c r="AU2" s="183"/>
      <c r="AV2" s="64" t="s">
        <v>5212</v>
      </c>
      <c r="AW2" s="183" t="s">
        <v>523</v>
      </c>
      <c r="AX2" s="183" t="s">
        <v>524</v>
      </c>
      <c r="AY2" s="183" t="s">
        <v>5209</v>
      </c>
      <c r="AZ2" s="183" t="s">
        <v>3927</v>
      </c>
      <c r="BA2" s="183" t="s">
        <v>3928</v>
      </c>
      <c r="BB2" s="183" t="s">
        <v>3929</v>
      </c>
      <c r="BC2" s="305" t="s">
        <v>3930</v>
      </c>
      <c r="BD2" s="305" t="s">
        <v>525</v>
      </c>
      <c r="BE2" s="305" t="s">
        <v>526</v>
      </c>
      <c r="BF2" s="305" t="s">
        <v>527</v>
      </c>
      <c r="BG2" s="305" t="s">
        <v>528</v>
      </c>
      <c r="BH2" s="305" t="s">
        <v>529</v>
      </c>
      <c r="BI2" s="305" t="s">
        <v>530</v>
      </c>
      <c r="BJ2" s="305" t="s">
        <v>531</v>
      </c>
      <c r="BK2" s="305" t="s">
        <v>532</v>
      </c>
      <c r="BL2" s="280" t="s">
        <v>4555</v>
      </c>
      <c r="BM2" s="305" t="s">
        <v>533</v>
      </c>
      <c r="BN2" s="305" t="s">
        <v>534</v>
      </c>
      <c r="BO2" s="305" t="s">
        <v>535</v>
      </c>
      <c r="BP2" s="305" t="s">
        <v>35</v>
      </c>
      <c r="BQ2" s="305" t="s">
        <v>536</v>
      </c>
      <c r="BR2" s="305" t="s">
        <v>537</v>
      </c>
      <c r="BS2" s="305" t="s">
        <v>538</v>
      </c>
      <c r="BT2" s="305" t="s">
        <v>539</v>
      </c>
      <c r="BU2" s="309" t="s">
        <v>540</v>
      </c>
      <c r="BV2" s="310" t="s">
        <v>541</v>
      </c>
      <c r="BW2" s="310" t="s">
        <v>542</v>
      </c>
      <c r="BX2" s="312"/>
      <c r="BY2" s="312"/>
      <c r="BZ2" s="312"/>
      <c r="CA2" s="312"/>
      <c r="CB2" s="280" t="s">
        <v>3933</v>
      </c>
    </row>
    <row r="3" spans="1:80" ht="15.75" hidden="1" customHeight="1" thickTop="1">
      <c r="A3" s="188" t="s">
        <v>3946</v>
      </c>
      <c r="B3" s="302">
        <v>1</v>
      </c>
      <c r="C3" s="189" t="s">
        <v>4588</v>
      </c>
      <c r="D3" s="189"/>
      <c r="E3" s="189" t="s">
        <v>3942</v>
      </c>
      <c r="F3" s="278">
        <v>1</v>
      </c>
      <c r="G3" s="189"/>
      <c r="H3" s="188" t="s">
        <v>3936</v>
      </c>
      <c r="I3" s="189" t="s">
        <v>3937</v>
      </c>
      <c r="J3" s="190" t="s">
        <v>3938</v>
      </c>
      <c r="K3" s="190" t="s">
        <v>3939</v>
      </c>
      <c r="L3" s="191" t="s">
        <v>431</v>
      </c>
      <c r="M3" s="192" t="s">
        <v>36</v>
      </c>
      <c r="N3" s="193" t="s">
        <v>4927</v>
      </c>
      <c r="O3" s="191" t="s">
        <v>56</v>
      </c>
      <c r="P3" s="191" t="s">
        <v>152</v>
      </c>
      <c r="Q3" s="191" t="s">
        <v>404</v>
      </c>
      <c r="R3" s="191" t="s">
        <v>404</v>
      </c>
      <c r="S3" s="194" t="s">
        <v>3940</v>
      </c>
      <c r="T3" s="188" t="s">
        <v>3941</v>
      </c>
      <c r="U3" s="189" t="s">
        <v>4597</v>
      </c>
      <c r="V3" s="190" t="s">
        <v>5226</v>
      </c>
      <c r="W3" s="188" t="s">
        <v>545</v>
      </c>
      <c r="X3" s="189" t="s">
        <v>4587</v>
      </c>
      <c r="Y3" s="188" t="s">
        <v>547</v>
      </c>
      <c r="Z3" s="189" t="s">
        <v>4586</v>
      </c>
      <c r="AA3" s="188" t="s">
        <v>549</v>
      </c>
      <c r="AB3" s="300" t="s">
        <v>4921</v>
      </c>
      <c r="AC3" s="300" t="s">
        <v>476</v>
      </c>
      <c r="AD3" s="195" t="s">
        <v>550</v>
      </c>
      <c r="AE3" s="278" t="s">
        <v>550</v>
      </c>
      <c r="AF3" s="188" t="s">
        <v>4019</v>
      </c>
      <c r="AG3" s="188"/>
      <c r="AH3" s="188"/>
      <c r="AI3" s="188"/>
      <c r="AJ3" s="195">
        <v>5</v>
      </c>
      <c r="AK3" s="199" t="s">
        <v>4924</v>
      </c>
      <c r="AL3" s="189" t="s">
        <v>3943</v>
      </c>
      <c r="AM3" s="189" t="s">
        <v>3944</v>
      </c>
      <c r="AN3" s="395" t="s">
        <v>5228</v>
      </c>
      <c r="AO3" s="335" t="s">
        <v>714</v>
      </c>
      <c r="AP3" s="192" t="s">
        <v>552</v>
      </c>
      <c r="AQ3" s="192">
        <v>1</v>
      </c>
      <c r="AR3" s="192" t="s">
        <v>404</v>
      </c>
      <c r="AS3" s="192" t="s">
        <v>404</v>
      </c>
      <c r="AT3" s="192" t="s">
        <v>553</v>
      </c>
      <c r="AU3" s="191" t="s">
        <v>554</v>
      </c>
      <c r="AV3" s="394" t="s">
        <v>5229</v>
      </c>
      <c r="AW3" s="191" t="s">
        <v>404</v>
      </c>
      <c r="AX3" s="191" t="s">
        <v>404</v>
      </c>
      <c r="AY3" s="191"/>
      <c r="AZ3" s="191" t="s">
        <v>555</v>
      </c>
      <c r="BA3" s="192" t="s">
        <v>555</v>
      </c>
      <c r="BB3" s="192" t="s">
        <v>556</v>
      </c>
      <c r="BC3" s="308" t="s">
        <v>556</v>
      </c>
      <c r="BD3" s="308" t="s">
        <v>552</v>
      </c>
      <c r="BE3" s="308" t="s">
        <v>557</v>
      </c>
      <c r="BF3" s="308" t="s">
        <v>404</v>
      </c>
      <c r="BG3" s="308" t="s">
        <v>404</v>
      </c>
      <c r="BH3" s="308" t="s">
        <v>404</v>
      </c>
      <c r="BI3" s="308">
        <v>1</v>
      </c>
      <c r="BJ3" s="308" t="s">
        <v>558</v>
      </c>
      <c r="BK3" s="308" t="s">
        <v>559</v>
      </c>
      <c r="BL3" s="299" t="s">
        <v>4556</v>
      </c>
      <c r="BM3" s="308" t="s">
        <v>404</v>
      </c>
      <c r="BN3" s="308" t="s">
        <v>560</v>
      </c>
      <c r="BO3" s="308">
        <v>2</v>
      </c>
      <c r="BP3" s="313" t="s">
        <v>404</v>
      </c>
      <c r="BQ3" s="308" t="s">
        <v>561</v>
      </c>
      <c r="BR3" s="308" t="s">
        <v>404</v>
      </c>
      <c r="BS3" s="308" t="s">
        <v>561</v>
      </c>
      <c r="BT3" s="308" t="s">
        <v>404</v>
      </c>
      <c r="BU3" s="314" t="s">
        <v>552</v>
      </c>
      <c r="BV3" s="314" t="s">
        <v>562</v>
      </c>
      <c r="BW3" s="314" t="s">
        <v>557</v>
      </c>
      <c r="BX3" s="314" t="s">
        <v>550</v>
      </c>
      <c r="BY3" s="314" t="s">
        <v>404</v>
      </c>
      <c r="BZ3" s="314" t="s">
        <v>563</v>
      </c>
      <c r="CA3" s="314">
        <v>1</v>
      </c>
      <c r="CB3" s="372"/>
    </row>
    <row r="4" spans="1:80" ht="12.75" hidden="1" customHeight="1">
      <c r="A4" s="188" t="s">
        <v>3948</v>
      </c>
      <c r="B4" s="301"/>
      <c r="C4" s="189" t="s">
        <v>3949</v>
      </c>
      <c r="D4" s="189"/>
      <c r="E4" s="189"/>
      <c r="F4" s="278"/>
      <c r="G4" s="189"/>
      <c r="H4" s="188"/>
      <c r="I4" s="188" t="s">
        <v>404</v>
      </c>
      <c r="J4" s="188"/>
      <c r="K4" s="188"/>
      <c r="L4" s="188" t="s">
        <v>431</v>
      </c>
      <c r="M4" s="195" t="s">
        <v>39</v>
      </c>
      <c r="N4" s="196" t="s">
        <v>564</v>
      </c>
      <c r="O4" s="188" t="s">
        <v>56</v>
      </c>
      <c r="P4" s="188" t="s">
        <v>152</v>
      </c>
      <c r="Q4" s="188" t="s">
        <v>404</v>
      </c>
      <c r="R4" s="188" t="s">
        <v>404</v>
      </c>
      <c r="S4" s="197" t="s">
        <v>3940</v>
      </c>
      <c r="T4" s="188" t="s">
        <v>565</v>
      </c>
      <c r="U4" s="188" t="s">
        <v>566</v>
      </c>
      <c r="V4" s="189" t="s">
        <v>3947</v>
      </c>
      <c r="W4" s="195" t="s">
        <v>545</v>
      </c>
      <c r="X4" s="188" t="s">
        <v>546</v>
      </c>
      <c r="Y4" s="188" t="s">
        <v>547</v>
      </c>
      <c r="Z4" s="189" t="s">
        <v>548</v>
      </c>
      <c r="AA4" s="188" t="s">
        <v>404</v>
      </c>
      <c r="AB4" s="300"/>
      <c r="AC4" s="300"/>
      <c r="AD4" s="188" t="s">
        <v>550</v>
      </c>
      <c r="AE4" s="278"/>
      <c r="AF4" s="188"/>
      <c r="AG4" s="188"/>
      <c r="AH4" s="188"/>
      <c r="AI4" s="188"/>
      <c r="AJ4" s="195">
        <v>5</v>
      </c>
      <c r="AK4" s="189" t="s">
        <v>551</v>
      </c>
      <c r="AL4" s="189"/>
      <c r="AM4" s="189"/>
      <c r="AN4" s="278"/>
      <c r="AO4" s="335"/>
      <c r="AP4" s="188" t="s">
        <v>552</v>
      </c>
      <c r="AQ4" s="195">
        <v>1</v>
      </c>
      <c r="AR4" s="195" t="s">
        <v>404</v>
      </c>
      <c r="AS4" s="195" t="s">
        <v>404</v>
      </c>
      <c r="AT4" s="195" t="s">
        <v>553</v>
      </c>
      <c r="AU4" s="188" t="s">
        <v>554</v>
      </c>
      <c r="AV4" s="192" t="e">
        <v>#N/A</v>
      </c>
      <c r="AW4" s="188" t="s">
        <v>404</v>
      </c>
      <c r="AX4" s="188" t="s">
        <v>404</v>
      </c>
      <c r="AY4" s="390"/>
      <c r="AZ4" s="195" t="s">
        <v>555</v>
      </c>
      <c r="BA4" s="195" t="s">
        <v>555</v>
      </c>
      <c r="BB4" s="195" t="s">
        <v>556</v>
      </c>
      <c r="BC4" s="195" t="s">
        <v>556</v>
      </c>
      <c r="BD4" s="188" t="s">
        <v>552</v>
      </c>
      <c r="BE4" s="188" t="s">
        <v>557</v>
      </c>
      <c r="BF4" s="195" t="s">
        <v>404</v>
      </c>
      <c r="BG4" s="195" t="s">
        <v>404</v>
      </c>
      <c r="BH4" s="195" t="s">
        <v>404</v>
      </c>
      <c r="BI4" s="188">
        <v>1</v>
      </c>
      <c r="BJ4" s="188" t="s">
        <v>558</v>
      </c>
      <c r="BK4" s="188" t="s">
        <v>567</v>
      </c>
      <c r="BL4" s="278"/>
      <c r="BM4" s="198" t="s">
        <v>544</v>
      </c>
      <c r="BN4" s="188" t="s">
        <v>404</v>
      </c>
      <c r="BO4" s="188">
        <v>2</v>
      </c>
      <c r="BP4" s="195" t="s">
        <v>404</v>
      </c>
      <c r="BQ4" s="188" t="s">
        <v>561</v>
      </c>
      <c r="BR4" s="188" t="s">
        <v>404</v>
      </c>
      <c r="BS4" s="188" t="s">
        <v>561</v>
      </c>
      <c r="BT4" s="188" t="s">
        <v>404</v>
      </c>
      <c r="BU4" s="68" t="s">
        <v>552</v>
      </c>
      <c r="BV4" s="68" t="s">
        <v>562</v>
      </c>
      <c r="BW4" s="68" t="s">
        <v>557</v>
      </c>
      <c r="BX4" s="68" t="s">
        <v>550</v>
      </c>
      <c r="BY4" s="68" t="s">
        <v>404</v>
      </c>
      <c r="BZ4" s="67" t="s">
        <v>563</v>
      </c>
      <c r="CA4" s="68">
        <v>1</v>
      </c>
    </row>
    <row r="5" spans="1:80" ht="12.75" hidden="1" customHeight="1">
      <c r="A5" s="188" t="s">
        <v>3948</v>
      </c>
      <c r="B5" s="301"/>
      <c r="C5" s="189" t="s">
        <v>3954</v>
      </c>
      <c r="D5" s="189"/>
      <c r="E5" s="189" t="s">
        <v>3952</v>
      </c>
      <c r="F5" s="278"/>
      <c r="G5" s="189" t="s">
        <v>3953</v>
      </c>
      <c r="H5" s="188"/>
      <c r="I5" s="188" t="s">
        <v>404</v>
      </c>
      <c r="J5" s="188"/>
      <c r="K5" s="188"/>
      <c r="L5" s="188" t="s">
        <v>431</v>
      </c>
      <c r="M5" s="195" t="s">
        <v>36</v>
      </c>
      <c r="N5" s="195" t="s">
        <v>425</v>
      </c>
      <c r="O5" s="188" t="s">
        <v>59</v>
      </c>
      <c r="P5" s="188" t="s">
        <v>1853</v>
      </c>
      <c r="Q5" s="188" t="s">
        <v>1854</v>
      </c>
      <c r="R5" s="188" t="s">
        <v>404</v>
      </c>
      <c r="S5" s="188" t="s">
        <v>1855</v>
      </c>
      <c r="T5" s="188" t="s">
        <v>3950</v>
      </c>
      <c r="U5" s="195" t="s">
        <v>1856</v>
      </c>
      <c r="V5" s="199" t="s">
        <v>3951</v>
      </c>
      <c r="W5" s="195" t="s">
        <v>545</v>
      </c>
      <c r="X5" s="188" t="s">
        <v>572</v>
      </c>
      <c r="Y5" s="188" t="s">
        <v>573</v>
      </c>
      <c r="Z5" s="189" t="s">
        <v>574</v>
      </c>
      <c r="AA5" s="188" t="s">
        <v>405</v>
      </c>
      <c r="AB5" s="300"/>
      <c r="AC5" s="300"/>
      <c r="AD5" s="195" t="s">
        <v>550</v>
      </c>
      <c r="AE5" s="278" t="s">
        <v>550</v>
      </c>
      <c r="AF5" s="188"/>
      <c r="AG5" s="188"/>
      <c r="AH5" s="188"/>
      <c r="AI5" s="188"/>
      <c r="AJ5" s="195">
        <v>10</v>
      </c>
      <c r="AK5" s="199" t="s">
        <v>551</v>
      </c>
      <c r="AL5" s="189"/>
      <c r="AM5" s="189"/>
      <c r="AN5" s="278">
        <v>0</v>
      </c>
      <c r="AO5" s="335" t="e">
        <v>#N/A</v>
      </c>
      <c r="AP5" s="195" t="s">
        <v>552</v>
      </c>
      <c r="AQ5" s="195">
        <v>1</v>
      </c>
      <c r="AR5" s="195" t="s">
        <v>404</v>
      </c>
      <c r="AS5" s="195" t="s">
        <v>404</v>
      </c>
      <c r="AT5" s="195" t="s">
        <v>553</v>
      </c>
      <c r="AU5" s="188" t="s">
        <v>554</v>
      </c>
      <c r="AV5" s="192">
        <v>0</v>
      </c>
      <c r="AW5" s="188" t="s">
        <v>404</v>
      </c>
      <c r="AX5" s="188" t="s">
        <v>404</v>
      </c>
      <c r="AY5" s="390"/>
      <c r="AZ5" s="188" t="s">
        <v>555</v>
      </c>
      <c r="BA5" s="195" t="s">
        <v>555</v>
      </c>
      <c r="BB5" s="195" t="s">
        <v>556</v>
      </c>
      <c r="BC5" s="195" t="s">
        <v>556</v>
      </c>
      <c r="BD5" s="188" t="s">
        <v>552</v>
      </c>
      <c r="BE5" s="188" t="s">
        <v>575</v>
      </c>
      <c r="BF5" s="195" t="s">
        <v>404</v>
      </c>
      <c r="BG5" s="195" t="s">
        <v>404</v>
      </c>
      <c r="BH5" s="195" t="s">
        <v>404</v>
      </c>
      <c r="BI5" s="188">
        <v>1</v>
      </c>
      <c r="BJ5" s="195" t="s">
        <v>558</v>
      </c>
      <c r="BK5" s="188" t="s">
        <v>576</v>
      </c>
      <c r="BL5" s="278">
        <v>0</v>
      </c>
      <c r="BM5" s="200" t="s">
        <v>404</v>
      </c>
      <c r="BN5" s="200" t="s">
        <v>404</v>
      </c>
      <c r="BO5" s="188">
        <v>2</v>
      </c>
      <c r="BP5" s="188" t="s">
        <v>404</v>
      </c>
      <c r="BQ5" s="188" t="s">
        <v>561</v>
      </c>
      <c r="BR5" s="188" t="s">
        <v>404</v>
      </c>
      <c r="BS5" s="188" t="s">
        <v>561</v>
      </c>
      <c r="BT5" s="188" t="s">
        <v>404</v>
      </c>
      <c r="BU5" s="68" t="s">
        <v>552</v>
      </c>
      <c r="BV5" s="68" t="s">
        <v>562</v>
      </c>
      <c r="BW5" s="68" t="s">
        <v>575</v>
      </c>
      <c r="BX5" s="68" t="s">
        <v>550</v>
      </c>
      <c r="BY5" s="68" t="s">
        <v>404</v>
      </c>
      <c r="BZ5" s="67" t="s">
        <v>577</v>
      </c>
      <c r="CA5" s="67" t="s">
        <v>404</v>
      </c>
    </row>
    <row r="6" spans="1:80" ht="12.75" hidden="1" customHeight="1">
      <c r="A6" s="188" t="s">
        <v>3948</v>
      </c>
      <c r="B6" s="301"/>
      <c r="C6" s="189" t="s">
        <v>3957</v>
      </c>
      <c r="D6" s="189"/>
      <c r="E6" s="189"/>
      <c r="F6" s="278"/>
      <c r="G6" s="189"/>
      <c r="H6" s="188"/>
      <c r="I6" s="188" t="s">
        <v>404</v>
      </c>
      <c r="J6" s="188"/>
      <c r="K6" s="188"/>
      <c r="L6" s="188" t="s">
        <v>431</v>
      </c>
      <c r="M6" s="195" t="s">
        <v>39</v>
      </c>
      <c r="N6" s="196" t="s">
        <v>403</v>
      </c>
      <c r="O6" s="188" t="s">
        <v>71</v>
      </c>
      <c r="P6" s="188" t="s">
        <v>152</v>
      </c>
      <c r="Q6" s="188" t="s">
        <v>404</v>
      </c>
      <c r="R6" s="188" t="s">
        <v>404</v>
      </c>
      <c r="S6" s="197" t="s">
        <v>569</v>
      </c>
      <c r="T6" s="188" t="s">
        <v>3955</v>
      </c>
      <c r="U6" s="188" t="s">
        <v>579</v>
      </c>
      <c r="V6" s="189" t="s">
        <v>3956</v>
      </c>
      <c r="W6" s="195" t="s">
        <v>581</v>
      </c>
      <c r="X6" s="188" t="s">
        <v>582</v>
      </c>
      <c r="Y6" s="188" t="s">
        <v>583</v>
      </c>
      <c r="Z6" s="189" t="s">
        <v>584</v>
      </c>
      <c r="AA6" s="188" t="s">
        <v>404</v>
      </c>
      <c r="AB6" s="300"/>
      <c r="AC6" s="300"/>
      <c r="AD6" s="195" t="s">
        <v>550</v>
      </c>
      <c r="AE6" s="278"/>
      <c r="AF6" s="188"/>
      <c r="AG6" s="188"/>
      <c r="AH6" s="188"/>
      <c r="AI6" s="188"/>
      <c r="AJ6" s="195">
        <v>10</v>
      </c>
      <c r="AK6" s="199" t="s">
        <v>551</v>
      </c>
      <c r="AL6" s="189"/>
      <c r="AM6" s="189"/>
      <c r="AN6" s="278"/>
      <c r="AO6" s="335"/>
      <c r="AP6" s="195" t="s">
        <v>552</v>
      </c>
      <c r="AQ6" s="195">
        <v>1</v>
      </c>
      <c r="AR6" s="195" t="s">
        <v>404</v>
      </c>
      <c r="AS6" s="195" t="s">
        <v>404</v>
      </c>
      <c r="AT6" s="195" t="s">
        <v>553</v>
      </c>
      <c r="AU6" s="188" t="s">
        <v>554</v>
      </c>
      <c r="AV6" s="192" t="e">
        <v>#N/A</v>
      </c>
      <c r="AW6" s="188" t="s">
        <v>404</v>
      </c>
      <c r="AX6" s="188" t="s">
        <v>404</v>
      </c>
      <c r="AY6" s="390"/>
      <c r="AZ6" s="188" t="s">
        <v>555</v>
      </c>
      <c r="BA6" s="195" t="s">
        <v>555</v>
      </c>
      <c r="BB6" s="195" t="s">
        <v>556</v>
      </c>
      <c r="BC6" s="195" t="s">
        <v>556</v>
      </c>
      <c r="BD6" s="195" t="s">
        <v>550</v>
      </c>
      <c r="BE6" s="195" t="s">
        <v>404</v>
      </c>
      <c r="BF6" s="195" t="s">
        <v>404</v>
      </c>
      <c r="BG6" s="195" t="s">
        <v>404</v>
      </c>
      <c r="BH6" s="195" t="s">
        <v>404</v>
      </c>
      <c r="BI6" s="188">
        <v>1</v>
      </c>
      <c r="BJ6" s="195" t="s">
        <v>558</v>
      </c>
      <c r="BK6" s="201" t="s">
        <v>559</v>
      </c>
      <c r="BL6" s="278"/>
      <c r="BM6" s="188" t="s">
        <v>404</v>
      </c>
      <c r="BN6" s="188" t="s">
        <v>560</v>
      </c>
      <c r="BO6" s="188">
        <v>2</v>
      </c>
      <c r="BP6" s="188" t="s">
        <v>404</v>
      </c>
      <c r="BQ6" s="188" t="s">
        <v>561</v>
      </c>
      <c r="BR6" s="188" t="s">
        <v>404</v>
      </c>
      <c r="BS6" s="188" t="s">
        <v>585</v>
      </c>
      <c r="BT6" s="188" t="s">
        <v>586</v>
      </c>
      <c r="BU6" s="68" t="s">
        <v>552</v>
      </c>
      <c r="BV6" s="68" t="s">
        <v>550</v>
      </c>
      <c r="BW6" s="68" t="s">
        <v>550</v>
      </c>
      <c r="BX6" s="68" t="s">
        <v>550</v>
      </c>
      <c r="BY6" s="68" t="s">
        <v>404</v>
      </c>
      <c r="BZ6" s="67" t="s">
        <v>577</v>
      </c>
      <c r="CA6" s="67" t="s">
        <v>404</v>
      </c>
    </row>
    <row r="7" spans="1:80" ht="12.75" hidden="1" customHeight="1">
      <c r="A7" s="188" t="s">
        <v>3948</v>
      </c>
      <c r="B7" s="301"/>
      <c r="C7" s="189" t="s">
        <v>3949</v>
      </c>
      <c r="D7" s="189"/>
      <c r="E7" s="189"/>
      <c r="F7" s="278"/>
      <c r="G7" s="189"/>
      <c r="H7" s="188"/>
      <c r="I7" s="188" t="s">
        <v>404</v>
      </c>
      <c r="J7" s="188"/>
      <c r="K7" s="188"/>
      <c r="L7" s="188" t="s">
        <v>431</v>
      </c>
      <c r="M7" s="195" t="s">
        <v>39</v>
      </c>
      <c r="N7" s="196" t="s">
        <v>406</v>
      </c>
      <c r="O7" s="188" t="s">
        <v>71</v>
      </c>
      <c r="P7" s="188" t="s">
        <v>152</v>
      </c>
      <c r="Q7" s="188" t="s">
        <v>404</v>
      </c>
      <c r="R7" s="188" t="s">
        <v>404</v>
      </c>
      <c r="S7" s="197" t="s">
        <v>569</v>
      </c>
      <c r="T7" s="188" t="s">
        <v>587</v>
      </c>
      <c r="U7" s="188" t="s">
        <v>579</v>
      </c>
      <c r="V7" s="188" t="s">
        <v>580</v>
      </c>
      <c r="W7" s="195" t="s">
        <v>545</v>
      </c>
      <c r="X7" s="188" t="s">
        <v>582</v>
      </c>
      <c r="Y7" s="188" t="s">
        <v>583</v>
      </c>
      <c r="Z7" s="189" t="s">
        <v>584</v>
      </c>
      <c r="AA7" s="188" t="s">
        <v>404</v>
      </c>
      <c r="AB7" s="300"/>
      <c r="AC7" s="300"/>
      <c r="AD7" s="188" t="s">
        <v>550</v>
      </c>
      <c r="AE7" s="278"/>
      <c r="AF7" s="188"/>
      <c r="AG7" s="188"/>
      <c r="AH7" s="188"/>
      <c r="AI7" s="188"/>
      <c r="AJ7" s="195">
        <v>10</v>
      </c>
      <c r="AK7" s="189" t="s">
        <v>551</v>
      </c>
      <c r="AL7" s="189"/>
      <c r="AM7" s="189"/>
      <c r="AN7" s="278"/>
      <c r="AO7" s="335"/>
      <c r="AP7" s="188" t="s">
        <v>552</v>
      </c>
      <c r="AQ7" s="195">
        <v>1</v>
      </c>
      <c r="AR7" s="188" t="s">
        <v>404</v>
      </c>
      <c r="AS7" s="188" t="s">
        <v>404</v>
      </c>
      <c r="AT7" s="195" t="s">
        <v>553</v>
      </c>
      <c r="AU7" s="188" t="s">
        <v>554</v>
      </c>
      <c r="AV7" s="192" t="e">
        <v>#N/A</v>
      </c>
      <c r="AW7" s="188" t="s">
        <v>404</v>
      </c>
      <c r="AX7" s="188" t="s">
        <v>404</v>
      </c>
      <c r="AY7" s="390"/>
      <c r="AZ7" s="195" t="s">
        <v>555</v>
      </c>
      <c r="BA7" s="195" t="s">
        <v>555</v>
      </c>
      <c r="BB7" s="195" t="s">
        <v>556</v>
      </c>
      <c r="BC7" s="195" t="s">
        <v>556</v>
      </c>
      <c r="BD7" s="195" t="s">
        <v>550</v>
      </c>
      <c r="BE7" s="195" t="s">
        <v>404</v>
      </c>
      <c r="BF7" s="195" t="s">
        <v>404</v>
      </c>
      <c r="BG7" s="195" t="s">
        <v>404</v>
      </c>
      <c r="BH7" s="195" t="s">
        <v>404</v>
      </c>
      <c r="BI7" s="188">
        <v>1</v>
      </c>
      <c r="BJ7" s="188" t="s">
        <v>558</v>
      </c>
      <c r="BK7" s="188" t="s">
        <v>567</v>
      </c>
      <c r="BL7" s="278"/>
      <c r="BM7" s="198" t="s">
        <v>403</v>
      </c>
      <c r="BN7" s="188" t="s">
        <v>404</v>
      </c>
      <c r="BO7" s="188">
        <v>2</v>
      </c>
      <c r="BP7" s="195" t="s">
        <v>404</v>
      </c>
      <c r="BQ7" s="188" t="s">
        <v>561</v>
      </c>
      <c r="BR7" s="188" t="s">
        <v>404</v>
      </c>
      <c r="BS7" s="188" t="s">
        <v>585</v>
      </c>
      <c r="BT7" s="188" t="s">
        <v>586</v>
      </c>
      <c r="BU7" s="68" t="s">
        <v>552</v>
      </c>
      <c r="BV7" s="68" t="s">
        <v>550</v>
      </c>
      <c r="BW7" s="68" t="s">
        <v>550</v>
      </c>
      <c r="BX7" s="68" t="s">
        <v>550</v>
      </c>
      <c r="BY7" s="68" t="s">
        <v>404</v>
      </c>
      <c r="BZ7" s="68" t="s">
        <v>404</v>
      </c>
      <c r="CA7" s="68" t="s">
        <v>404</v>
      </c>
    </row>
    <row r="8" spans="1:80" ht="12.75" hidden="1" customHeight="1">
      <c r="A8" s="188" t="s">
        <v>3948</v>
      </c>
      <c r="B8" s="301"/>
      <c r="C8" s="189" t="s">
        <v>3954</v>
      </c>
      <c r="D8" s="189"/>
      <c r="E8" s="189" t="s">
        <v>3946</v>
      </c>
      <c r="F8" s="278">
        <v>0</v>
      </c>
      <c r="G8" s="189"/>
      <c r="H8" s="188"/>
      <c r="I8" s="188" t="s">
        <v>404</v>
      </c>
      <c r="J8" s="188"/>
      <c r="K8" s="188"/>
      <c r="L8" s="188" t="s">
        <v>431</v>
      </c>
      <c r="M8" s="195" t="s">
        <v>36</v>
      </c>
      <c r="N8" s="195" t="s">
        <v>454</v>
      </c>
      <c r="O8" s="188" t="s">
        <v>62</v>
      </c>
      <c r="P8" s="188" t="s">
        <v>126</v>
      </c>
      <c r="Q8" s="188" t="s">
        <v>404</v>
      </c>
      <c r="R8" s="188" t="s">
        <v>404</v>
      </c>
      <c r="S8" s="188" t="s">
        <v>2369</v>
      </c>
      <c r="T8" s="188" t="s">
        <v>3958</v>
      </c>
      <c r="U8" s="188" t="s">
        <v>2370</v>
      </c>
      <c r="V8" s="189" t="s">
        <v>3959</v>
      </c>
      <c r="W8" s="195" t="s">
        <v>592</v>
      </c>
      <c r="X8" s="188" t="s">
        <v>404</v>
      </c>
      <c r="Y8" s="188" t="s">
        <v>404</v>
      </c>
      <c r="Z8" s="189" t="s">
        <v>404</v>
      </c>
      <c r="AA8" s="188" t="s">
        <v>593</v>
      </c>
      <c r="AB8" s="300"/>
      <c r="AC8" s="300"/>
      <c r="AD8" s="195" t="s">
        <v>550</v>
      </c>
      <c r="AE8" s="278" t="s">
        <v>552</v>
      </c>
      <c r="AF8" s="188"/>
      <c r="AG8" s="188"/>
      <c r="AH8" s="188"/>
      <c r="AI8" s="188"/>
      <c r="AJ8" s="195">
        <v>5</v>
      </c>
      <c r="AK8" s="199" t="s">
        <v>551</v>
      </c>
      <c r="AL8" s="189"/>
      <c r="AM8" s="189"/>
      <c r="AN8" s="278">
        <v>10</v>
      </c>
      <c r="AO8" s="335" t="s">
        <v>714</v>
      </c>
      <c r="AP8" s="188" t="s">
        <v>404</v>
      </c>
      <c r="AQ8" s="195" t="s">
        <v>404</v>
      </c>
      <c r="AR8" s="195" t="s">
        <v>404</v>
      </c>
      <c r="AS8" s="195" t="s">
        <v>404</v>
      </c>
      <c r="AT8" s="195" t="s">
        <v>594</v>
      </c>
      <c r="AU8" s="188" t="s">
        <v>404</v>
      </c>
      <c r="AV8" s="192" t="s">
        <v>5214</v>
      </c>
      <c r="AW8" s="188" t="s">
        <v>404</v>
      </c>
      <c r="AX8" s="188" t="s">
        <v>404</v>
      </c>
      <c r="AY8" s="390"/>
      <c r="AZ8" s="195" t="s">
        <v>555</v>
      </c>
      <c r="BA8" s="195" t="s">
        <v>555</v>
      </c>
      <c r="BB8" s="195" t="s">
        <v>556</v>
      </c>
      <c r="BC8" s="195" t="s">
        <v>556</v>
      </c>
      <c r="BD8" s="195" t="s">
        <v>550</v>
      </c>
      <c r="BE8" s="195" t="s">
        <v>404</v>
      </c>
      <c r="BF8" s="195" t="s">
        <v>404</v>
      </c>
      <c r="BG8" s="195" t="s">
        <v>404</v>
      </c>
      <c r="BH8" s="195" t="s">
        <v>404</v>
      </c>
      <c r="BI8" s="195" t="s">
        <v>595</v>
      </c>
      <c r="BJ8" s="188" t="s">
        <v>596</v>
      </c>
      <c r="BK8" s="201" t="s">
        <v>576</v>
      </c>
      <c r="BL8" s="278" t="s">
        <v>4553</v>
      </c>
      <c r="BM8" s="188" t="s">
        <v>404</v>
      </c>
      <c r="BN8" s="188" t="s">
        <v>560</v>
      </c>
      <c r="BO8" s="195" t="s">
        <v>404</v>
      </c>
      <c r="BP8" s="188" t="s">
        <v>404</v>
      </c>
      <c r="BQ8" s="188" t="s">
        <v>561</v>
      </c>
      <c r="BR8" s="188" t="s">
        <v>404</v>
      </c>
      <c r="BS8" s="188" t="s">
        <v>561</v>
      </c>
      <c r="BT8" s="188" t="s">
        <v>404</v>
      </c>
      <c r="BU8" s="67" t="s">
        <v>550</v>
      </c>
      <c r="BV8" s="67" t="s">
        <v>550</v>
      </c>
      <c r="BW8" s="67" t="s">
        <v>550</v>
      </c>
      <c r="BX8" s="68" t="s">
        <v>550</v>
      </c>
      <c r="BY8" s="67" t="s">
        <v>404</v>
      </c>
      <c r="BZ8" s="68" t="s">
        <v>404</v>
      </c>
      <c r="CA8" s="67" t="s">
        <v>404</v>
      </c>
    </row>
    <row r="9" spans="1:80" ht="12.75" hidden="1" customHeight="1">
      <c r="A9" s="188" t="s">
        <v>3946</v>
      </c>
      <c r="B9" s="302">
        <v>1</v>
      </c>
      <c r="C9" s="189" t="s">
        <v>3965</v>
      </c>
      <c r="D9" s="189"/>
      <c r="E9" s="189"/>
      <c r="F9" s="278"/>
      <c r="G9" s="189"/>
      <c r="H9" s="188"/>
      <c r="I9" s="188" t="s">
        <v>404</v>
      </c>
      <c r="J9" s="188"/>
      <c r="K9" s="188"/>
      <c r="L9" s="195" t="s">
        <v>597</v>
      </c>
      <c r="M9" s="195" t="s">
        <v>37</v>
      </c>
      <c r="N9" s="202" t="s">
        <v>598</v>
      </c>
      <c r="O9" s="200" t="s">
        <v>56</v>
      </c>
      <c r="P9" s="188" t="s">
        <v>152</v>
      </c>
      <c r="Q9" s="29" t="s">
        <v>3960</v>
      </c>
      <c r="R9" s="200" t="s">
        <v>404</v>
      </c>
      <c r="S9" s="203" t="s">
        <v>3961</v>
      </c>
      <c r="T9" s="200" t="s">
        <v>3962</v>
      </c>
      <c r="U9" s="189" t="s">
        <v>4591</v>
      </c>
      <c r="V9" s="189" t="s">
        <v>3963</v>
      </c>
      <c r="W9" s="204" t="s">
        <v>581</v>
      </c>
      <c r="X9" s="189" t="s">
        <v>4589</v>
      </c>
      <c r="Y9" s="189" t="s">
        <v>4592</v>
      </c>
      <c r="Z9" s="189" t="s">
        <v>4590</v>
      </c>
      <c r="AA9" s="188" t="s">
        <v>597</v>
      </c>
      <c r="AB9" s="300" t="s">
        <v>4899</v>
      </c>
      <c r="AC9" s="300" t="s">
        <v>597</v>
      </c>
      <c r="AD9" s="188" t="s">
        <v>550</v>
      </c>
      <c r="AE9" s="278"/>
      <c r="AF9" s="188" t="s">
        <v>3964</v>
      </c>
      <c r="AG9" s="188"/>
      <c r="AH9" s="188"/>
      <c r="AI9" s="188"/>
      <c r="AJ9" s="195">
        <v>10</v>
      </c>
      <c r="AK9" s="189" t="s">
        <v>4925</v>
      </c>
      <c r="AL9" s="189"/>
      <c r="AM9" s="189"/>
      <c r="AN9" s="342">
        <v>10</v>
      </c>
      <c r="AO9" s="342" t="s">
        <v>4944</v>
      </c>
      <c r="AP9" s="195" t="s">
        <v>552</v>
      </c>
      <c r="AQ9" s="195">
        <v>1</v>
      </c>
      <c r="AR9" s="188" t="s">
        <v>404</v>
      </c>
      <c r="AS9" s="188" t="s">
        <v>404</v>
      </c>
      <c r="AT9" s="204" t="s">
        <v>553</v>
      </c>
      <c r="AU9" s="200" t="s">
        <v>600</v>
      </c>
      <c r="AV9" s="192" t="e">
        <v>#N/A</v>
      </c>
      <c r="AW9" s="188" t="s">
        <v>404</v>
      </c>
      <c r="AX9" s="188" t="s">
        <v>404</v>
      </c>
      <c r="AY9" s="390"/>
      <c r="AZ9" s="200" t="s">
        <v>555</v>
      </c>
      <c r="BA9" s="204" t="s">
        <v>555</v>
      </c>
      <c r="BB9" s="195" t="s">
        <v>556</v>
      </c>
      <c r="BC9" s="302" t="s">
        <v>556</v>
      </c>
      <c r="BD9" s="307" t="s">
        <v>552</v>
      </c>
      <c r="BE9" s="302" t="s">
        <v>404</v>
      </c>
      <c r="BF9" s="307" t="s">
        <v>12</v>
      </c>
      <c r="BG9" s="302" t="s">
        <v>404</v>
      </c>
      <c r="BH9" s="302" t="s">
        <v>404</v>
      </c>
      <c r="BI9" s="302">
        <v>1</v>
      </c>
      <c r="BJ9" s="302" t="s">
        <v>558</v>
      </c>
      <c r="BK9" s="315" t="s">
        <v>576</v>
      </c>
      <c r="BL9" s="299"/>
      <c r="BM9" s="315" t="s">
        <v>404</v>
      </c>
      <c r="BN9" s="302" t="s">
        <v>560</v>
      </c>
      <c r="BO9" s="307">
        <v>3</v>
      </c>
      <c r="BP9" s="302" t="s">
        <v>404</v>
      </c>
      <c r="BQ9" s="302" t="s">
        <v>561</v>
      </c>
      <c r="BR9" s="302" t="s">
        <v>404</v>
      </c>
      <c r="BS9" s="302" t="s">
        <v>585</v>
      </c>
      <c r="BT9" s="302" t="s">
        <v>586</v>
      </c>
      <c r="BU9" s="316" t="s">
        <v>550</v>
      </c>
      <c r="BV9" s="316" t="s">
        <v>550</v>
      </c>
      <c r="BW9" s="316" t="s">
        <v>550</v>
      </c>
      <c r="BX9" s="314" t="s">
        <v>601</v>
      </c>
      <c r="BY9" s="316" t="s">
        <v>404</v>
      </c>
      <c r="BZ9" s="314" t="s">
        <v>404</v>
      </c>
      <c r="CA9" s="314" t="s">
        <v>404</v>
      </c>
      <c r="CB9" s="372"/>
    </row>
    <row r="10" spans="1:80" ht="12.75" hidden="1" customHeight="1">
      <c r="A10" s="188" t="s">
        <v>3946</v>
      </c>
      <c r="B10" s="302">
        <v>1</v>
      </c>
      <c r="C10" s="176" t="s">
        <v>3975</v>
      </c>
      <c r="D10" s="189" t="s">
        <v>3976</v>
      </c>
      <c r="E10" s="189" t="s">
        <v>3942</v>
      </c>
      <c r="F10" s="278" t="s">
        <v>3973</v>
      </c>
      <c r="G10" s="189"/>
      <c r="H10" s="188" t="s">
        <v>40</v>
      </c>
      <c r="I10" s="189" t="s">
        <v>3966</v>
      </c>
      <c r="J10" s="189" t="s">
        <v>3938</v>
      </c>
      <c r="K10" s="189"/>
      <c r="L10" s="188" t="s">
        <v>431</v>
      </c>
      <c r="M10" s="195" t="s">
        <v>36</v>
      </c>
      <c r="N10" s="196" t="s">
        <v>3967</v>
      </c>
      <c r="O10" s="188" t="s">
        <v>3968</v>
      </c>
      <c r="P10" s="188" t="s">
        <v>152</v>
      </c>
      <c r="Q10" s="199" t="s">
        <v>3969</v>
      </c>
      <c r="R10" s="195" t="s">
        <v>404</v>
      </c>
      <c r="S10" s="188" t="s">
        <v>3970</v>
      </c>
      <c r="T10" s="188" t="s">
        <v>3971</v>
      </c>
      <c r="U10" s="189" t="s">
        <v>4595</v>
      </c>
      <c r="V10" s="189" t="s">
        <v>3972</v>
      </c>
      <c r="W10" s="195" t="s">
        <v>545</v>
      </c>
      <c r="X10" s="189" t="s">
        <v>4584</v>
      </c>
      <c r="Y10" s="189" t="s">
        <v>4594</v>
      </c>
      <c r="Z10" s="189" t="s">
        <v>4593</v>
      </c>
      <c r="AA10" s="188" t="s">
        <v>607</v>
      </c>
      <c r="AB10" s="344" t="s">
        <v>4997</v>
      </c>
      <c r="AC10" s="339" t="s">
        <v>4969</v>
      </c>
      <c r="AD10" s="195" t="s">
        <v>552</v>
      </c>
      <c r="AE10" s="278" t="s">
        <v>552</v>
      </c>
      <c r="AF10" s="188" t="s">
        <v>3974</v>
      </c>
      <c r="AG10" s="188"/>
      <c r="AH10" s="188"/>
      <c r="AI10" s="188"/>
      <c r="AJ10" s="195">
        <v>40</v>
      </c>
      <c r="AK10" s="199" t="s">
        <v>551</v>
      </c>
      <c r="AL10" s="189"/>
      <c r="AM10" s="189"/>
      <c r="AN10" s="278">
        <v>5</v>
      </c>
      <c r="AO10" s="335" t="s">
        <v>714</v>
      </c>
      <c r="AP10" s="195" t="s">
        <v>552</v>
      </c>
      <c r="AQ10" s="195">
        <v>1</v>
      </c>
      <c r="AR10" s="195" t="s">
        <v>404</v>
      </c>
      <c r="AS10" s="195" t="s">
        <v>404</v>
      </c>
      <c r="AT10" s="195" t="s">
        <v>553</v>
      </c>
      <c r="AU10" s="195" t="s">
        <v>608</v>
      </c>
      <c r="AV10" s="192" t="s">
        <v>5214</v>
      </c>
      <c r="AW10" s="188" t="s">
        <v>404</v>
      </c>
      <c r="AX10" s="188" t="s">
        <v>404</v>
      </c>
      <c r="AY10" s="390"/>
      <c r="AZ10" s="188" t="s">
        <v>555</v>
      </c>
      <c r="BA10" s="195" t="s">
        <v>555</v>
      </c>
      <c r="BB10" s="195" t="s">
        <v>609</v>
      </c>
      <c r="BC10" s="302" t="s">
        <v>609</v>
      </c>
      <c r="BD10" s="302" t="s">
        <v>552</v>
      </c>
      <c r="BE10" s="302" t="s">
        <v>610</v>
      </c>
      <c r="BF10" s="302" t="s">
        <v>12</v>
      </c>
      <c r="BG10" s="302" t="s">
        <v>404</v>
      </c>
      <c r="BH10" s="302" t="s">
        <v>404</v>
      </c>
      <c r="BI10" s="302">
        <v>1</v>
      </c>
      <c r="BJ10" s="302" t="s">
        <v>558</v>
      </c>
      <c r="BK10" s="302" t="s">
        <v>559</v>
      </c>
      <c r="BL10" s="299" t="s">
        <v>4553</v>
      </c>
      <c r="BM10" s="302" t="s">
        <v>404</v>
      </c>
      <c r="BN10" s="302" t="s">
        <v>560</v>
      </c>
      <c r="BO10" s="302">
        <v>2</v>
      </c>
      <c r="BP10" s="302" t="s">
        <v>404</v>
      </c>
      <c r="BQ10" s="302" t="s">
        <v>561</v>
      </c>
      <c r="BR10" s="302" t="s">
        <v>404</v>
      </c>
      <c r="BS10" s="302" t="s">
        <v>611</v>
      </c>
      <c r="BT10" s="302" t="s">
        <v>612</v>
      </c>
      <c r="BU10" s="314" t="s">
        <v>552</v>
      </c>
      <c r="BV10" s="314" t="s">
        <v>613</v>
      </c>
      <c r="BW10" s="314" t="s">
        <v>610</v>
      </c>
      <c r="BX10" s="314" t="s">
        <v>601</v>
      </c>
      <c r="BY10" s="314" t="s">
        <v>404</v>
      </c>
      <c r="BZ10" s="314" t="s">
        <v>614</v>
      </c>
      <c r="CA10" s="314" t="s">
        <v>615</v>
      </c>
      <c r="CB10" s="372"/>
    </row>
    <row r="11" spans="1:80" ht="12.75" hidden="1" customHeight="1">
      <c r="A11" s="188" t="s">
        <v>3948</v>
      </c>
      <c r="B11" s="301"/>
      <c r="C11" s="189" t="s">
        <v>3949</v>
      </c>
      <c r="D11" s="189"/>
      <c r="E11" s="189"/>
      <c r="F11" s="278"/>
      <c r="G11" s="189"/>
      <c r="H11" s="188"/>
      <c r="I11" s="188" t="s">
        <v>404</v>
      </c>
      <c r="J11" s="188"/>
      <c r="K11" s="188"/>
      <c r="L11" s="188" t="s">
        <v>431</v>
      </c>
      <c r="M11" s="195" t="s">
        <v>39</v>
      </c>
      <c r="N11" s="196" t="s">
        <v>438</v>
      </c>
      <c r="O11" s="188" t="s">
        <v>56</v>
      </c>
      <c r="P11" s="188" t="s">
        <v>152</v>
      </c>
      <c r="Q11" s="188" t="s">
        <v>404</v>
      </c>
      <c r="R11" s="188" t="s">
        <v>404</v>
      </c>
      <c r="S11" s="188" t="s">
        <v>603</v>
      </c>
      <c r="T11" s="188" t="s">
        <v>3977</v>
      </c>
      <c r="U11" s="188" t="s">
        <v>616</v>
      </c>
      <c r="V11" s="188" t="s">
        <v>617</v>
      </c>
      <c r="W11" s="195" t="s">
        <v>545</v>
      </c>
      <c r="X11" s="188" t="s">
        <v>604</v>
      </c>
      <c r="Y11" s="188" t="s">
        <v>605</v>
      </c>
      <c r="Z11" s="189" t="s">
        <v>606</v>
      </c>
      <c r="AA11" s="188" t="s">
        <v>404</v>
      </c>
      <c r="AB11" s="300"/>
      <c r="AC11" s="300"/>
      <c r="AD11" s="188" t="s">
        <v>552</v>
      </c>
      <c r="AE11" s="278"/>
      <c r="AF11" s="188"/>
      <c r="AG11" s="188"/>
      <c r="AH11" s="188"/>
      <c r="AI11" s="188"/>
      <c r="AJ11" s="195">
        <v>40</v>
      </c>
      <c r="AK11" s="189" t="s">
        <v>551</v>
      </c>
      <c r="AL11" s="189"/>
      <c r="AM11" s="189"/>
      <c r="AN11" s="278"/>
      <c r="AO11" s="335"/>
      <c r="AP11" s="188" t="s">
        <v>552</v>
      </c>
      <c r="AQ11" s="195">
        <v>1</v>
      </c>
      <c r="AR11" s="188" t="s">
        <v>404</v>
      </c>
      <c r="AS11" s="188" t="s">
        <v>404</v>
      </c>
      <c r="AT11" s="195" t="s">
        <v>553</v>
      </c>
      <c r="AU11" s="188" t="s">
        <v>608</v>
      </c>
      <c r="AV11" s="192" t="e">
        <v>#N/A</v>
      </c>
      <c r="AW11" s="188" t="s">
        <v>404</v>
      </c>
      <c r="AX11" s="188" t="s">
        <v>404</v>
      </c>
      <c r="AY11" s="390"/>
      <c r="AZ11" s="195" t="s">
        <v>555</v>
      </c>
      <c r="BA11" s="195" t="s">
        <v>555</v>
      </c>
      <c r="BB11" s="195" t="s">
        <v>609</v>
      </c>
      <c r="BC11" s="195" t="s">
        <v>609</v>
      </c>
      <c r="BD11" s="188" t="s">
        <v>552</v>
      </c>
      <c r="BE11" s="195" t="s">
        <v>610</v>
      </c>
      <c r="BF11" s="188" t="s">
        <v>12</v>
      </c>
      <c r="BG11" s="195" t="s">
        <v>404</v>
      </c>
      <c r="BH11" s="195" t="s">
        <v>404</v>
      </c>
      <c r="BI11" s="188">
        <v>1</v>
      </c>
      <c r="BJ11" s="188" t="s">
        <v>558</v>
      </c>
      <c r="BK11" s="188" t="s">
        <v>567</v>
      </c>
      <c r="BL11" s="278"/>
      <c r="BM11" s="198" t="s">
        <v>437</v>
      </c>
      <c r="BN11" s="188" t="s">
        <v>404</v>
      </c>
      <c r="BO11" s="188">
        <v>2</v>
      </c>
      <c r="BP11" s="195" t="s">
        <v>404</v>
      </c>
      <c r="BQ11" s="188" t="s">
        <v>561</v>
      </c>
      <c r="BR11" s="188" t="s">
        <v>404</v>
      </c>
      <c r="BS11" s="188" t="s">
        <v>611</v>
      </c>
      <c r="BT11" s="188" t="s">
        <v>612</v>
      </c>
      <c r="BU11" s="68" t="s">
        <v>552</v>
      </c>
      <c r="BV11" s="68" t="s">
        <v>613</v>
      </c>
      <c r="BW11" s="68" t="s">
        <v>610</v>
      </c>
      <c r="BX11" s="68" t="s">
        <v>601</v>
      </c>
      <c r="BY11" s="68" t="s">
        <v>404</v>
      </c>
      <c r="BZ11" s="68" t="s">
        <v>614</v>
      </c>
      <c r="CA11" s="68" t="s">
        <v>615</v>
      </c>
    </row>
    <row r="12" spans="1:80" ht="12.75" hidden="1" customHeight="1">
      <c r="A12" s="188" t="s">
        <v>3946</v>
      </c>
      <c r="B12" s="302">
        <v>1</v>
      </c>
      <c r="C12" s="189" t="s">
        <v>3982</v>
      </c>
      <c r="D12" s="27" t="s">
        <v>3983</v>
      </c>
      <c r="E12" s="189" t="s">
        <v>3942</v>
      </c>
      <c r="F12" s="278" t="s">
        <v>3973</v>
      </c>
      <c r="G12" s="189"/>
      <c r="H12" s="188"/>
      <c r="I12" s="188" t="s">
        <v>404</v>
      </c>
      <c r="J12" s="188"/>
      <c r="K12" s="188"/>
      <c r="L12" s="188" t="s">
        <v>431</v>
      </c>
      <c r="M12" s="195" t="s">
        <v>36</v>
      </c>
      <c r="N12" s="196" t="s">
        <v>618</v>
      </c>
      <c r="O12" s="188" t="s">
        <v>56</v>
      </c>
      <c r="P12" s="188" t="s">
        <v>619</v>
      </c>
      <c r="Q12" s="188" t="s">
        <v>620</v>
      </c>
      <c r="R12" s="188" t="s">
        <v>404</v>
      </c>
      <c r="S12" s="197" t="s">
        <v>3978</v>
      </c>
      <c r="T12" s="188" t="s">
        <v>3979</v>
      </c>
      <c r="U12" s="189" t="s">
        <v>4596</v>
      </c>
      <c r="V12" s="189" t="s">
        <v>3980</v>
      </c>
      <c r="W12" s="195" t="s">
        <v>592</v>
      </c>
      <c r="X12" s="188" t="s">
        <v>404</v>
      </c>
      <c r="Y12" s="188" t="s">
        <v>404</v>
      </c>
      <c r="Z12" s="189" t="s">
        <v>404</v>
      </c>
      <c r="AA12" s="188" t="s">
        <v>597</v>
      </c>
      <c r="AB12" s="300" t="s">
        <v>404</v>
      </c>
      <c r="AC12" s="300" t="s">
        <v>4917</v>
      </c>
      <c r="AD12" s="195" t="s">
        <v>550</v>
      </c>
      <c r="AE12" s="278" t="s">
        <v>550</v>
      </c>
      <c r="AF12" s="188" t="s">
        <v>3981</v>
      </c>
      <c r="AG12" s="188"/>
      <c r="AH12" s="188"/>
      <c r="AI12" s="188"/>
      <c r="AJ12" s="195">
        <v>5</v>
      </c>
      <c r="AK12" s="199" t="s">
        <v>551</v>
      </c>
      <c r="AL12" s="189"/>
      <c r="AM12" s="189"/>
      <c r="AN12" s="278">
        <v>5</v>
      </c>
      <c r="AO12" s="335" t="s">
        <v>714</v>
      </c>
      <c r="AP12" s="195" t="s">
        <v>550</v>
      </c>
      <c r="AQ12" s="195" t="s">
        <v>404</v>
      </c>
      <c r="AR12" s="195" t="s">
        <v>404</v>
      </c>
      <c r="AS12" s="195" t="s">
        <v>404</v>
      </c>
      <c r="AT12" s="195" t="s">
        <v>553</v>
      </c>
      <c r="AU12" s="188" t="s">
        <v>554</v>
      </c>
      <c r="AV12" s="192" t="s">
        <v>5215</v>
      </c>
      <c r="AW12" s="188" t="s">
        <v>621</v>
      </c>
      <c r="AX12" s="188" t="s">
        <v>404</v>
      </c>
      <c r="AY12" s="390"/>
      <c r="AZ12" s="188" t="s">
        <v>555</v>
      </c>
      <c r="BA12" s="195" t="s">
        <v>555</v>
      </c>
      <c r="BB12" s="195" t="s">
        <v>556</v>
      </c>
      <c r="BC12" s="302" t="s">
        <v>556</v>
      </c>
      <c r="BD12" s="302" t="s">
        <v>552</v>
      </c>
      <c r="BE12" s="302" t="s">
        <v>404</v>
      </c>
      <c r="BF12" s="302" t="s">
        <v>12</v>
      </c>
      <c r="BG12" s="302" t="s">
        <v>404</v>
      </c>
      <c r="BH12" s="302" t="s">
        <v>404</v>
      </c>
      <c r="BI12" s="302">
        <v>1</v>
      </c>
      <c r="BJ12" s="302" t="s">
        <v>558</v>
      </c>
      <c r="BK12" s="315" t="s">
        <v>559</v>
      </c>
      <c r="BL12" s="299" t="s">
        <v>4553</v>
      </c>
      <c r="BM12" s="315" t="s">
        <v>404</v>
      </c>
      <c r="BN12" s="315" t="s">
        <v>404</v>
      </c>
      <c r="BO12" s="302">
        <v>1</v>
      </c>
      <c r="BP12" s="302" t="s">
        <v>622</v>
      </c>
      <c r="BQ12" s="302" t="s">
        <v>561</v>
      </c>
      <c r="BR12" s="302" t="s">
        <v>404</v>
      </c>
      <c r="BS12" s="302" t="s">
        <v>561</v>
      </c>
      <c r="BT12" s="302" t="s">
        <v>404</v>
      </c>
      <c r="BU12" s="314" t="s">
        <v>552</v>
      </c>
      <c r="BV12" s="314" t="s">
        <v>623</v>
      </c>
      <c r="BW12" s="314" t="s">
        <v>624</v>
      </c>
      <c r="BX12" s="314" t="s">
        <v>601</v>
      </c>
      <c r="BY12" s="314" t="s">
        <v>404</v>
      </c>
      <c r="BZ12" s="314">
        <v>44562</v>
      </c>
      <c r="CA12" s="314">
        <v>5</v>
      </c>
      <c r="CB12" s="372"/>
    </row>
    <row r="13" spans="1:80" ht="12.75" hidden="1" customHeight="1">
      <c r="A13" s="188" t="s">
        <v>3948</v>
      </c>
      <c r="B13" s="301"/>
      <c r="C13" s="189" t="s">
        <v>3984</v>
      </c>
      <c r="D13" s="189"/>
      <c r="E13" s="189" t="s">
        <v>3946</v>
      </c>
      <c r="F13" s="278">
        <v>0</v>
      </c>
      <c r="G13" s="189"/>
      <c r="H13" s="188"/>
      <c r="I13" s="188" t="s">
        <v>404</v>
      </c>
      <c r="J13" s="188"/>
      <c r="K13" s="188"/>
      <c r="L13" s="195" t="s">
        <v>1811</v>
      </c>
      <c r="M13" s="195" t="s">
        <v>38</v>
      </c>
      <c r="N13" s="195" t="s">
        <v>460</v>
      </c>
      <c r="O13" s="188" t="s">
        <v>68</v>
      </c>
      <c r="P13" s="188" t="s">
        <v>1769</v>
      </c>
      <c r="Q13" s="188" t="s">
        <v>404</v>
      </c>
      <c r="R13" s="188" t="s">
        <v>404</v>
      </c>
      <c r="S13" s="188" t="s">
        <v>1790</v>
      </c>
      <c r="T13" s="188" t="s">
        <v>1812</v>
      </c>
      <c r="U13" s="188" t="s">
        <v>1813</v>
      </c>
      <c r="V13" s="188" t="s">
        <v>1814</v>
      </c>
      <c r="W13" s="195" t="s">
        <v>545</v>
      </c>
      <c r="X13" s="188" t="s">
        <v>630</v>
      </c>
      <c r="Y13" s="188" t="s">
        <v>631</v>
      </c>
      <c r="Z13" s="189" t="s">
        <v>632</v>
      </c>
      <c r="AA13" s="188" t="s">
        <v>597</v>
      </c>
      <c r="AB13" s="300"/>
      <c r="AC13" s="300"/>
      <c r="AD13" s="195" t="s">
        <v>550</v>
      </c>
      <c r="AE13" s="278" t="s">
        <v>550</v>
      </c>
      <c r="AF13" s="188" t="s">
        <v>3981</v>
      </c>
      <c r="AG13" s="188"/>
      <c r="AH13" s="188"/>
      <c r="AI13" s="188"/>
      <c r="AJ13" s="195">
        <v>5</v>
      </c>
      <c r="AK13" s="199" t="s">
        <v>551</v>
      </c>
      <c r="AL13" s="189"/>
      <c r="AM13" s="189"/>
      <c r="AN13" s="278" t="s">
        <v>4546</v>
      </c>
      <c r="AO13" s="335" t="s">
        <v>714</v>
      </c>
      <c r="AP13" s="195" t="s">
        <v>550</v>
      </c>
      <c r="AQ13" s="195" t="s">
        <v>404</v>
      </c>
      <c r="AR13" s="195" t="s">
        <v>404</v>
      </c>
      <c r="AS13" s="195" t="s">
        <v>404</v>
      </c>
      <c r="AT13" s="195" t="s">
        <v>553</v>
      </c>
      <c r="AU13" s="188" t="s">
        <v>554</v>
      </c>
      <c r="AV13" s="192" t="s">
        <v>5225</v>
      </c>
      <c r="AW13" s="188" t="s">
        <v>404</v>
      </c>
      <c r="AX13" s="188" t="s">
        <v>404</v>
      </c>
      <c r="AY13" s="390"/>
      <c r="AZ13" s="188" t="s">
        <v>555</v>
      </c>
      <c r="BA13" s="195" t="s">
        <v>555</v>
      </c>
      <c r="BB13" s="195" t="s">
        <v>556</v>
      </c>
      <c r="BC13" s="195" t="s">
        <v>556</v>
      </c>
      <c r="BD13" s="188" t="s">
        <v>550</v>
      </c>
      <c r="BE13" s="188" t="s">
        <v>404</v>
      </c>
      <c r="BF13" s="188" t="s">
        <v>404</v>
      </c>
      <c r="BG13" s="195" t="s">
        <v>404</v>
      </c>
      <c r="BH13" s="195" t="s">
        <v>404</v>
      </c>
      <c r="BI13" s="188">
        <v>1</v>
      </c>
      <c r="BJ13" s="195" t="s">
        <v>633</v>
      </c>
      <c r="BK13" s="201" t="s">
        <v>559</v>
      </c>
      <c r="BL13" s="278" t="s">
        <v>4556</v>
      </c>
      <c r="BM13" s="207" t="s">
        <v>404</v>
      </c>
      <c r="BN13" s="207" t="s">
        <v>404</v>
      </c>
      <c r="BO13" s="195">
        <v>1</v>
      </c>
      <c r="BP13" s="188" t="s">
        <v>404</v>
      </c>
      <c r="BQ13" s="188" t="s">
        <v>561</v>
      </c>
      <c r="BR13" s="188" t="s">
        <v>404</v>
      </c>
      <c r="BS13" s="188" t="s">
        <v>561</v>
      </c>
      <c r="BT13" s="188" t="s">
        <v>404</v>
      </c>
      <c r="BU13" s="68" t="s">
        <v>552</v>
      </c>
      <c r="BV13" s="68" t="s">
        <v>623</v>
      </c>
      <c r="BW13" s="68" t="s">
        <v>624</v>
      </c>
      <c r="BX13" s="68" t="s">
        <v>550</v>
      </c>
      <c r="BY13" s="68" t="s">
        <v>404</v>
      </c>
      <c r="BZ13" s="68" t="s">
        <v>634</v>
      </c>
      <c r="CA13" s="67" t="s">
        <v>404</v>
      </c>
    </row>
    <row r="14" spans="1:80" ht="12.75" hidden="1" customHeight="1">
      <c r="A14" s="188" t="s">
        <v>3946</v>
      </c>
      <c r="B14" s="299">
        <v>0</v>
      </c>
      <c r="C14" s="176" t="s">
        <v>3988</v>
      </c>
      <c r="D14" s="27" t="s">
        <v>3983</v>
      </c>
      <c r="E14" s="189" t="s">
        <v>3942</v>
      </c>
      <c r="F14" s="278">
        <v>1</v>
      </c>
      <c r="G14" s="189"/>
      <c r="H14" s="188"/>
      <c r="I14" s="188" t="s">
        <v>3985</v>
      </c>
      <c r="J14" s="188"/>
      <c r="K14" s="188"/>
      <c r="L14" s="188" t="s">
        <v>431</v>
      </c>
      <c r="M14" s="195" t="s">
        <v>36</v>
      </c>
      <c r="N14" s="196" t="s">
        <v>430</v>
      </c>
      <c r="O14" s="188" t="s">
        <v>56</v>
      </c>
      <c r="P14" s="188" t="s">
        <v>636</v>
      </c>
      <c r="Q14" s="188" t="s">
        <v>404</v>
      </c>
      <c r="R14" s="188" t="s">
        <v>637</v>
      </c>
      <c r="S14" s="188" t="s">
        <v>638</v>
      </c>
      <c r="T14" s="188" t="s">
        <v>639</v>
      </c>
      <c r="U14" s="300" t="s">
        <v>4923</v>
      </c>
      <c r="V14" s="359" t="s">
        <v>3986</v>
      </c>
      <c r="W14" s="195" t="s">
        <v>545</v>
      </c>
      <c r="X14" s="188" t="s">
        <v>4585</v>
      </c>
      <c r="Y14" s="188" t="s">
        <v>641</v>
      </c>
      <c r="Z14" s="189" t="s">
        <v>642</v>
      </c>
      <c r="AA14" s="188" t="s">
        <v>635</v>
      </c>
      <c r="AB14" s="300" t="s">
        <v>642</v>
      </c>
      <c r="AC14" s="300" t="s">
        <v>4918</v>
      </c>
      <c r="AD14" s="188" t="s">
        <v>643</v>
      </c>
      <c r="AE14" s="278"/>
      <c r="AF14" s="188"/>
      <c r="AG14" s="188"/>
      <c r="AH14" s="188"/>
      <c r="AI14" s="188"/>
      <c r="AJ14" s="195">
        <v>20</v>
      </c>
      <c r="AK14" s="189" t="s">
        <v>551</v>
      </c>
      <c r="AL14" s="189" t="s">
        <v>3981</v>
      </c>
      <c r="AM14" s="189"/>
      <c r="AN14" s="278">
        <v>10</v>
      </c>
      <c r="AO14" s="335" t="s">
        <v>714</v>
      </c>
      <c r="AP14" s="188" t="s">
        <v>552</v>
      </c>
      <c r="AQ14" s="195" t="s">
        <v>644</v>
      </c>
      <c r="AR14" s="188" t="s">
        <v>404</v>
      </c>
      <c r="AS14" s="195" t="s">
        <v>404</v>
      </c>
      <c r="AT14" s="195" t="s">
        <v>553</v>
      </c>
      <c r="AU14" s="188" t="s">
        <v>554</v>
      </c>
      <c r="AV14" s="192" t="s">
        <v>5214</v>
      </c>
      <c r="AW14" s="188" t="s">
        <v>404</v>
      </c>
      <c r="AX14" s="188" t="s">
        <v>404</v>
      </c>
      <c r="AY14" s="390"/>
      <c r="AZ14" s="188" t="s">
        <v>555</v>
      </c>
      <c r="BA14" s="195" t="s">
        <v>555</v>
      </c>
      <c r="BB14" s="195" t="s">
        <v>556</v>
      </c>
      <c r="BC14" s="302" t="s">
        <v>556</v>
      </c>
      <c r="BD14" s="302" t="s">
        <v>552</v>
      </c>
      <c r="BE14" s="302" t="s">
        <v>404</v>
      </c>
      <c r="BF14" s="303" t="s">
        <v>14</v>
      </c>
      <c r="BG14" s="302" t="s">
        <v>404</v>
      </c>
      <c r="BH14" s="302" t="s">
        <v>404</v>
      </c>
      <c r="BI14" s="302">
        <v>1</v>
      </c>
      <c r="BJ14" s="302" t="s">
        <v>633</v>
      </c>
      <c r="BK14" s="302" t="s">
        <v>559</v>
      </c>
      <c r="BL14" s="299" t="s">
        <v>4553</v>
      </c>
      <c r="BM14" s="317" t="s">
        <v>404</v>
      </c>
      <c r="BN14" s="302" t="s">
        <v>560</v>
      </c>
      <c r="BO14" s="302">
        <v>1</v>
      </c>
      <c r="BP14" s="302" t="s">
        <v>404</v>
      </c>
      <c r="BQ14" s="302" t="s">
        <v>561</v>
      </c>
      <c r="BR14" s="302" t="s">
        <v>404</v>
      </c>
      <c r="BS14" s="302" t="s">
        <v>561</v>
      </c>
      <c r="BT14" s="302" t="s">
        <v>404</v>
      </c>
      <c r="BU14" s="314" t="s">
        <v>552</v>
      </c>
      <c r="BV14" s="314" t="s">
        <v>550</v>
      </c>
      <c r="BW14" s="314" t="s">
        <v>550</v>
      </c>
      <c r="BX14" s="314" t="s">
        <v>550</v>
      </c>
      <c r="BY14" s="314" t="s">
        <v>404</v>
      </c>
      <c r="BZ14" s="314" t="s">
        <v>645</v>
      </c>
      <c r="CA14" s="314">
        <v>4</v>
      </c>
      <c r="CB14" s="372"/>
    </row>
    <row r="15" spans="1:80" ht="12.75" hidden="1" customHeight="1">
      <c r="A15" s="188" t="s">
        <v>3948</v>
      </c>
      <c r="B15" s="301"/>
      <c r="C15" s="189" t="s">
        <v>3984</v>
      </c>
      <c r="D15" s="189"/>
      <c r="E15" s="189" t="s">
        <v>3946</v>
      </c>
      <c r="F15" s="278">
        <v>0</v>
      </c>
      <c r="G15" s="189"/>
      <c r="H15" s="188"/>
      <c r="I15" s="188" t="s">
        <v>404</v>
      </c>
      <c r="J15" s="188"/>
      <c r="K15" s="188"/>
      <c r="L15" s="195" t="s">
        <v>1811</v>
      </c>
      <c r="M15" s="195" t="s">
        <v>38</v>
      </c>
      <c r="N15" s="195" t="s">
        <v>461</v>
      </c>
      <c r="O15" s="188" t="s">
        <v>68</v>
      </c>
      <c r="P15" s="188" t="s">
        <v>1769</v>
      </c>
      <c r="Q15" s="188" t="s">
        <v>404</v>
      </c>
      <c r="R15" s="188" t="s">
        <v>404</v>
      </c>
      <c r="S15" s="188" t="s">
        <v>1820</v>
      </c>
      <c r="T15" s="188" t="s">
        <v>1821</v>
      </c>
      <c r="U15" s="188" t="s">
        <v>1822</v>
      </c>
      <c r="V15" s="189" t="s">
        <v>3989</v>
      </c>
      <c r="W15" s="195" t="s">
        <v>545</v>
      </c>
      <c r="X15" s="188" t="s">
        <v>651</v>
      </c>
      <c r="Y15" s="188" t="s">
        <v>652</v>
      </c>
      <c r="Z15" s="189" t="s">
        <v>653</v>
      </c>
      <c r="AA15" s="188" t="s">
        <v>549</v>
      </c>
      <c r="AB15" s="300"/>
      <c r="AC15" s="300"/>
      <c r="AD15" s="195" t="s">
        <v>550</v>
      </c>
      <c r="AE15" s="278" t="s">
        <v>550</v>
      </c>
      <c r="AF15" s="188" t="s">
        <v>3981</v>
      </c>
      <c r="AG15" s="188"/>
      <c r="AH15" s="188"/>
      <c r="AI15" s="188"/>
      <c r="AJ15" s="195">
        <v>10</v>
      </c>
      <c r="AK15" s="199" t="s">
        <v>551</v>
      </c>
      <c r="AL15" s="189"/>
      <c r="AM15" s="189"/>
      <c r="AN15" s="278">
        <v>10</v>
      </c>
      <c r="AO15" s="335" t="s">
        <v>714</v>
      </c>
      <c r="AP15" s="188" t="s">
        <v>404</v>
      </c>
      <c r="AQ15" s="195" t="s">
        <v>404</v>
      </c>
      <c r="AR15" s="195" t="s">
        <v>404</v>
      </c>
      <c r="AS15" s="195" t="s">
        <v>404</v>
      </c>
      <c r="AT15" s="195" t="s">
        <v>553</v>
      </c>
      <c r="AU15" s="188" t="s">
        <v>554</v>
      </c>
      <c r="AV15" s="192" t="s">
        <v>5215</v>
      </c>
      <c r="AW15" s="188" t="s">
        <v>404</v>
      </c>
      <c r="AX15" s="188" t="s">
        <v>404</v>
      </c>
      <c r="AY15" s="390"/>
      <c r="AZ15" s="188" t="s">
        <v>555</v>
      </c>
      <c r="BA15" s="195" t="s">
        <v>555</v>
      </c>
      <c r="BB15" s="195" t="s">
        <v>556</v>
      </c>
      <c r="BC15" s="195" t="s">
        <v>556</v>
      </c>
      <c r="BD15" s="188" t="s">
        <v>550</v>
      </c>
      <c r="BE15" s="188" t="s">
        <v>404</v>
      </c>
      <c r="BF15" s="188" t="s">
        <v>404</v>
      </c>
      <c r="BG15" s="208" t="s">
        <v>404</v>
      </c>
      <c r="BH15" s="209" t="s">
        <v>654</v>
      </c>
      <c r="BI15" s="188">
        <v>1</v>
      </c>
      <c r="BJ15" s="188" t="s">
        <v>633</v>
      </c>
      <c r="BK15" s="201" t="s">
        <v>559</v>
      </c>
      <c r="BL15" s="278" t="s">
        <v>4556</v>
      </c>
      <c r="BM15" s="207" t="s">
        <v>404</v>
      </c>
      <c r="BN15" s="207" t="s">
        <v>404</v>
      </c>
      <c r="BO15" s="188">
        <v>1</v>
      </c>
      <c r="BP15" s="188" t="s">
        <v>404</v>
      </c>
      <c r="BQ15" s="188" t="s">
        <v>561</v>
      </c>
      <c r="BR15" s="188" t="s">
        <v>404</v>
      </c>
      <c r="BS15" s="188" t="s">
        <v>561</v>
      </c>
      <c r="BT15" s="188" t="s">
        <v>404</v>
      </c>
      <c r="BU15" s="68" t="s">
        <v>550</v>
      </c>
      <c r="BV15" s="68" t="s">
        <v>550</v>
      </c>
      <c r="BW15" s="68" t="s">
        <v>550</v>
      </c>
      <c r="BX15" s="68" t="s">
        <v>550</v>
      </c>
      <c r="BY15" s="68" t="s">
        <v>404</v>
      </c>
      <c r="BZ15" s="68">
        <v>3</v>
      </c>
      <c r="CA15" s="68">
        <v>4</v>
      </c>
    </row>
    <row r="16" spans="1:80" ht="12.75" hidden="1" customHeight="1">
      <c r="A16" s="188" t="s">
        <v>3946</v>
      </c>
      <c r="B16" s="302">
        <v>1</v>
      </c>
      <c r="C16" s="189" t="s">
        <v>3992</v>
      </c>
      <c r="D16" s="189"/>
      <c r="E16" s="189" t="s">
        <v>3942</v>
      </c>
      <c r="F16" s="278">
        <v>1</v>
      </c>
      <c r="G16" s="189"/>
      <c r="H16" s="188"/>
      <c r="I16" s="188" t="s">
        <v>404</v>
      </c>
      <c r="J16" s="188"/>
      <c r="K16" s="188"/>
      <c r="L16" s="195" t="s">
        <v>597</v>
      </c>
      <c r="M16" s="195" t="s">
        <v>38</v>
      </c>
      <c r="N16" s="195" t="s">
        <v>655</v>
      </c>
      <c r="O16" s="188" t="s">
        <v>56</v>
      </c>
      <c r="P16" s="188" t="s">
        <v>656</v>
      </c>
      <c r="Q16" s="188" t="s">
        <v>404</v>
      </c>
      <c r="R16" s="188" t="s">
        <v>404</v>
      </c>
      <c r="S16" s="197" t="s">
        <v>657</v>
      </c>
      <c r="T16" s="188" t="s">
        <v>3990</v>
      </c>
      <c r="U16" s="384" t="s">
        <v>5182</v>
      </c>
      <c r="V16" s="189" t="s">
        <v>3991</v>
      </c>
      <c r="W16" s="195" t="s">
        <v>545</v>
      </c>
      <c r="X16" s="188" t="s">
        <v>660</v>
      </c>
      <c r="Y16" s="188" t="s">
        <v>661</v>
      </c>
      <c r="Z16" s="189" t="s">
        <v>662</v>
      </c>
      <c r="AA16" s="188" t="s">
        <v>597</v>
      </c>
      <c r="AB16" s="300" t="s">
        <v>662</v>
      </c>
      <c r="AC16" s="300" t="s">
        <v>476</v>
      </c>
      <c r="AD16" s="188" t="s">
        <v>550</v>
      </c>
      <c r="AE16" s="278" t="s">
        <v>550</v>
      </c>
      <c r="AF16" s="188" t="s">
        <v>3981</v>
      </c>
      <c r="AG16" s="188"/>
      <c r="AH16" s="188"/>
      <c r="AI16" s="188"/>
      <c r="AJ16" s="195">
        <v>5</v>
      </c>
      <c r="AK16" s="189" t="s">
        <v>551</v>
      </c>
      <c r="AL16" s="189" t="s">
        <v>3981</v>
      </c>
      <c r="AM16" s="189"/>
      <c r="AN16" s="278">
        <v>10</v>
      </c>
      <c r="AO16" s="335" t="s">
        <v>714</v>
      </c>
      <c r="AP16" s="188" t="s">
        <v>552</v>
      </c>
      <c r="AQ16" s="195">
        <v>1</v>
      </c>
      <c r="AR16" s="188" t="s">
        <v>404</v>
      </c>
      <c r="AS16" s="188" t="s">
        <v>404</v>
      </c>
      <c r="AT16" s="195" t="s">
        <v>553</v>
      </c>
      <c r="AU16" s="188" t="s">
        <v>663</v>
      </c>
      <c r="AV16" s="192" t="s">
        <v>5214</v>
      </c>
      <c r="AW16" s="188" t="s">
        <v>404</v>
      </c>
      <c r="AX16" s="188" t="s">
        <v>404</v>
      </c>
      <c r="AY16" s="390"/>
      <c r="AZ16" s="195" t="s">
        <v>555</v>
      </c>
      <c r="BA16" s="195" t="s">
        <v>555</v>
      </c>
      <c r="BB16" s="195" t="s">
        <v>556</v>
      </c>
      <c r="BC16" s="302" t="s">
        <v>556</v>
      </c>
      <c r="BD16" s="302" t="s">
        <v>552</v>
      </c>
      <c r="BE16" s="302" t="s">
        <v>664</v>
      </c>
      <c r="BF16" s="302" t="s">
        <v>404</v>
      </c>
      <c r="BG16" s="302" t="s">
        <v>404</v>
      </c>
      <c r="BH16" s="302" t="s">
        <v>404</v>
      </c>
      <c r="BI16" s="302">
        <v>1</v>
      </c>
      <c r="BJ16" s="302" t="s">
        <v>558</v>
      </c>
      <c r="BK16" s="302" t="s">
        <v>576</v>
      </c>
      <c r="BL16" s="299" t="s">
        <v>4553</v>
      </c>
      <c r="BM16" s="317" t="s">
        <v>404</v>
      </c>
      <c r="BN16" s="302" t="s">
        <v>560</v>
      </c>
      <c r="BO16" s="302" t="s">
        <v>665</v>
      </c>
      <c r="BP16" s="302" t="s">
        <v>404</v>
      </c>
      <c r="BQ16" s="302" t="s">
        <v>561</v>
      </c>
      <c r="BR16" s="302" t="s">
        <v>404</v>
      </c>
      <c r="BS16" s="302" t="s">
        <v>561</v>
      </c>
      <c r="BT16" s="302" t="s">
        <v>404</v>
      </c>
      <c r="BU16" s="314" t="s">
        <v>552</v>
      </c>
      <c r="BV16" s="314" t="s">
        <v>562</v>
      </c>
      <c r="BW16" s="314" t="s">
        <v>664</v>
      </c>
      <c r="BX16" s="314" t="s">
        <v>550</v>
      </c>
      <c r="BY16" s="314" t="s">
        <v>404</v>
      </c>
      <c r="BZ16" s="314" t="s">
        <v>404</v>
      </c>
      <c r="CA16" s="314" t="s">
        <v>404</v>
      </c>
      <c r="CB16" s="372"/>
    </row>
    <row r="17" spans="1:80" ht="12.75" hidden="1" customHeight="1">
      <c r="A17" s="188" t="s">
        <v>3946</v>
      </c>
      <c r="B17" s="302">
        <v>1</v>
      </c>
      <c r="C17" s="189" t="s">
        <v>3965</v>
      </c>
      <c r="D17" s="189"/>
      <c r="E17" s="189" t="s">
        <v>3942</v>
      </c>
      <c r="F17" s="278">
        <v>0</v>
      </c>
      <c r="G17" s="189"/>
      <c r="H17" s="188"/>
      <c r="I17" s="188" t="s">
        <v>404</v>
      </c>
      <c r="J17" s="188"/>
      <c r="K17" s="188"/>
      <c r="L17" s="195" t="s">
        <v>597</v>
      </c>
      <c r="M17" s="195" t="s">
        <v>38</v>
      </c>
      <c r="N17" s="195" t="s">
        <v>666</v>
      </c>
      <c r="O17" s="188" t="s">
        <v>56</v>
      </c>
      <c r="P17" s="188" t="s">
        <v>656</v>
      </c>
      <c r="Q17" s="188" t="s">
        <v>404</v>
      </c>
      <c r="R17" s="188" t="s">
        <v>404</v>
      </c>
      <c r="S17" s="197" t="s">
        <v>657</v>
      </c>
      <c r="T17" s="188" t="s">
        <v>667</v>
      </c>
      <c r="U17" s="384" t="s">
        <v>5183</v>
      </c>
      <c r="V17" s="189" t="s">
        <v>3993</v>
      </c>
      <c r="W17" s="195" t="s">
        <v>545</v>
      </c>
      <c r="X17" s="188" t="s">
        <v>669</v>
      </c>
      <c r="Y17" s="188" t="s">
        <v>670</v>
      </c>
      <c r="Z17" s="189" t="s">
        <v>671</v>
      </c>
      <c r="AA17" s="188" t="s">
        <v>597</v>
      </c>
      <c r="AB17" s="344" t="s">
        <v>671</v>
      </c>
      <c r="AC17" s="339" t="s">
        <v>597</v>
      </c>
      <c r="AD17" s="188" t="s">
        <v>550</v>
      </c>
      <c r="AE17" s="278" t="s">
        <v>552</v>
      </c>
      <c r="AF17" s="188" t="s">
        <v>3974</v>
      </c>
      <c r="AG17" s="188"/>
      <c r="AH17" s="188"/>
      <c r="AI17" s="188"/>
      <c r="AJ17" s="195">
        <v>5</v>
      </c>
      <c r="AK17" s="189" t="s">
        <v>551</v>
      </c>
      <c r="AL17" s="189"/>
      <c r="AM17" s="189"/>
      <c r="AN17" s="278">
        <v>10</v>
      </c>
      <c r="AO17" s="335" t="s">
        <v>714</v>
      </c>
      <c r="AP17" s="188" t="s">
        <v>552</v>
      </c>
      <c r="AQ17" s="195">
        <v>1</v>
      </c>
      <c r="AR17" s="188" t="s">
        <v>404</v>
      </c>
      <c r="AS17" s="188" t="s">
        <v>404</v>
      </c>
      <c r="AT17" s="195" t="s">
        <v>553</v>
      </c>
      <c r="AU17" s="188" t="s">
        <v>554</v>
      </c>
      <c r="AV17" s="192" t="s">
        <v>5214</v>
      </c>
      <c r="AW17" s="188" t="s">
        <v>404</v>
      </c>
      <c r="AX17" s="188" t="s">
        <v>404</v>
      </c>
      <c r="AY17" s="390"/>
      <c r="AZ17" s="195" t="s">
        <v>555</v>
      </c>
      <c r="BA17" s="195" t="s">
        <v>555</v>
      </c>
      <c r="BB17" s="195" t="s">
        <v>556</v>
      </c>
      <c r="BC17" s="302" t="s">
        <v>556</v>
      </c>
      <c r="BD17" s="302" t="s">
        <v>552</v>
      </c>
      <c r="BE17" s="302" t="s">
        <v>672</v>
      </c>
      <c r="BF17" s="302" t="s">
        <v>404</v>
      </c>
      <c r="BG17" s="302" t="s">
        <v>404</v>
      </c>
      <c r="BH17" s="302" t="s">
        <v>404</v>
      </c>
      <c r="BI17" s="302">
        <v>1</v>
      </c>
      <c r="BJ17" s="302" t="s">
        <v>558</v>
      </c>
      <c r="BK17" s="302" t="s">
        <v>576</v>
      </c>
      <c r="BL17" s="299" t="s">
        <v>4556</v>
      </c>
      <c r="BM17" s="317" t="s">
        <v>404</v>
      </c>
      <c r="BN17" s="302" t="s">
        <v>560</v>
      </c>
      <c r="BO17" s="302" t="s">
        <v>665</v>
      </c>
      <c r="BP17" s="302" t="s">
        <v>404</v>
      </c>
      <c r="BQ17" s="302" t="s">
        <v>561</v>
      </c>
      <c r="BR17" s="302" t="s">
        <v>404</v>
      </c>
      <c r="BS17" s="302" t="s">
        <v>561</v>
      </c>
      <c r="BT17" s="302" t="s">
        <v>404</v>
      </c>
      <c r="BU17" s="314" t="s">
        <v>552</v>
      </c>
      <c r="BV17" s="314" t="s">
        <v>673</v>
      </c>
      <c r="BW17" s="314" t="s">
        <v>672</v>
      </c>
      <c r="BX17" s="314" t="s">
        <v>550</v>
      </c>
      <c r="BY17" s="314" t="s">
        <v>404</v>
      </c>
      <c r="BZ17" s="314" t="s">
        <v>404</v>
      </c>
      <c r="CA17" s="314" t="s">
        <v>404</v>
      </c>
      <c r="CB17" s="372"/>
    </row>
    <row r="18" spans="1:80" ht="12.75" hidden="1" customHeight="1">
      <c r="A18" s="188" t="s">
        <v>3946</v>
      </c>
      <c r="B18" s="302">
        <v>1</v>
      </c>
      <c r="C18" s="189" t="s">
        <v>3998</v>
      </c>
      <c r="D18" s="189"/>
      <c r="E18" s="189" t="s">
        <v>3942</v>
      </c>
      <c r="F18" s="278">
        <v>1</v>
      </c>
      <c r="G18" s="189"/>
      <c r="H18" s="188" t="s">
        <v>40</v>
      </c>
      <c r="I18" s="189" t="s">
        <v>3994</v>
      </c>
      <c r="J18" s="189" t="s">
        <v>3938</v>
      </c>
      <c r="K18" s="189" t="s">
        <v>3995</v>
      </c>
      <c r="L18" s="188" t="s">
        <v>431</v>
      </c>
      <c r="M18" s="195" t="s">
        <v>36</v>
      </c>
      <c r="N18" s="196" t="s">
        <v>674</v>
      </c>
      <c r="O18" s="188" t="s">
        <v>56</v>
      </c>
      <c r="P18" s="188" t="s">
        <v>656</v>
      </c>
      <c r="Q18" s="188" t="s">
        <v>675</v>
      </c>
      <c r="R18" s="188" t="s">
        <v>404</v>
      </c>
      <c r="S18" s="197" t="s">
        <v>676</v>
      </c>
      <c r="T18" s="188" t="s">
        <v>677</v>
      </c>
      <c r="U18" s="189" t="s">
        <v>3996</v>
      </c>
      <c r="V18" s="189" t="s">
        <v>3997</v>
      </c>
      <c r="W18" s="195" t="s">
        <v>581</v>
      </c>
      <c r="X18" s="189" t="s">
        <v>4600</v>
      </c>
      <c r="Y18" s="189" t="s">
        <v>4599</v>
      </c>
      <c r="Z18" s="189" t="s">
        <v>4598</v>
      </c>
      <c r="AA18" s="188" t="s">
        <v>549</v>
      </c>
      <c r="AB18" s="300" t="s">
        <v>680</v>
      </c>
      <c r="AC18" s="300" t="s">
        <v>476</v>
      </c>
      <c r="AD18" s="195" t="s">
        <v>552</v>
      </c>
      <c r="AE18" s="278" t="s">
        <v>552</v>
      </c>
      <c r="AF18" s="188" t="s">
        <v>3981</v>
      </c>
      <c r="AG18" s="188"/>
      <c r="AH18" s="188"/>
      <c r="AI18" s="188"/>
      <c r="AJ18" s="195">
        <v>5</v>
      </c>
      <c r="AK18" s="199" t="s">
        <v>551</v>
      </c>
      <c r="AL18" s="189" t="s">
        <v>3981</v>
      </c>
      <c r="AM18" s="189"/>
      <c r="AN18" s="278">
        <v>10</v>
      </c>
      <c r="AO18" s="335" t="s">
        <v>714</v>
      </c>
      <c r="AP18" s="195" t="s">
        <v>552</v>
      </c>
      <c r="AQ18" s="195">
        <v>1</v>
      </c>
      <c r="AR18" s="195" t="s">
        <v>404</v>
      </c>
      <c r="AS18" s="195" t="s">
        <v>404</v>
      </c>
      <c r="AT18" s="195" t="s">
        <v>553</v>
      </c>
      <c r="AU18" s="188" t="s">
        <v>554</v>
      </c>
      <c r="AV18" s="192" t="s">
        <v>5214</v>
      </c>
      <c r="AW18" s="188" t="s">
        <v>404</v>
      </c>
      <c r="AX18" s="188" t="s">
        <v>404</v>
      </c>
      <c r="AY18" s="390"/>
      <c r="AZ18" s="188" t="s">
        <v>555</v>
      </c>
      <c r="BA18" s="195" t="s">
        <v>555</v>
      </c>
      <c r="BB18" s="195" t="s">
        <v>609</v>
      </c>
      <c r="BC18" s="302" t="s">
        <v>609</v>
      </c>
      <c r="BD18" s="302" t="s">
        <v>552</v>
      </c>
      <c r="BE18" s="302" t="s">
        <v>681</v>
      </c>
      <c r="BF18" s="302" t="s">
        <v>404</v>
      </c>
      <c r="BG18" s="302" t="s">
        <v>404</v>
      </c>
      <c r="BH18" s="302" t="s">
        <v>404</v>
      </c>
      <c r="BI18" s="302">
        <v>1</v>
      </c>
      <c r="BJ18" s="302" t="s">
        <v>558</v>
      </c>
      <c r="BK18" s="302" t="s">
        <v>559</v>
      </c>
      <c r="BL18" s="299" t="s">
        <v>4556</v>
      </c>
      <c r="BM18" s="302" t="s">
        <v>404</v>
      </c>
      <c r="BN18" s="302" t="s">
        <v>560</v>
      </c>
      <c r="BO18" s="302">
        <v>2</v>
      </c>
      <c r="BP18" s="302" t="s">
        <v>404</v>
      </c>
      <c r="BQ18" s="302" t="s">
        <v>561</v>
      </c>
      <c r="BR18" s="302" t="s">
        <v>404</v>
      </c>
      <c r="BS18" s="302" t="s">
        <v>561</v>
      </c>
      <c r="BT18" s="302" t="s">
        <v>404</v>
      </c>
      <c r="BU18" s="314" t="s">
        <v>552</v>
      </c>
      <c r="BV18" s="314" t="s">
        <v>673</v>
      </c>
      <c r="BW18" s="314" t="s">
        <v>681</v>
      </c>
      <c r="BX18" s="314" t="s">
        <v>550</v>
      </c>
      <c r="BY18" s="314" t="s">
        <v>404</v>
      </c>
      <c r="BZ18" s="314" t="s">
        <v>614</v>
      </c>
      <c r="CA18" s="314">
        <v>1</v>
      </c>
      <c r="CB18" s="372"/>
    </row>
    <row r="19" spans="1:80" ht="12.75" hidden="1" customHeight="1">
      <c r="A19" s="188" t="s">
        <v>3948</v>
      </c>
      <c r="B19" s="301"/>
      <c r="C19" s="189" t="s">
        <v>3949</v>
      </c>
      <c r="D19" s="189"/>
      <c r="E19" s="189"/>
      <c r="F19" s="278"/>
      <c r="G19" s="189"/>
      <c r="H19" s="188"/>
      <c r="I19" s="188" t="s">
        <v>404</v>
      </c>
      <c r="J19" s="188"/>
      <c r="K19" s="188"/>
      <c r="L19" s="188" t="s">
        <v>431</v>
      </c>
      <c r="M19" s="195" t="s">
        <v>39</v>
      </c>
      <c r="N19" s="196" t="s">
        <v>682</v>
      </c>
      <c r="O19" s="188" t="s">
        <v>56</v>
      </c>
      <c r="P19" s="188" t="s">
        <v>656</v>
      </c>
      <c r="Q19" s="188" t="s">
        <v>404</v>
      </c>
      <c r="R19" s="188" t="s">
        <v>404</v>
      </c>
      <c r="S19" s="197" t="s">
        <v>676</v>
      </c>
      <c r="T19" s="188" t="s">
        <v>3999</v>
      </c>
      <c r="U19" s="188" t="s">
        <v>684</v>
      </c>
      <c r="V19" s="188" t="s">
        <v>685</v>
      </c>
      <c r="W19" s="195" t="s">
        <v>581</v>
      </c>
      <c r="X19" s="188" t="s">
        <v>678</v>
      </c>
      <c r="Y19" s="188" t="s">
        <v>679</v>
      </c>
      <c r="Z19" s="189" t="s">
        <v>680</v>
      </c>
      <c r="AA19" s="188" t="s">
        <v>404</v>
      </c>
      <c r="AB19" s="300"/>
      <c r="AC19" s="300"/>
      <c r="AD19" s="188" t="s">
        <v>552</v>
      </c>
      <c r="AE19" s="278"/>
      <c r="AF19" s="188"/>
      <c r="AG19" s="188"/>
      <c r="AH19" s="188"/>
      <c r="AI19" s="188"/>
      <c r="AJ19" s="195">
        <v>5</v>
      </c>
      <c r="AK19" s="189" t="s">
        <v>551</v>
      </c>
      <c r="AL19" s="189"/>
      <c r="AM19" s="189"/>
      <c r="AN19" s="278"/>
      <c r="AO19" s="335"/>
      <c r="AP19" s="188" t="s">
        <v>552</v>
      </c>
      <c r="AQ19" s="195">
        <v>1</v>
      </c>
      <c r="AR19" s="188" t="s">
        <v>404</v>
      </c>
      <c r="AS19" s="188" t="s">
        <v>404</v>
      </c>
      <c r="AT19" s="188" t="s">
        <v>553</v>
      </c>
      <c r="AU19" s="188" t="s">
        <v>554</v>
      </c>
      <c r="AV19" s="192" t="e">
        <v>#N/A</v>
      </c>
      <c r="AW19" s="188" t="s">
        <v>404</v>
      </c>
      <c r="AX19" s="188" t="s">
        <v>404</v>
      </c>
      <c r="AY19" s="390"/>
      <c r="AZ19" s="188" t="s">
        <v>555</v>
      </c>
      <c r="BA19" s="188" t="s">
        <v>555</v>
      </c>
      <c r="BB19" s="188" t="s">
        <v>609</v>
      </c>
      <c r="BC19" s="188" t="s">
        <v>609</v>
      </c>
      <c r="BD19" s="188" t="s">
        <v>552</v>
      </c>
      <c r="BE19" s="188" t="s">
        <v>681</v>
      </c>
      <c r="BF19" s="188" t="s">
        <v>404</v>
      </c>
      <c r="BG19" s="188" t="s">
        <v>404</v>
      </c>
      <c r="BH19" s="188" t="s">
        <v>404</v>
      </c>
      <c r="BI19" s="188">
        <v>1</v>
      </c>
      <c r="BJ19" s="188" t="s">
        <v>558</v>
      </c>
      <c r="BK19" s="188" t="s">
        <v>567</v>
      </c>
      <c r="BL19" s="278"/>
      <c r="BM19" s="198" t="s">
        <v>674</v>
      </c>
      <c r="BN19" s="188" t="s">
        <v>404</v>
      </c>
      <c r="BO19" s="188">
        <v>2</v>
      </c>
      <c r="BP19" s="188" t="s">
        <v>404</v>
      </c>
      <c r="BQ19" s="188" t="s">
        <v>561</v>
      </c>
      <c r="BR19" s="188" t="s">
        <v>404</v>
      </c>
      <c r="BS19" s="188" t="s">
        <v>561</v>
      </c>
      <c r="BT19" s="188" t="s">
        <v>404</v>
      </c>
      <c r="BU19" s="68" t="s">
        <v>552</v>
      </c>
      <c r="BV19" s="68" t="s">
        <v>673</v>
      </c>
      <c r="BW19" s="68" t="s">
        <v>681</v>
      </c>
      <c r="BX19" s="68" t="s">
        <v>550</v>
      </c>
      <c r="BY19" s="68" t="s">
        <v>404</v>
      </c>
      <c r="BZ19" s="68" t="s">
        <v>614</v>
      </c>
      <c r="CA19" s="68">
        <v>1</v>
      </c>
    </row>
    <row r="20" spans="1:80" ht="12.75" hidden="1" customHeight="1">
      <c r="A20" s="188" t="s">
        <v>3948</v>
      </c>
      <c r="B20" s="301"/>
      <c r="C20" s="189" t="s">
        <v>3984</v>
      </c>
      <c r="D20" s="189"/>
      <c r="E20" s="189" t="s">
        <v>3946</v>
      </c>
      <c r="F20" s="278">
        <v>0</v>
      </c>
      <c r="G20" s="189"/>
      <c r="H20" s="188"/>
      <c r="I20" s="188" t="s">
        <v>404</v>
      </c>
      <c r="J20" s="188"/>
      <c r="K20" s="188"/>
      <c r="L20" s="195" t="s">
        <v>1811</v>
      </c>
      <c r="M20" s="195" t="s">
        <v>38</v>
      </c>
      <c r="N20" s="195" t="s">
        <v>1837</v>
      </c>
      <c r="O20" s="188" t="s">
        <v>68</v>
      </c>
      <c r="P20" s="188" t="s">
        <v>1827</v>
      </c>
      <c r="Q20" s="188" t="s">
        <v>404</v>
      </c>
      <c r="R20" s="188" t="s">
        <v>404</v>
      </c>
      <c r="S20" s="188" t="s">
        <v>1838</v>
      </c>
      <c r="T20" s="188" t="s">
        <v>1839</v>
      </c>
      <c r="U20" s="188" t="s">
        <v>1840</v>
      </c>
      <c r="V20" s="188" t="s">
        <v>1841</v>
      </c>
      <c r="W20" s="195" t="s">
        <v>545</v>
      </c>
      <c r="X20" s="188" t="s">
        <v>689</v>
      </c>
      <c r="Y20" s="188" t="s">
        <v>690</v>
      </c>
      <c r="Z20" s="189" t="s">
        <v>691</v>
      </c>
      <c r="AA20" s="188" t="s">
        <v>476</v>
      </c>
      <c r="AB20" s="300"/>
      <c r="AC20" s="300"/>
      <c r="AD20" s="195" t="s">
        <v>550</v>
      </c>
      <c r="AE20" s="278" t="s">
        <v>550</v>
      </c>
      <c r="AF20" s="188" t="s">
        <v>3981</v>
      </c>
      <c r="AG20" s="188"/>
      <c r="AH20" s="188"/>
      <c r="AI20" s="188"/>
      <c r="AJ20" s="195">
        <v>10</v>
      </c>
      <c r="AK20" s="199" t="s">
        <v>551</v>
      </c>
      <c r="AL20" s="189"/>
      <c r="AM20" s="189"/>
      <c r="AN20" s="278">
        <v>10</v>
      </c>
      <c r="AO20" s="335" t="s">
        <v>714</v>
      </c>
      <c r="AP20" s="195" t="s">
        <v>552</v>
      </c>
      <c r="AQ20" s="195">
        <v>1</v>
      </c>
      <c r="AR20" s="195" t="s">
        <v>404</v>
      </c>
      <c r="AS20" s="195" t="s">
        <v>404</v>
      </c>
      <c r="AT20" s="195" t="s">
        <v>553</v>
      </c>
      <c r="AU20" s="188" t="s">
        <v>554</v>
      </c>
      <c r="AV20" s="192" t="s">
        <v>5215</v>
      </c>
      <c r="AW20" s="188" t="s">
        <v>404</v>
      </c>
      <c r="AX20" s="188" t="s">
        <v>404</v>
      </c>
      <c r="AY20" s="390"/>
      <c r="AZ20" s="188" t="s">
        <v>555</v>
      </c>
      <c r="BA20" s="195" t="s">
        <v>555</v>
      </c>
      <c r="BB20" s="195" t="s">
        <v>556</v>
      </c>
      <c r="BC20" s="195" t="s">
        <v>556</v>
      </c>
      <c r="BD20" s="188" t="s">
        <v>552</v>
      </c>
      <c r="BE20" s="188" t="s">
        <v>692</v>
      </c>
      <c r="BF20" s="188" t="s">
        <v>404</v>
      </c>
      <c r="BG20" s="188" t="s">
        <v>404</v>
      </c>
      <c r="BH20" s="188" t="s">
        <v>404</v>
      </c>
      <c r="BI20" s="188">
        <v>1</v>
      </c>
      <c r="BJ20" s="188" t="s">
        <v>558</v>
      </c>
      <c r="BK20" s="201" t="s">
        <v>559</v>
      </c>
      <c r="BL20" s="278" t="s">
        <v>4556</v>
      </c>
      <c r="BM20" s="188" t="s">
        <v>404</v>
      </c>
      <c r="BN20" s="188" t="s">
        <v>404</v>
      </c>
      <c r="BO20" s="195">
        <v>1</v>
      </c>
      <c r="BP20" s="188" t="s">
        <v>404</v>
      </c>
      <c r="BQ20" s="188" t="s">
        <v>561</v>
      </c>
      <c r="BR20" s="188" t="s">
        <v>404</v>
      </c>
      <c r="BS20" s="188" t="s">
        <v>585</v>
      </c>
      <c r="BT20" s="188" t="s">
        <v>586</v>
      </c>
      <c r="BU20" s="68" t="s">
        <v>552</v>
      </c>
      <c r="BV20" s="68" t="s">
        <v>623</v>
      </c>
      <c r="BW20" s="68" t="s">
        <v>692</v>
      </c>
      <c r="BX20" s="68" t="s">
        <v>550</v>
      </c>
      <c r="BY20" s="68" t="s">
        <v>404</v>
      </c>
      <c r="BZ20" s="67" t="s">
        <v>577</v>
      </c>
      <c r="CA20" s="68">
        <v>1</v>
      </c>
    </row>
    <row r="21" spans="1:80" ht="12.75" hidden="1" customHeight="1">
      <c r="A21" s="188" t="s">
        <v>3946</v>
      </c>
      <c r="B21" s="302">
        <v>1</v>
      </c>
      <c r="C21" s="176"/>
      <c r="D21" s="27"/>
      <c r="E21" s="189" t="s">
        <v>3942</v>
      </c>
      <c r="F21" s="278">
        <v>1</v>
      </c>
      <c r="G21" s="189"/>
      <c r="H21" s="188" t="s">
        <v>40</v>
      </c>
      <c r="I21" s="189" t="s">
        <v>4000</v>
      </c>
      <c r="J21" s="189" t="s">
        <v>4001</v>
      </c>
      <c r="K21" s="189" t="s">
        <v>4002</v>
      </c>
      <c r="L21" s="188" t="s">
        <v>431</v>
      </c>
      <c r="M21" s="195" t="s">
        <v>36</v>
      </c>
      <c r="N21" s="196" t="s">
        <v>5086</v>
      </c>
      <c r="O21" s="188" t="s">
        <v>48</v>
      </c>
      <c r="P21" s="188" t="s">
        <v>686</v>
      </c>
      <c r="Q21" s="188" t="s">
        <v>693</v>
      </c>
      <c r="R21" s="188" t="s">
        <v>404</v>
      </c>
      <c r="S21" s="188" t="s">
        <v>4003</v>
      </c>
      <c r="T21" s="188" t="s">
        <v>4004</v>
      </c>
      <c r="U21" s="189" t="s">
        <v>4005</v>
      </c>
      <c r="V21" s="189" t="s">
        <v>4006</v>
      </c>
      <c r="W21" s="195" t="s">
        <v>581</v>
      </c>
      <c r="X21" s="188" t="s">
        <v>694</v>
      </c>
      <c r="Y21" s="188" t="s">
        <v>695</v>
      </c>
      <c r="Z21" s="189" t="s">
        <v>696</v>
      </c>
      <c r="AA21" s="188" t="s">
        <v>597</v>
      </c>
      <c r="AB21" s="344" t="s">
        <v>4955</v>
      </c>
      <c r="AC21" s="339" t="s">
        <v>476</v>
      </c>
      <c r="AD21" s="195" t="s">
        <v>550</v>
      </c>
      <c r="AE21" s="278" t="s">
        <v>550</v>
      </c>
      <c r="AF21" s="188" t="s">
        <v>3974</v>
      </c>
      <c r="AG21" s="188"/>
      <c r="AH21" s="188"/>
      <c r="AI21" s="188"/>
      <c r="AJ21" s="195">
        <v>10</v>
      </c>
      <c r="AK21" s="248" t="s">
        <v>551</v>
      </c>
      <c r="AL21" s="189" t="s">
        <v>3974</v>
      </c>
      <c r="AM21" s="189"/>
      <c r="AN21" s="278">
        <v>5</v>
      </c>
      <c r="AO21" s="335" t="s">
        <v>714</v>
      </c>
      <c r="AP21" s="195" t="s">
        <v>552</v>
      </c>
      <c r="AQ21" s="195">
        <v>1</v>
      </c>
      <c r="AR21" s="65" t="s">
        <v>404</v>
      </c>
      <c r="AS21" s="195" t="s">
        <v>404</v>
      </c>
      <c r="AT21" s="195" t="s">
        <v>594</v>
      </c>
      <c r="AU21" s="188" t="s">
        <v>404</v>
      </c>
      <c r="AV21" s="192" t="s">
        <v>5216</v>
      </c>
      <c r="AW21" s="188" t="s">
        <v>404</v>
      </c>
      <c r="AX21" s="188" t="s">
        <v>404</v>
      </c>
      <c r="AY21" s="390"/>
      <c r="AZ21" s="210" t="s">
        <v>555</v>
      </c>
      <c r="BA21" s="210" t="s">
        <v>555</v>
      </c>
      <c r="BB21" s="195" t="s">
        <v>609</v>
      </c>
      <c r="BC21" s="302" t="s">
        <v>609</v>
      </c>
      <c r="BD21" s="302" t="s">
        <v>550</v>
      </c>
      <c r="BE21" s="302" t="s">
        <v>404</v>
      </c>
      <c r="BF21" s="302" t="s">
        <v>404</v>
      </c>
      <c r="BG21" s="302" t="s">
        <v>404</v>
      </c>
      <c r="BH21" s="302" t="s">
        <v>404</v>
      </c>
      <c r="BI21" s="302" t="s">
        <v>595</v>
      </c>
      <c r="BJ21" s="302" t="s">
        <v>596</v>
      </c>
      <c r="BK21" s="315" t="s">
        <v>576</v>
      </c>
      <c r="BL21" s="299" t="s">
        <v>4556</v>
      </c>
      <c r="BM21" s="307" t="s">
        <v>404</v>
      </c>
      <c r="BN21" s="307" t="s">
        <v>560</v>
      </c>
      <c r="BO21" s="302">
        <v>1</v>
      </c>
      <c r="BP21" s="302" t="s">
        <v>697</v>
      </c>
      <c r="BQ21" s="302" t="s">
        <v>561</v>
      </c>
      <c r="BR21" s="302" t="s">
        <v>404</v>
      </c>
      <c r="BS21" s="302" t="s">
        <v>698</v>
      </c>
      <c r="BT21" s="302" t="s">
        <v>699</v>
      </c>
      <c r="BU21" s="314" t="s">
        <v>550</v>
      </c>
      <c r="BV21" s="314" t="s">
        <v>550</v>
      </c>
      <c r="BW21" s="314" t="s">
        <v>550</v>
      </c>
      <c r="BX21" s="314" t="s">
        <v>550</v>
      </c>
      <c r="BY21" s="314" t="s">
        <v>404</v>
      </c>
      <c r="BZ21" s="314">
        <v>44594</v>
      </c>
      <c r="CA21" s="314" t="s">
        <v>404</v>
      </c>
      <c r="CB21" s="372"/>
    </row>
    <row r="22" spans="1:80" ht="18" hidden="1" customHeight="1">
      <c r="A22" s="188" t="s">
        <v>3946</v>
      </c>
      <c r="B22" s="302">
        <v>1</v>
      </c>
      <c r="C22" s="189"/>
      <c r="D22" s="189"/>
      <c r="E22" s="189" t="s">
        <v>3942</v>
      </c>
      <c r="F22" s="278">
        <v>0</v>
      </c>
      <c r="G22" s="189"/>
      <c r="H22" s="188"/>
      <c r="I22" s="188" t="s">
        <v>404</v>
      </c>
      <c r="J22" s="188"/>
      <c r="K22" s="188"/>
      <c r="L22" s="188" t="s">
        <v>431</v>
      </c>
      <c r="M22" s="195" t="s">
        <v>36</v>
      </c>
      <c r="N22" s="195" t="s">
        <v>480</v>
      </c>
      <c r="O22" s="188" t="s">
        <v>56</v>
      </c>
      <c r="P22" s="188" t="s">
        <v>686</v>
      </c>
      <c r="Q22" s="188" t="s">
        <v>700</v>
      </c>
      <c r="R22" s="188" t="s">
        <v>404</v>
      </c>
      <c r="S22" s="188" t="s">
        <v>701</v>
      </c>
      <c r="T22" s="188" t="s">
        <v>4601</v>
      </c>
      <c r="U22" s="189" t="s">
        <v>4603</v>
      </c>
      <c r="V22" s="189" t="s">
        <v>4007</v>
      </c>
      <c r="W22" s="195" t="s">
        <v>545</v>
      </c>
      <c r="X22" s="188" t="s">
        <v>704</v>
      </c>
      <c r="Y22" s="188" t="s">
        <v>705</v>
      </c>
      <c r="Z22" s="189" t="s">
        <v>4602</v>
      </c>
      <c r="AA22" s="188" t="s">
        <v>597</v>
      </c>
      <c r="AB22" s="300" t="s">
        <v>4933</v>
      </c>
      <c r="AC22" s="300" t="s">
        <v>476</v>
      </c>
      <c r="AD22" s="195" t="s">
        <v>552</v>
      </c>
      <c r="AE22" s="278" t="s">
        <v>552</v>
      </c>
      <c r="AF22" s="188" t="s">
        <v>3981</v>
      </c>
      <c r="AG22" s="188"/>
      <c r="AH22" s="188"/>
      <c r="AI22" s="188"/>
      <c r="AJ22" s="195">
        <v>10</v>
      </c>
      <c r="AK22" s="199" t="s">
        <v>551</v>
      </c>
      <c r="AL22" s="189"/>
      <c r="AM22" s="189"/>
      <c r="AN22" s="278">
        <v>10</v>
      </c>
      <c r="AO22" s="335" t="s">
        <v>714</v>
      </c>
      <c r="AP22" s="195" t="s">
        <v>552</v>
      </c>
      <c r="AQ22" s="195">
        <v>1</v>
      </c>
      <c r="AR22" s="195" t="s">
        <v>404</v>
      </c>
      <c r="AS22" s="195" t="s">
        <v>404</v>
      </c>
      <c r="AT22" s="195" t="s">
        <v>553</v>
      </c>
      <c r="AU22" s="188" t="s">
        <v>554</v>
      </c>
      <c r="AV22" s="192" t="s">
        <v>5214</v>
      </c>
      <c r="AW22" s="188" t="s">
        <v>404</v>
      </c>
      <c r="AX22" s="188" t="s">
        <v>404</v>
      </c>
      <c r="AY22" s="390"/>
      <c r="AZ22" s="195" t="s">
        <v>555</v>
      </c>
      <c r="BA22" s="195" t="s">
        <v>4008</v>
      </c>
      <c r="BB22" s="195" t="s">
        <v>609</v>
      </c>
      <c r="BC22" s="302" t="s">
        <v>609</v>
      </c>
      <c r="BD22" s="302" t="s">
        <v>550</v>
      </c>
      <c r="BE22" s="302" t="s">
        <v>404</v>
      </c>
      <c r="BF22" s="302" t="s">
        <v>404</v>
      </c>
      <c r="BG22" s="302" t="s">
        <v>404</v>
      </c>
      <c r="BH22" s="302" t="s">
        <v>404</v>
      </c>
      <c r="BI22" s="302">
        <v>1</v>
      </c>
      <c r="BJ22" s="302" t="s">
        <v>558</v>
      </c>
      <c r="BK22" s="315" t="s">
        <v>576</v>
      </c>
      <c r="BL22" s="299" t="s">
        <v>4553</v>
      </c>
      <c r="BM22" s="317" t="s">
        <v>404</v>
      </c>
      <c r="BN22" s="302" t="s">
        <v>560</v>
      </c>
      <c r="BO22" s="302">
        <v>1</v>
      </c>
      <c r="BP22" s="302" t="s">
        <v>404</v>
      </c>
      <c r="BQ22" s="302" t="s">
        <v>561</v>
      </c>
      <c r="BR22" s="302" t="s">
        <v>404</v>
      </c>
      <c r="BS22" s="302" t="s">
        <v>585</v>
      </c>
      <c r="BT22" s="302" t="s">
        <v>586</v>
      </c>
      <c r="BU22" s="314" t="s">
        <v>550</v>
      </c>
      <c r="BV22" s="314" t="s">
        <v>550</v>
      </c>
      <c r="BW22" s="314" t="s">
        <v>550</v>
      </c>
      <c r="BX22" s="314" t="s">
        <v>550</v>
      </c>
      <c r="BY22" s="314" t="s">
        <v>404</v>
      </c>
      <c r="BZ22" s="314" t="s">
        <v>577</v>
      </c>
      <c r="CA22" s="314" t="s">
        <v>404</v>
      </c>
      <c r="CB22" s="372"/>
    </row>
    <row r="23" spans="1:80" ht="12.75" hidden="1" customHeight="1">
      <c r="A23" s="188" t="s">
        <v>3948</v>
      </c>
      <c r="B23" s="301"/>
      <c r="C23" s="189" t="s">
        <v>3984</v>
      </c>
      <c r="D23" s="189"/>
      <c r="E23" s="189" t="s">
        <v>3946</v>
      </c>
      <c r="F23" s="278" t="s">
        <v>3973</v>
      </c>
      <c r="G23" s="189" t="s">
        <v>4009</v>
      </c>
      <c r="H23" s="188"/>
      <c r="I23" s="188" t="s">
        <v>404</v>
      </c>
      <c r="J23" s="188"/>
      <c r="K23" s="188"/>
      <c r="L23" s="188" t="s">
        <v>431</v>
      </c>
      <c r="M23" s="195" t="s">
        <v>36</v>
      </c>
      <c r="N23" s="195" t="s">
        <v>456</v>
      </c>
      <c r="O23" s="207" t="s">
        <v>68</v>
      </c>
      <c r="P23" s="188" t="s">
        <v>1887</v>
      </c>
      <c r="Q23" s="188" t="s">
        <v>1910</v>
      </c>
      <c r="R23" s="188" t="s">
        <v>404</v>
      </c>
      <c r="S23" s="197" t="s">
        <v>1888</v>
      </c>
      <c r="T23" s="188" t="s">
        <v>1911</v>
      </c>
      <c r="U23" s="188" t="s">
        <v>1912</v>
      </c>
      <c r="V23" s="188" t="s">
        <v>1913</v>
      </c>
      <c r="W23" s="195" t="s">
        <v>581</v>
      </c>
      <c r="X23" s="188" t="s">
        <v>710</v>
      </c>
      <c r="Y23" s="188" t="s">
        <v>711</v>
      </c>
      <c r="Z23" s="189" t="s">
        <v>712</v>
      </c>
      <c r="AA23" s="188" t="s">
        <v>713</v>
      </c>
      <c r="AB23" s="300"/>
      <c r="AC23" s="300"/>
      <c r="AD23" s="195" t="s">
        <v>550</v>
      </c>
      <c r="AE23" s="278" t="s">
        <v>552</v>
      </c>
      <c r="AF23" s="188" t="s">
        <v>3981</v>
      </c>
      <c r="AG23" s="188"/>
      <c r="AH23" s="188"/>
      <c r="AI23" s="188"/>
      <c r="AJ23" s="195">
        <v>5</v>
      </c>
      <c r="AK23" s="199" t="s">
        <v>714</v>
      </c>
      <c r="AL23" s="189"/>
      <c r="AM23" s="189"/>
      <c r="AN23" s="278">
        <v>10</v>
      </c>
      <c r="AO23" s="335" t="s">
        <v>714</v>
      </c>
      <c r="AP23" s="195" t="s">
        <v>550</v>
      </c>
      <c r="AQ23" s="195" t="s">
        <v>404</v>
      </c>
      <c r="AR23" s="195" t="s">
        <v>404</v>
      </c>
      <c r="AS23" s="195" t="s">
        <v>404</v>
      </c>
      <c r="AT23" s="195" t="s">
        <v>553</v>
      </c>
      <c r="AU23" s="188" t="s">
        <v>715</v>
      </c>
      <c r="AV23" s="192" t="s">
        <v>5214</v>
      </c>
      <c r="AW23" s="188" t="s">
        <v>404</v>
      </c>
      <c r="AX23" s="188" t="s">
        <v>404</v>
      </c>
      <c r="AY23" s="390"/>
      <c r="AZ23" s="188" t="s">
        <v>555</v>
      </c>
      <c r="BA23" s="195" t="s">
        <v>555</v>
      </c>
      <c r="BB23" s="195" t="s">
        <v>609</v>
      </c>
      <c r="BC23" s="195" t="s">
        <v>609</v>
      </c>
      <c r="BD23" s="188" t="s">
        <v>552</v>
      </c>
      <c r="BE23" s="195" t="s">
        <v>610</v>
      </c>
      <c r="BF23" s="188" t="s">
        <v>404</v>
      </c>
      <c r="BG23" s="188" t="s">
        <v>404</v>
      </c>
      <c r="BH23" s="188" t="s">
        <v>716</v>
      </c>
      <c r="BI23" s="188">
        <v>1</v>
      </c>
      <c r="BJ23" s="188" t="s">
        <v>558</v>
      </c>
      <c r="BK23" s="188" t="s">
        <v>559</v>
      </c>
      <c r="BL23" s="278" t="s">
        <v>4556</v>
      </c>
      <c r="BM23" s="188" t="s">
        <v>404</v>
      </c>
      <c r="BN23" s="188" t="s">
        <v>560</v>
      </c>
      <c r="BO23" s="188">
        <v>1</v>
      </c>
      <c r="BP23" s="188" t="s">
        <v>717</v>
      </c>
      <c r="BQ23" s="188" t="s">
        <v>561</v>
      </c>
      <c r="BR23" s="188" t="s">
        <v>404</v>
      </c>
      <c r="BS23" s="188" t="s">
        <v>585</v>
      </c>
      <c r="BT23" s="188" t="s">
        <v>586</v>
      </c>
      <c r="BU23" s="68" t="s">
        <v>552</v>
      </c>
      <c r="BV23" s="68" t="s">
        <v>673</v>
      </c>
      <c r="BW23" s="68" t="s">
        <v>610</v>
      </c>
      <c r="BX23" s="68" t="s">
        <v>550</v>
      </c>
      <c r="BY23" s="68" t="s">
        <v>404</v>
      </c>
      <c r="BZ23" s="67" t="s">
        <v>718</v>
      </c>
      <c r="CA23" s="68">
        <v>3</v>
      </c>
    </row>
    <row r="24" spans="1:80" ht="12.75" hidden="1" customHeight="1">
      <c r="A24" s="188" t="s">
        <v>3948</v>
      </c>
      <c r="B24" s="301"/>
      <c r="C24" s="189" t="s">
        <v>3949</v>
      </c>
      <c r="D24" s="189"/>
      <c r="E24" s="189"/>
      <c r="F24" s="278"/>
      <c r="G24" s="189"/>
      <c r="H24" s="188"/>
      <c r="I24" s="188" t="s">
        <v>404</v>
      </c>
      <c r="J24" s="188"/>
      <c r="K24" s="188"/>
      <c r="L24" s="188" t="s">
        <v>431</v>
      </c>
      <c r="M24" s="195" t="s">
        <v>39</v>
      </c>
      <c r="N24" s="196" t="s">
        <v>719</v>
      </c>
      <c r="O24" s="188" t="s">
        <v>56</v>
      </c>
      <c r="P24" s="188" t="s">
        <v>707</v>
      </c>
      <c r="Q24" s="195" t="s">
        <v>404</v>
      </c>
      <c r="R24" s="188" t="s">
        <v>404</v>
      </c>
      <c r="S24" s="188" t="s">
        <v>708</v>
      </c>
      <c r="T24" s="188" t="s">
        <v>720</v>
      </c>
      <c r="U24" s="211" t="s">
        <v>709</v>
      </c>
      <c r="V24" s="212" t="s">
        <v>4010</v>
      </c>
      <c r="W24" s="195" t="s">
        <v>581</v>
      </c>
      <c r="X24" s="188" t="s">
        <v>710</v>
      </c>
      <c r="Y24" s="188" t="s">
        <v>711</v>
      </c>
      <c r="Z24" s="189" t="s">
        <v>712</v>
      </c>
      <c r="AA24" s="188" t="s">
        <v>404</v>
      </c>
      <c r="AB24" s="300"/>
      <c r="AC24" s="300"/>
      <c r="AD24" s="188" t="s">
        <v>550</v>
      </c>
      <c r="AE24" s="278"/>
      <c r="AF24" s="188"/>
      <c r="AG24" s="188"/>
      <c r="AH24" s="188"/>
      <c r="AI24" s="188"/>
      <c r="AJ24" s="195">
        <v>5</v>
      </c>
      <c r="AK24" s="189" t="s">
        <v>714</v>
      </c>
      <c r="AL24" s="189"/>
      <c r="AM24" s="189"/>
      <c r="AN24" s="278"/>
      <c r="AO24" s="335"/>
      <c r="AP24" s="195" t="s">
        <v>550</v>
      </c>
      <c r="AQ24" s="195" t="s">
        <v>404</v>
      </c>
      <c r="AR24" s="195" t="s">
        <v>404</v>
      </c>
      <c r="AS24" s="195" t="s">
        <v>404</v>
      </c>
      <c r="AT24" s="195" t="s">
        <v>553</v>
      </c>
      <c r="AU24" s="195" t="s">
        <v>715</v>
      </c>
      <c r="AV24" s="192" t="e">
        <v>#N/A</v>
      </c>
      <c r="AW24" s="188" t="s">
        <v>404</v>
      </c>
      <c r="AX24" s="188" t="s">
        <v>404</v>
      </c>
      <c r="AY24" s="390"/>
      <c r="AZ24" s="195" t="s">
        <v>555</v>
      </c>
      <c r="BA24" s="195" t="s">
        <v>555</v>
      </c>
      <c r="BB24" s="195" t="s">
        <v>609</v>
      </c>
      <c r="BC24" s="195" t="s">
        <v>609</v>
      </c>
      <c r="BD24" s="195" t="s">
        <v>552</v>
      </c>
      <c r="BE24" s="195" t="s">
        <v>610</v>
      </c>
      <c r="BF24" s="195" t="s">
        <v>404</v>
      </c>
      <c r="BG24" s="195" t="s">
        <v>404</v>
      </c>
      <c r="BH24" s="195" t="s">
        <v>716</v>
      </c>
      <c r="BI24" s="188">
        <v>1</v>
      </c>
      <c r="BJ24" s="195" t="s">
        <v>558</v>
      </c>
      <c r="BK24" s="188" t="s">
        <v>567</v>
      </c>
      <c r="BL24" s="278"/>
      <c r="BM24" s="198" t="s">
        <v>706</v>
      </c>
      <c r="BN24" s="188" t="s">
        <v>404</v>
      </c>
      <c r="BO24" s="188">
        <v>1</v>
      </c>
      <c r="BP24" s="195" t="s">
        <v>717</v>
      </c>
      <c r="BQ24" s="188" t="s">
        <v>561</v>
      </c>
      <c r="BR24" s="188" t="s">
        <v>404</v>
      </c>
      <c r="BS24" s="188" t="s">
        <v>585</v>
      </c>
      <c r="BT24" s="188" t="s">
        <v>586</v>
      </c>
      <c r="BU24" s="67" t="s">
        <v>552</v>
      </c>
      <c r="BV24" s="67" t="s">
        <v>673</v>
      </c>
      <c r="BW24" s="67" t="s">
        <v>610</v>
      </c>
      <c r="BX24" s="67" t="s">
        <v>550</v>
      </c>
      <c r="BY24" s="67" t="s">
        <v>404</v>
      </c>
      <c r="BZ24" s="67" t="s">
        <v>718</v>
      </c>
      <c r="CA24" s="68">
        <v>3</v>
      </c>
    </row>
    <row r="25" spans="1:80" ht="15.75" hidden="1" customHeight="1">
      <c r="A25" s="188" t="s">
        <v>3946</v>
      </c>
      <c r="B25" s="302">
        <v>1</v>
      </c>
      <c r="C25" s="189" t="s">
        <v>3998</v>
      </c>
      <c r="D25" s="189"/>
      <c r="E25" s="189" t="s">
        <v>3942</v>
      </c>
      <c r="F25" s="278">
        <v>1</v>
      </c>
      <c r="G25" s="189"/>
      <c r="H25" s="188" t="s">
        <v>40</v>
      </c>
      <c r="I25" s="189" t="s">
        <v>4011</v>
      </c>
      <c r="J25" s="189" t="s">
        <v>4001</v>
      </c>
      <c r="K25" s="189"/>
      <c r="L25" s="188" t="s">
        <v>431</v>
      </c>
      <c r="M25" s="195" t="s">
        <v>36</v>
      </c>
      <c r="N25" s="196" t="s">
        <v>479</v>
      </c>
      <c r="O25" s="188" t="s">
        <v>56</v>
      </c>
      <c r="P25" s="188" t="s">
        <v>707</v>
      </c>
      <c r="Q25" s="195" t="s">
        <v>721</v>
      </c>
      <c r="R25" s="188" t="s">
        <v>404</v>
      </c>
      <c r="S25" s="188" t="s">
        <v>722</v>
      </c>
      <c r="T25" s="188" t="s">
        <v>4012</v>
      </c>
      <c r="U25" s="189" t="s">
        <v>4013</v>
      </c>
      <c r="V25" s="333" t="s">
        <v>4926</v>
      </c>
      <c r="W25" s="195" t="s">
        <v>545</v>
      </c>
      <c r="X25" s="189" t="s">
        <v>4605</v>
      </c>
      <c r="Y25" s="189" t="s">
        <v>4604</v>
      </c>
      <c r="Z25" s="189" t="s">
        <v>4610</v>
      </c>
      <c r="AA25" s="188" t="s">
        <v>597</v>
      </c>
      <c r="AB25" s="344" t="s">
        <v>4956</v>
      </c>
      <c r="AC25" s="339" t="s">
        <v>597</v>
      </c>
      <c r="AD25" s="195" t="s">
        <v>3944</v>
      </c>
      <c r="AE25" s="278" t="s">
        <v>552</v>
      </c>
      <c r="AF25" s="188" t="s">
        <v>3981</v>
      </c>
      <c r="AG25" s="188"/>
      <c r="AH25" s="188"/>
      <c r="AI25" s="188"/>
      <c r="AJ25" s="195">
        <v>10</v>
      </c>
      <c r="AK25" s="199" t="s">
        <v>551</v>
      </c>
      <c r="AL25" s="189" t="s">
        <v>3981</v>
      </c>
      <c r="AM25" s="189"/>
      <c r="AN25" s="278">
        <v>10</v>
      </c>
      <c r="AO25" s="335" t="s">
        <v>714</v>
      </c>
      <c r="AP25" s="195" t="s">
        <v>552</v>
      </c>
      <c r="AQ25" s="195">
        <v>1</v>
      </c>
      <c r="AR25" s="195" t="s">
        <v>404</v>
      </c>
      <c r="AS25" s="195" t="s">
        <v>404</v>
      </c>
      <c r="AT25" s="195" t="s">
        <v>553</v>
      </c>
      <c r="AU25" s="188" t="s">
        <v>723</v>
      </c>
      <c r="AV25" s="192" t="s">
        <v>5214</v>
      </c>
      <c r="AW25" s="188" t="s">
        <v>404</v>
      </c>
      <c r="AX25" s="188" t="s">
        <v>404</v>
      </c>
      <c r="AY25" s="390"/>
      <c r="AZ25" s="188" t="s">
        <v>555</v>
      </c>
      <c r="BA25" s="195" t="s">
        <v>555</v>
      </c>
      <c r="BB25" s="195" t="s">
        <v>609</v>
      </c>
      <c r="BC25" s="302" t="s">
        <v>609</v>
      </c>
      <c r="BD25" s="302" t="s">
        <v>552</v>
      </c>
      <c r="BE25" s="302" t="s">
        <v>610</v>
      </c>
      <c r="BF25" s="302" t="s">
        <v>12</v>
      </c>
      <c r="BG25" s="302" t="s">
        <v>404</v>
      </c>
      <c r="BH25" s="302" t="s">
        <v>724</v>
      </c>
      <c r="BI25" s="302">
        <v>1</v>
      </c>
      <c r="BJ25" s="302" t="s">
        <v>558</v>
      </c>
      <c r="BK25" s="302" t="s">
        <v>576</v>
      </c>
      <c r="BL25" s="299" t="s">
        <v>4553</v>
      </c>
      <c r="BM25" s="317" t="s">
        <v>404</v>
      </c>
      <c r="BN25" s="302" t="s">
        <v>560</v>
      </c>
      <c r="BO25" s="302">
        <v>1</v>
      </c>
      <c r="BP25" s="302" t="s">
        <v>404</v>
      </c>
      <c r="BQ25" s="302" t="s">
        <v>561</v>
      </c>
      <c r="BR25" s="302" t="s">
        <v>404</v>
      </c>
      <c r="BS25" s="302" t="s">
        <v>585</v>
      </c>
      <c r="BT25" s="302" t="s">
        <v>586</v>
      </c>
      <c r="BU25" s="314" t="s">
        <v>552</v>
      </c>
      <c r="BV25" s="314" t="s">
        <v>673</v>
      </c>
      <c r="BW25" s="314" t="s">
        <v>610</v>
      </c>
      <c r="BX25" s="314" t="s">
        <v>224</v>
      </c>
      <c r="BY25" s="314" t="s">
        <v>404</v>
      </c>
      <c r="BZ25" s="314" t="s">
        <v>725</v>
      </c>
      <c r="CA25" s="314" t="s">
        <v>615</v>
      </c>
      <c r="CB25" s="372"/>
    </row>
    <row r="26" spans="1:80" ht="12.75" hidden="1" customHeight="1">
      <c r="A26" s="188" t="s">
        <v>3946</v>
      </c>
      <c r="B26" s="302">
        <v>1</v>
      </c>
      <c r="C26" s="176"/>
      <c r="D26" s="27"/>
      <c r="E26" s="189" t="s">
        <v>3942</v>
      </c>
      <c r="F26" s="278">
        <v>0</v>
      </c>
      <c r="G26" s="189"/>
      <c r="H26" s="188"/>
      <c r="I26" s="188" t="s">
        <v>404</v>
      </c>
      <c r="J26" s="188"/>
      <c r="K26" s="188"/>
      <c r="L26" s="188" t="s">
        <v>431</v>
      </c>
      <c r="M26" s="195" t="s">
        <v>36</v>
      </c>
      <c r="N26" s="196" t="s">
        <v>446</v>
      </c>
      <c r="O26" s="188" t="s">
        <v>53</v>
      </c>
      <c r="P26" s="188" t="s">
        <v>726</v>
      </c>
      <c r="Q26" s="188" t="s">
        <v>404</v>
      </c>
      <c r="R26" s="188" t="s">
        <v>404</v>
      </c>
      <c r="S26" s="188" t="s">
        <v>727</v>
      </c>
      <c r="T26" s="188" t="s">
        <v>728</v>
      </c>
      <c r="U26" s="188" t="s">
        <v>729</v>
      </c>
      <c r="V26" s="189" t="s">
        <v>4014</v>
      </c>
      <c r="W26" s="195" t="s">
        <v>545</v>
      </c>
      <c r="X26" s="188" t="s">
        <v>730</v>
      </c>
      <c r="Y26" s="188" t="s">
        <v>731</v>
      </c>
      <c r="Z26" s="189" t="s">
        <v>732</v>
      </c>
      <c r="AA26" s="188" t="s">
        <v>713</v>
      </c>
      <c r="AB26" s="300" t="s">
        <v>4544</v>
      </c>
      <c r="AC26" s="300" t="s">
        <v>476</v>
      </c>
      <c r="AD26" s="210" t="s">
        <v>550</v>
      </c>
      <c r="AE26" s="278" t="s">
        <v>550</v>
      </c>
      <c r="AF26" s="188" t="s">
        <v>3974</v>
      </c>
      <c r="AG26" s="188"/>
      <c r="AH26" s="188"/>
      <c r="AI26" s="188"/>
      <c r="AJ26" s="195">
        <v>10</v>
      </c>
      <c r="AK26" s="248" t="s">
        <v>551</v>
      </c>
      <c r="AL26" s="189"/>
      <c r="AM26" s="189"/>
      <c r="AN26" s="278">
        <v>5</v>
      </c>
      <c r="AO26" s="335" t="s">
        <v>714</v>
      </c>
      <c r="AP26" s="210" t="s">
        <v>552</v>
      </c>
      <c r="AQ26" s="210" t="s">
        <v>552</v>
      </c>
      <c r="AR26" s="210" t="s">
        <v>404</v>
      </c>
      <c r="AS26" s="210" t="s">
        <v>404</v>
      </c>
      <c r="AT26" s="195" t="s">
        <v>594</v>
      </c>
      <c r="AU26" s="188" t="s">
        <v>404</v>
      </c>
      <c r="AV26" s="192">
        <v>0</v>
      </c>
      <c r="AW26" s="188" t="s">
        <v>733</v>
      </c>
      <c r="AX26" s="210" t="s">
        <v>734</v>
      </c>
      <c r="AY26" s="210"/>
      <c r="AZ26" s="210" t="s">
        <v>555</v>
      </c>
      <c r="BA26" s="210" t="s">
        <v>555</v>
      </c>
      <c r="BB26" s="195" t="s">
        <v>609</v>
      </c>
      <c r="BC26" s="302" t="s">
        <v>609</v>
      </c>
      <c r="BD26" s="302" t="s">
        <v>550</v>
      </c>
      <c r="BE26" s="302" t="s">
        <v>404</v>
      </c>
      <c r="BF26" s="302" t="s">
        <v>404</v>
      </c>
      <c r="BG26" s="302" t="s">
        <v>404</v>
      </c>
      <c r="BH26" s="302" t="s">
        <v>404</v>
      </c>
      <c r="BI26" s="302" t="s">
        <v>595</v>
      </c>
      <c r="BJ26" s="302" t="s">
        <v>596</v>
      </c>
      <c r="BK26" s="302" t="s">
        <v>576</v>
      </c>
      <c r="BL26" s="299" t="s">
        <v>4553</v>
      </c>
      <c r="BM26" s="315" t="s">
        <v>404</v>
      </c>
      <c r="BN26" s="302" t="s">
        <v>560</v>
      </c>
      <c r="BO26" s="302">
        <v>1</v>
      </c>
      <c r="BP26" s="302" t="s">
        <v>697</v>
      </c>
      <c r="BQ26" s="302" t="s">
        <v>561</v>
      </c>
      <c r="BR26" s="302" t="s">
        <v>404</v>
      </c>
      <c r="BS26" s="302" t="s">
        <v>585</v>
      </c>
      <c r="BT26" s="302" t="s">
        <v>586</v>
      </c>
      <c r="BU26" s="314" t="s">
        <v>550</v>
      </c>
      <c r="BV26" s="314" t="s">
        <v>550</v>
      </c>
      <c r="BW26" s="314" t="s">
        <v>550</v>
      </c>
      <c r="BX26" s="314" t="s">
        <v>550</v>
      </c>
      <c r="BY26" s="314" t="s">
        <v>404</v>
      </c>
      <c r="BZ26" s="314" t="s">
        <v>735</v>
      </c>
      <c r="CA26" s="314" t="s">
        <v>404</v>
      </c>
      <c r="CB26" s="372"/>
    </row>
    <row r="27" spans="1:80" ht="12.75" hidden="1" customHeight="1">
      <c r="A27" s="188" t="s">
        <v>3946</v>
      </c>
      <c r="B27" s="302">
        <v>1</v>
      </c>
      <c r="C27" s="176"/>
      <c r="D27" s="27"/>
      <c r="E27" s="189" t="s">
        <v>3942</v>
      </c>
      <c r="F27" s="278">
        <v>0</v>
      </c>
      <c r="G27" s="189"/>
      <c r="H27" s="188"/>
      <c r="I27" s="188" t="s">
        <v>404</v>
      </c>
      <c r="J27" s="188"/>
      <c r="K27" s="188"/>
      <c r="L27" s="188" t="s">
        <v>431</v>
      </c>
      <c r="M27" s="195" t="s">
        <v>36</v>
      </c>
      <c r="N27" s="196" t="s">
        <v>442</v>
      </c>
      <c r="O27" s="188" t="s">
        <v>53</v>
      </c>
      <c r="P27" s="188" t="s">
        <v>726</v>
      </c>
      <c r="Q27" s="188" t="s">
        <v>404</v>
      </c>
      <c r="R27" s="188" t="s">
        <v>404</v>
      </c>
      <c r="S27" s="188" t="s">
        <v>4015</v>
      </c>
      <c r="T27" s="188" t="s">
        <v>736</v>
      </c>
      <c r="U27" s="188" t="s">
        <v>737</v>
      </c>
      <c r="V27" s="189" t="s">
        <v>4016</v>
      </c>
      <c r="W27" s="195" t="s">
        <v>545</v>
      </c>
      <c r="X27" s="188" t="s">
        <v>730</v>
      </c>
      <c r="Y27" s="188" t="s">
        <v>731</v>
      </c>
      <c r="Z27" s="189" t="s">
        <v>738</v>
      </c>
      <c r="AA27" s="188" t="s">
        <v>739</v>
      </c>
      <c r="AB27" s="300" t="s">
        <v>738</v>
      </c>
      <c r="AC27" s="300" t="s">
        <v>476</v>
      </c>
      <c r="AD27" s="210" t="s">
        <v>550</v>
      </c>
      <c r="AE27" s="278" t="s">
        <v>550</v>
      </c>
      <c r="AF27" s="188" t="s">
        <v>3974</v>
      </c>
      <c r="AG27" s="188"/>
      <c r="AH27" s="188"/>
      <c r="AI27" s="188"/>
      <c r="AJ27" s="195">
        <v>10</v>
      </c>
      <c r="AK27" s="248" t="s">
        <v>551</v>
      </c>
      <c r="AL27" s="189"/>
      <c r="AM27" s="189"/>
      <c r="AN27" s="278">
        <v>5</v>
      </c>
      <c r="AO27" s="335" t="s">
        <v>714</v>
      </c>
      <c r="AP27" s="210" t="s">
        <v>552</v>
      </c>
      <c r="AQ27" s="210" t="s">
        <v>552</v>
      </c>
      <c r="AR27" s="210" t="s">
        <v>404</v>
      </c>
      <c r="AS27" s="210" t="s">
        <v>404</v>
      </c>
      <c r="AT27" s="195" t="s">
        <v>594</v>
      </c>
      <c r="AU27" s="188" t="s">
        <v>404</v>
      </c>
      <c r="AV27" s="192">
        <v>0</v>
      </c>
      <c r="AW27" s="188" t="s">
        <v>733</v>
      </c>
      <c r="AX27" s="210" t="s">
        <v>734</v>
      </c>
      <c r="AY27" s="210"/>
      <c r="AZ27" s="210" t="s">
        <v>5211</v>
      </c>
      <c r="BA27" s="210" t="s">
        <v>555</v>
      </c>
      <c r="BB27" s="195" t="s">
        <v>609</v>
      </c>
      <c r="BC27" s="302" t="s">
        <v>609</v>
      </c>
      <c r="BD27" s="302" t="s">
        <v>550</v>
      </c>
      <c r="BE27" s="302" t="s">
        <v>404</v>
      </c>
      <c r="BF27" s="302" t="s">
        <v>404</v>
      </c>
      <c r="BG27" s="302" t="s">
        <v>404</v>
      </c>
      <c r="BH27" s="302" t="s">
        <v>404</v>
      </c>
      <c r="BI27" s="302" t="s">
        <v>595</v>
      </c>
      <c r="BJ27" s="302" t="s">
        <v>596</v>
      </c>
      <c r="BK27" s="315" t="s">
        <v>576</v>
      </c>
      <c r="BL27" s="299" t="s">
        <v>4553</v>
      </c>
      <c r="BM27" s="302" t="s">
        <v>404</v>
      </c>
      <c r="BN27" s="302" t="s">
        <v>560</v>
      </c>
      <c r="BO27" s="302">
        <v>1</v>
      </c>
      <c r="BP27" s="302" t="s">
        <v>697</v>
      </c>
      <c r="BQ27" s="302" t="s">
        <v>561</v>
      </c>
      <c r="BR27" s="302" t="s">
        <v>404</v>
      </c>
      <c r="BS27" s="302" t="s">
        <v>585</v>
      </c>
      <c r="BT27" s="302" t="s">
        <v>586</v>
      </c>
      <c r="BU27" s="314" t="s">
        <v>550</v>
      </c>
      <c r="BV27" s="314" t="s">
        <v>550</v>
      </c>
      <c r="BW27" s="314" t="s">
        <v>550</v>
      </c>
      <c r="BX27" s="314" t="s">
        <v>550</v>
      </c>
      <c r="BY27" s="314" t="s">
        <v>404</v>
      </c>
      <c r="BZ27" s="314" t="s">
        <v>577</v>
      </c>
      <c r="CA27" s="314" t="s">
        <v>404</v>
      </c>
      <c r="CB27" s="372"/>
    </row>
    <row r="28" spans="1:80" ht="12.75" hidden="1" customHeight="1">
      <c r="A28" s="188" t="s">
        <v>3946</v>
      </c>
      <c r="B28" s="302">
        <v>1</v>
      </c>
      <c r="C28" s="176"/>
      <c r="D28" s="27"/>
      <c r="E28" s="189" t="s">
        <v>3942</v>
      </c>
      <c r="F28" s="278">
        <v>1</v>
      </c>
      <c r="G28" s="189"/>
      <c r="H28" s="188" t="s">
        <v>40</v>
      </c>
      <c r="I28" s="189" t="s">
        <v>3937</v>
      </c>
      <c r="J28" s="190" t="s">
        <v>3938</v>
      </c>
      <c r="K28" s="190" t="s">
        <v>3939</v>
      </c>
      <c r="L28" s="188" t="s">
        <v>431</v>
      </c>
      <c r="M28" s="195" t="s">
        <v>36</v>
      </c>
      <c r="N28" s="196" t="s">
        <v>740</v>
      </c>
      <c r="O28" s="188" t="s">
        <v>53</v>
      </c>
      <c r="P28" s="188" t="s">
        <v>726</v>
      </c>
      <c r="Q28" s="188" t="s">
        <v>404</v>
      </c>
      <c r="R28" s="188" t="s">
        <v>404</v>
      </c>
      <c r="S28" s="188" t="s">
        <v>4017</v>
      </c>
      <c r="T28" s="188" t="s">
        <v>741</v>
      </c>
      <c r="U28" s="188" t="s">
        <v>742</v>
      </c>
      <c r="V28" s="188" t="s">
        <v>743</v>
      </c>
      <c r="W28" s="195" t="s">
        <v>581</v>
      </c>
      <c r="X28" s="188" t="s">
        <v>744</v>
      </c>
      <c r="Y28" s="188" t="s">
        <v>745</v>
      </c>
      <c r="Z28" s="189" t="s">
        <v>746</v>
      </c>
      <c r="AA28" s="188" t="s">
        <v>713</v>
      </c>
      <c r="AB28" s="300" t="s">
        <v>4900</v>
      </c>
      <c r="AC28" s="300" t="s">
        <v>476</v>
      </c>
      <c r="AD28" s="210" t="s">
        <v>550</v>
      </c>
      <c r="AE28" s="278" t="s">
        <v>550</v>
      </c>
      <c r="AF28" s="188" t="s">
        <v>3974</v>
      </c>
      <c r="AG28" s="188"/>
      <c r="AH28" s="188"/>
      <c r="AI28" s="188"/>
      <c r="AJ28" s="195">
        <v>10</v>
      </c>
      <c r="AK28" s="248" t="s">
        <v>551</v>
      </c>
      <c r="AL28" s="189" t="s">
        <v>3974</v>
      </c>
      <c r="AM28" s="189"/>
      <c r="AN28" s="278">
        <v>5</v>
      </c>
      <c r="AO28" s="335" t="s">
        <v>714</v>
      </c>
      <c r="AP28" s="210" t="s">
        <v>552</v>
      </c>
      <c r="AQ28" s="210">
        <v>1</v>
      </c>
      <c r="AR28" s="210" t="s">
        <v>404</v>
      </c>
      <c r="AS28" s="210" t="s">
        <v>404</v>
      </c>
      <c r="AT28" s="195" t="s">
        <v>594</v>
      </c>
      <c r="AU28" s="188" t="s">
        <v>747</v>
      </c>
      <c r="AV28" s="192" t="s">
        <v>5216</v>
      </c>
      <c r="AW28" s="188" t="s">
        <v>748</v>
      </c>
      <c r="AX28" s="210" t="s">
        <v>734</v>
      </c>
      <c r="AY28" s="210"/>
      <c r="AZ28" s="210" t="s">
        <v>555</v>
      </c>
      <c r="BA28" s="210" t="s">
        <v>555</v>
      </c>
      <c r="BB28" s="195" t="s">
        <v>609</v>
      </c>
      <c r="BC28" s="302" t="s">
        <v>609</v>
      </c>
      <c r="BD28" s="302" t="s">
        <v>550</v>
      </c>
      <c r="BE28" s="302" t="s">
        <v>404</v>
      </c>
      <c r="BF28" s="302" t="s">
        <v>404</v>
      </c>
      <c r="BG28" s="302" t="s">
        <v>404</v>
      </c>
      <c r="BH28" s="302" t="s">
        <v>404</v>
      </c>
      <c r="BI28" s="302" t="s">
        <v>595</v>
      </c>
      <c r="BJ28" s="302" t="s">
        <v>596</v>
      </c>
      <c r="BK28" s="315" t="s">
        <v>576</v>
      </c>
      <c r="BL28" s="299" t="s">
        <v>4553</v>
      </c>
      <c r="BM28" s="302" t="s">
        <v>404</v>
      </c>
      <c r="BN28" s="302" t="s">
        <v>560</v>
      </c>
      <c r="BO28" s="302">
        <v>3</v>
      </c>
      <c r="BP28" s="302" t="s">
        <v>749</v>
      </c>
      <c r="BQ28" s="302" t="s">
        <v>561</v>
      </c>
      <c r="BR28" s="302" t="s">
        <v>404</v>
      </c>
      <c r="BS28" s="302" t="s">
        <v>585</v>
      </c>
      <c r="BT28" s="302" t="s">
        <v>586</v>
      </c>
      <c r="BU28" s="314" t="s">
        <v>550</v>
      </c>
      <c r="BV28" s="314" t="s">
        <v>550</v>
      </c>
      <c r="BW28" s="314" t="s">
        <v>550</v>
      </c>
      <c r="BX28" s="314" t="s">
        <v>550</v>
      </c>
      <c r="BY28" s="314" t="s">
        <v>404</v>
      </c>
      <c r="BZ28" s="314" t="s">
        <v>577</v>
      </c>
      <c r="CA28" s="314" t="s">
        <v>404</v>
      </c>
      <c r="CB28" s="372"/>
    </row>
    <row r="29" spans="1:80" ht="16.5" hidden="1" customHeight="1">
      <c r="A29" s="188" t="s">
        <v>3946</v>
      </c>
      <c r="B29" s="302">
        <v>1</v>
      </c>
      <c r="C29" s="189"/>
      <c r="D29" s="189"/>
      <c r="E29" s="189"/>
      <c r="F29" s="278"/>
      <c r="G29" s="189"/>
      <c r="H29" s="188" t="s">
        <v>40</v>
      </c>
      <c r="I29" s="195" t="s">
        <v>750</v>
      </c>
      <c r="J29" s="195"/>
      <c r="K29" s="195"/>
      <c r="L29" s="195" t="s">
        <v>597</v>
      </c>
      <c r="M29" s="195" t="s">
        <v>37</v>
      </c>
      <c r="N29" s="214" t="s">
        <v>440</v>
      </c>
      <c r="O29" s="188" t="s">
        <v>56</v>
      </c>
      <c r="P29" s="188" t="s">
        <v>751</v>
      </c>
      <c r="Q29" s="188" t="s">
        <v>752</v>
      </c>
      <c r="R29" s="188" t="s">
        <v>4018</v>
      </c>
      <c r="S29" s="188" t="s">
        <v>753</v>
      </c>
      <c r="T29" s="188" t="s">
        <v>4929</v>
      </c>
      <c r="U29" s="188" t="s">
        <v>754</v>
      </c>
      <c r="V29" s="334" t="s">
        <v>4930</v>
      </c>
      <c r="W29" s="195" t="s">
        <v>581</v>
      </c>
      <c r="X29" s="189" t="s">
        <v>4607</v>
      </c>
      <c r="Y29" s="188" t="s">
        <v>756</v>
      </c>
      <c r="Z29" s="189" t="s">
        <v>4606</v>
      </c>
      <c r="AA29" s="188" t="s">
        <v>597</v>
      </c>
      <c r="AB29" s="300" t="s">
        <v>4937</v>
      </c>
      <c r="AC29" s="300" t="s">
        <v>597</v>
      </c>
      <c r="AD29" s="195" t="s">
        <v>552</v>
      </c>
      <c r="AE29" s="278"/>
      <c r="AF29" s="188" t="s">
        <v>4019</v>
      </c>
      <c r="AG29" s="188"/>
      <c r="AH29" s="188"/>
      <c r="AI29" s="188"/>
      <c r="AJ29" s="195">
        <v>20</v>
      </c>
      <c r="AK29" s="279" t="s">
        <v>4945</v>
      </c>
      <c r="AL29" s="189"/>
      <c r="AM29" s="189"/>
      <c r="AN29" s="342">
        <v>10</v>
      </c>
      <c r="AO29" s="342" t="s">
        <v>4924</v>
      </c>
      <c r="AP29" s="195" t="s">
        <v>552</v>
      </c>
      <c r="AQ29" s="195">
        <v>1</v>
      </c>
      <c r="AR29" s="195" t="s">
        <v>404</v>
      </c>
      <c r="AS29" s="195" t="s">
        <v>404</v>
      </c>
      <c r="AT29" s="195" t="s">
        <v>553</v>
      </c>
      <c r="AU29" s="188" t="s">
        <v>757</v>
      </c>
      <c r="AV29" s="192" t="e">
        <v>#N/A</v>
      </c>
      <c r="AW29" s="188" t="s">
        <v>404</v>
      </c>
      <c r="AX29" s="188" t="s">
        <v>404</v>
      </c>
      <c r="AY29" s="390"/>
      <c r="AZ29" s="210" t="s">
        <v>555</v>
      </c>
      <c r="BA29" s="210" t="s">
        <v>555</v>
      </c>
      <c r="BB29" s="195" t="s">
        <v>609</v>
      </c>
      <c r="BC29" s="302" t="s">
        <v>609</v>
      </c>
      <c r="BD29" s="302" t="s">
        <v>550</v>
      </c>
      <c r="BE29" s="302" t="s">
        <v>404</v>
      </c>
      <c r="BF29" s="302" t="s">
        <v>404</v>
      </c>
      <c r="BG29" s="302" t="s">
        <v>404</v>
      </c>
      <c r="BH29" s="302" t="s">
        <v>404</v>
      </c>
      <c r="BI29" s="302">
        <v>1</v>
      </c>
      <c r="BJ29" s="302" t="s">
        <v>633</v>
      </c>
      <c r="BK29" s="315" t="s">
        <v>576</v>
      </c>
      <c r="BL29" s="299"/>
      <c r="BM29" s="302" t="s">
        <v>404</v>
      </c>
      <c r="BN29" s="302" t="s">
        <v>560</v>
      </c>
      <c r="BO29" s="302">
        <v>1</v>
      </c>
      <c r="BP29" s="302" t="s">
        <v>404</v>
      </c>
      <c r="BQ29" s="302" t="s">
        <v>561</v>
      </c>
      <c r="BR29" s="302" t="s">
        <v>404</v>
      </c>
      <c r="BS29" s="302" t="s">
        <v>585</v>
      </c>
      <c r="BT29" s="302" t="s">
        <v>586</v>
      </c>
      <c r="BU29" s="314" t="s">
        <v>552</v>
      </c>
      <c r="BV29" s="314" t="s">
        <v>550</v>
      </c>
      <c r="BW29" s="314" t="s">
        <v>550</v>
      </c>
      <c r="BX29" s="314" t="s">
        <v>550</v>
      </c>
      <c r="BY29" s="314" t="s">
        <v>404</v>
      </c>
      <c r="BZ29" s="314" t="s">
        <v>758</v>
      </c>
      <c r="CA29" s="314" t="s">
        <v>404</v>
      </c>
      <c r="CB29" s="372"/>
    </row>
    <row r="30" spans="1:80" ht="49.5" hidden="1" customHeight="1">
      <c r="A30" s="188" t="s">
        <v>3946</v>
      </c>
      <c r="B30" s="302">
        <v>1</v>
      </c>
      <c r="C30" s="189" t="s">
        <v>4025</v>
      </c>
      <c r="D30" s="216"/>
      <c r="E30" s="189" t="s">
        <v>3942</v>
      </c>
      <c r="F30" s="278">
        <v>1</v>
      </c>
      <c r="G30" s="189"/>
      <c r="H30" s="188" t="s">
        <v>40</v>
      </c>
      <c r="I30" s="189" t="s">
        <v>4020</v>
      </c>
      <c r="J30" s="189" t="s">
        <v>4001</v>
      </c>
      <c r="K30" s="189"/>
      <c r="L30" s="188" t="s">
        <v>431</v>
      </c>
      <c r="M30" s="195" t="s">
        <v>36</v>
      </c>
      <c r="N30" s="196" t="s">
        <v>4021</v>
      </c>
      <c r="O30" s="188" t="s">
        <v>56</v>
      </c>
      <c r="P30" s="188" t="s">
        <v>759</v>
      </c>
      <c r="Q30" s="188" t="s">
        <v>760</v>
      </c>
      <c r="R30" s="188" t="s">
        <v>404</v>
      </c>
      <c r="S30" s="188" t="s">
        <v>5064</v>
      </c>
      <c r="T30" s="188" t="s">
        <v>4022</v>
      </c>
      <c r="U30" s="189" t="s">
        <v>4023</v>
      </c>
      <c r="V30" s="189" t="s">
        <v>4024</v>
      </c>
      <c r="W30" s="195" t="s">
        <v>581</v>
      </c>
      <c r="X30" s="189" t="s">
        <v>4609</v>
      </c>
      <c r="Y30" s="188" t="s">
        <v>762</v>
      </c>
      <c r="Z30" s="189" t="s">
        <v>4608</v>
      </c>
      <c r="AA30" s="188" t="s">
        <v>607</v>
      </c>
      <c r="AB30" s="300" t="s">
        <v>5078</v>
      </c>
      <c r="AC30" s="300" t="s">
        <v>597</v>
      </c>
      <c r="AD30" s="195" t="s">
        <v>552</v>
      </c>
      <c r="AE30" s="278" t="s">
        <v>552</v>
      </c>
      <c r="AF30" s="188" t="s">
        <v>3987</v>
      </c>
      <c r="AG30" s="188" t="s">
        <v>552</v>
      </c>
      <c r="AH30" s="188"/>
      <c r="AI30" s="188"/>
      <c r="AJ30" s="195">
        <v>10</v>
      </c>
      <c r="AK30" s="248" t="s">
        <v>551</v>
      </c>
      <c r="AL30" s="189" t="s">
        <v>3981</v>
      </c>
      <c r="AM30" s="189"/>
      <c r="AN30" s="278">
        <v>10</v>
      </c>
      <c r="AO30" s="335" t="s">
        <v>714</v>
      </c>
      <c r="AP30" s="195" t="s">
        <v>552</v>
      </c>
      <c r="AQ30" s="195">
        <v>1</v>
      </c>
      <c r="AR30" s="195" t="s">
        <v>404</v>
      </c>
      <c r="AS30" s="195" t="s">
        <v>404</v>
      </c>
      <c r="AT30" s="195" t="s">
        <v>553</v>
      </c>
      <c r="AU30" s="188" t="s">
        <v>763</v>
      </c>
      <c r="AV30" s="192" t="s">
        <v>5216</v>
      </c>
      <c r="AW30" s="188" t="s">
        <v>404</v>
      </c>
      <c r="AX30" s="188" t="s">
        <v>404</v>
      </c>
      <c r="AY30" s="390" t="s">
        <v>5210</v>
      </c>
      <c r="AZ30" s="210" t="s">
        <v>555</v>
      </c>
      <c r="BA30" s="210" t="s">
        <v>555</v>
      </c>
      <c r="BB30" s="195" t="s">
        <v>609</v>
      </c>
      <c r="BC30" s="302" t="s">
        <v>609</v>
      </c>
      <c r="BD30" s="302" t="s">
        <v>550</v>
      </c>
      <c r="BE30" s="302" t="s">
        <v>404</v>
      </c>
      <c r="BF30" s="302" t="s">
        <v>404</v>
      </c>
      <c r="BG30" s="302" t="s">
        <v>404</v>
      </c>
      <c r="BH30" s="302" t="s">
        <v>404</v>
      </c>
      <c r="BI30" s="302">
        <v>1</v>
      </c>
      <c r="BJ30" s="302" t="s">
        <v>633</v>
      </c>
      <c r="BK30" s="315" t="s">
        <v>576</v>
      </c>
      <c r="BL30" s="299" t="s">
        <v>4553</v>
      </c>
      <c r="BM30" s="302" t="s">
        <v>404</v>
      </c>
      <c r="BN30" s="302" t="s">
        <v>560</v>
      </c>
      <c r="BO30" s="302">
        <v>1</v>
      </c>
      <c r="BP30" s="302" t="s">
        <v>717</v>
      </c>
      <c r="BQ30" s="302" t="s">
        <v>561</v>
      </c>
      <c r="BR30" s="302" t="s">
        <v>404</v>
      </c>
      <c r="BS30" s="302" t="s">
        <v>585</v>
      </c>
      <c r="BT30" s="302" t="s">
        <v>586</v>
      </c>
      <c r="BU30" s="314" t="s">
        <v>552</v>
      </c>
      <c r="BV30" s="314" t="s">
        <v>550</v>
      </c>
      <c r="BW30" s="314" t="s">
        <v>550</v>
      </c>
      <c r="BX30" s="314" t="s">
        <v>550</v>
      </c>
      <c r="BY30" s="314" t="s">
        <v>404</v>
      </c>
      <c r="BZ30" s="314" t="s">
        <v>577</v>
      </c>
      <c r="CA30" s="314" t="s">
        <v>404</v>
      </c>
      <c r="CB30" s="372"/>
    </row>
    <row r="31" spans="1:80" ht="39.75" hidden="1" customHeight="1">
      <c r="A31" s="188" t="s">
        <v>3946</v>
      </c>
      <c r="B31" s="302">
        <v>1</v>
      </c>
      <c r="C31" s="189"/>
      <c r="D31" s="189"/>
      <c r="E31" s="189"/>
      <c r="F31" s="278"/>
      <c r="G31" s="189"/>
      <c r="H31" s="188" t="s">
        <v>40</v>
      </c>
      <c r="I31" s="188" t="s">
        <v>4026</v>
      </c>
      <c r="J31" s="188"/>
      <c r="K31" s="188"/>
      <c r="L31" s="188" t="s">
        <v>476</v>
      </c>
      <c r="M31" s="195" t="s">
        <v>37</v>
      </c>
      <c r="N31" s="214" t="s">
        <v>764</v>
      </c>
      <c r="O31" s="188" t="s">
        <v>56</v>
      </c>
      <c r="P31" s="188" t="s">
        <v>759</v>
      </c>
      <c r="Q31" s="188" t="s">
        <v>765</v>
      </c>
      <c r="R31" s="188" t="s">
        <v>404</v>
      </c>
      <c r="S31" s="188" t="s">
        <v>766</v>
      </c>
      <c r="T31" s="188" t="s">
        <v>5073</v>
      </c>
      <c r="U31" s="189" t="s">
        <v>4618</v>
      </c>
      <c r="V31" s="360" t="s">
        <v>5072</v>
      </c>
      <c r="W31" s="195" t="s">
        <v>545</v>
      </c>
      <c r="X31" s="188" t="s">
        <v>767</v>
      </c>
      <c r="Y31" s="189" t="s">
        <v>4612</v>
      </c>
      <c r="Z31" s="189" t="s">
        <v>4619</v>
      </c>
      <c r="AA31" s="188" t="s">
        <v>476</v>
      </c>
      <c r="AB31" s="300" t="s">
        <v>4901</v>
      </c>
      <c r="AC31" s="300" t="s">
        <v>405</v>
      </c>
      <c r="AD31" s="195" t="s">
        <v>643</v>
      </c>
      <c r="AE31" s="278"/>
      <c r="AF31" s="188" t="s">
        <v>3987</v>
      </c>
      <c r="AG31" s="188" t="s">
        <v>552</v>
      </c>
      <c r="AH31" s="188"/>
      <c r="AI31" s="188"/>
      <c r="AJ31" s="195">
        <v>10</v>
      </c>
      <c r="AK31" s="248" t="s">
        <v>4945</v>
      </c>
      <c r="AL31" s="189"/>
      <c r="AM31" s="189"/>
      <c r="AN31" s="342">
        <v>10</v>
      </c>
      <c r="AO31" s="342" t="s">
        <v>4924</v>
      </c>
      <c r="AP31" s="195" t="s">
        <v>552</v>
      </c>
      <c r="AQ31" s="195">
        <v>1</v>
      </c>
      <c r="AR31" s="195" t="s">
        <v>404</v>
      </c>
      <c r="AS31" s="195" t="s">
        <v>404</v>
      </c>
      <c r="AT31" s="195" t="s">
        <v>553</v>
      </c>
      <c r="AU31" s="188" t="s">
        <v>768</v>
      </c>
      <c r="AV31" s="192" t="e">
        <v>#N/A</v>
      </c>
      <c r="AW31" s="188" t="s">
        <v>404</v>
      </c>
      <c r="AX31" s="188" t="s">
        <v>404</v>
      </c>
      <c r="AY31" s="390" t="s">
        <v>5210</v>
      </c>
      <c r="AZ31" s="210" t="s">
        <v>555</v>
      </c>
      <c r="BA31" s="210" t="s">
        <v>555</v>
      </c>
      <c r="BB31" s="195" t="s">
        <v>556</v>
      </c>
      <c r="BC31" s="302" t="s">
        <v>556</v>
      </c>
      <c r="BD31" s="302" t="s">
        <v>550</v>
      </c>
      <c r="BE31" s="302" t="s">
        <v>404</v>
      </c>
      <c r="BF31" s="302" t="s">
        <v>404</v>
      </c>
      <c r="BG31" s="302" t="s">
        <v>404</v>
      </c>
      <c r="BH31" s="302" t="s">
        <v>404</v>
      </c>
      <c r="BI31" s="302">
        <v>1</v>
      </c>
      <c r="BJ31" s="302" t="s">
        <v>633</v>
      </c>
      <c r="BK31" s="315" t="s">
        <v>576</v>
      </c>
      <c r="BL31" s="299"/>
      <c r="BM31" s="302" t="s">
        <v>404</v>
      </c>
      <c r="BN31" s="302" t="s">
        <v>560</v>
      </c>
      <c r="BO31" s="302">
        <v>1</v>
      </c>
      <c r="BP31" s="302" t="s">
        <v>717</v>
      </c>
      <c r="BQ31" s="302" t="s">
        <v>561</v>
      </c>
      <c r="BR31" s="302" t="s">
        <v>404</v>
      </c>
      <c r="BS31" s="302" t="s">
        <v>585</v>
      </c>
      <c r="BT31" s="302" t="s">
        <v>769</v>
      </c>
      <c r="BU31" s="314" t="s">
        <v>552</v>
      </c>
      <c r="BV31" s="314" t="s">
        <v>550</v>
      </c>
      <c r="BW31" s="314" t="s">
        <v>550</v>
      </c>
      <c r="BX31" s="314" t="s">
        <v>550</v>
      </c>
      <c r="BY31" s="314" t="s">
        <v>404</v>
      </c>
      <c r="BZ31" s="314" t="s">
        <v>577</v>
      </c>
      <c r="CA31" s="314" t="s">
        <v>404</v>
      </c>
      <c r="CB31" s="372"/>
    </row>
    <row r="32" spans="1:80" ht="12.75" hidden="1" customHeight="1">
      <c r="A32" s="188" t="s">
        <v>3952</v>
      </c>
      <c r="B32" s="301"/>
      <c r="C32" s="189" t="s">
        <v>4027</v>
      </c>
      <c r="D32" s="189"/>
      <c r="E32" s="189" t="s">
        <v>3942</v>
      </c>
      <c r="F32" s="278">
        <v>1</v>
      </c>
      <c r="G32" s="189"/>
      <c r="H32" s="188" t="s">
        <v>40</v>
      </c>
      <c r="I32" s="188" t="s">
        <v>770</v>
      </c>
      <c r="J32" s="188"/>
      <c r="K32" s="188"/>
      <c r="L32" s="188" t="s">
        <v>431</v>
      </c>
      <c r="M32" s="195" t="s">
        <v>36</v>
      </c>
      <c r="N32" s="195" t="s">
        <v>441</v>
      </c>
      <c r="O32" s="188" t="s">
        <v>56</v>
      </c>
      <c r="P32" s="188" t="s">
        <v>771</v>
      </c>
      <c r="Q32" s="217" t="s">
        <v>772</v>
      </c>
      <c r="R32" s="188" t="s">
        <v>404</v>
      </c>
      <c r="S32" s="188" t="s">
        <v>761</v>
      </c>
      <c r="T32" s="188" t="s">
        <v>773</v>
      </c>
      <c r="U32" s="188" t="s">
        <v>774</v>
      </c>
      <c r="V32" s="188" t="s">
        <v>775</v>
      </c>
      <c r="W32" s="195" t="s">
        <v>545</v>
      </c>
      <c r="X32" s="188" t="s">
        <v>776</v>
      </c>
      <c r="Y32" s="188" t="s">
        <v>777</v>
      </c>
      <c r="Z32" s="189" t="s">
        <v>778</v>
      </c>
      <c r="AA32" s="188" t="s">
        <v>635</v>
      </c>
      <c r="AB32" s="300"/>
      <c r="AC32" s="300"/>
      <c r="AD32" s="188" t="s">
        <v>550</v>
      </c>
      <c r="AE32" s="278" t="s">
        <v>550</v>
      </c>
      <c r="AF32" s="188" t="s">
        <v>3981</v>
      </c>
      <c r="AG32" s="188"/>
      <c r="AH32" s="188"/>
      <c r="AI32" s="188"/>
      <c r="AJ32" s="195">
        <v>20</v>
      </c>
      <c r="AK32" s="248" t="s">
        <v>551</v>
      </c>
      <c r="AL32" s="189" t="s">
        <v>3981</v>
      </c>
      <c r="AM32" s="189"/>
      <c r="AN32" s="342">
        <v>5</v>
      </c>
      <c r="AO32" s="335" t="s">
        <v>714</v>
      </c>
      <c r="AP32" s="195" t="s">
        <v>552</v>
      </c>
      <c r="AQ32" s="195">
        <v>1</v>
      </c>
      <c r="AR32" s="195" t="s">
        <v>404</v>
      </c>
      <c r="AS32" s="195" t="s">
        <v>404</v>
      </c>
      <c r="AT32" s="195" t="s">
        <v>553</v>
      </c>
      <c r="AU32" s="188" t="s">
        <v>779</v>
      </c>
      <c r="AV32" s="192" t="s">
        <v>5216</v>
      </c>
      <c r="AW32" s="188" t="s">
        <v>404</v>
      </c>
      <c r="AX32" s="188" t="s">
        <v>404</v>
      </c>
      <c r="AY32" s="390"/>
      <c r="AZ32" s="210" t="s">
        <v>555</v>
      </c>
      <c r="BA32" s="210" t="s">
        <v>555</v>
      </c>
      <c r="BB32" s="195" t="s">
        <v>609</v>
      </c>
      <c r="BC32" s="195" t="s">
        <v>609</v>
      </c>
      <c r="BD32" s="188" t="s">
        <v>550</v>
      </c>
      <c r="BE32" s="188" t="s">
        <v>404</v>
      </c>
      <c r="BF32" s="188" t="s">
        <v>404</v>
      </c>
      <c r="BG32" s="188" t="s">
        <v>404</v>
      </c>
      <c r="BH32" s="188" t="s">
        <v>404</v>
      </c>
      <c r="BI32" s="188">
        <v>1</v>
      </c>
      <c r="BJ32" s="188" t="s">
        <v>633</v>
      </c>
      <c r="BK32" s="201" t="s">
        <v>576</v>
      </c>
      <c r="BL32" s="278" t="s">
        <v>4553</v>
      </c>
      <c r="BM32" s="188" t="s">
        <v>404</v>
      </c>
      <c r="BN32" s="188" t="s">
        <v>560</v>
      </c>
      <c r="BO32" s="195">
        <v>1</v>
      </c>
      <c r="BP32" s="188" t="s">
        <v>404</v>
      </c>
      <c r="BQ32" s="188" t="s">
        <v>561</v>
      </c>
      <c r="BR32" s="188" t="s">
        <v>404</v>
      </c>
      <c r="BS32" s="188" t="s">
        <v>585</v>
      </c>
      <c r="BT32" s="188" t="s">
        <v>586</v>
      </c>
      <c r="BU32" s="67" t="s">
        <v>552</v>
      </c>
      <c r="BV32" s="68" t="s">
        <v>550</v>
      </c>
      <c r="BW32" s="68" t="s">
        <v>550</v>
      </c>
      <c r="BX32" s="68" t="s">
        <v>550</v>
      </c>
      <c r="BY32" s="68" t="s">
        <v>404</v>
      </c>
      <c r="BZ32" s="67" t="s">
        <v>577</v>
      </c>
      <c r="CA32" s="67" t="s">
        <v>404</v>
      </c>
    </row>
    <row r="33" spans="1:80" ht="12.75" hidden="1" customHeight="1">
      <c r="A33" s="188" t="s">
        <v>3948</v>
      </c>
      <c r="B33" s="301"/>
      <c r="C33" s="189" t="s">
        <v>4030</v>
      </c>
      <c r="D33" s="27"/>
      <c r="E33" s="189" t="s">
        <v>3942</v>
      </c>
      <c r="F33" s="278">
        <v>1</v>
      </c>
      <c r="G33" s="189"/>
      <c r="H33" s="188" t="s">
        <v>3936</v>
      </c>
      <c r="I33" s="188" t="s">
        <v>781</v>
      </c>
      <c r="J33" s="188"/>
      <c r="K33" s="188"/>
      <c r="L33" s="188" t="s">
        <v>431</v>
      </c>
      <c r="M33" s="195" t="s">
        <v>36</v>
      </c>
      <c r="N33" s="196" t="s">
        <v>782</v>
      </c>
      <c r="O33" s="188" t="s">
        <v>53</v>
      </c>
      <c r="P33" s="188" t="s">
        <v>771</v>
      </c>
      <c r="Q33" s="188" t="s">
        <v>404</v>
      </c>
      <c r="R33" s="188" t="s">
        <v>404</v>
      </c>
      <c r="S33" s="188" t="s">
        <v>761</v>
      </c>
      <c r="T33" s="188" t="s">
        <v>4028</v>
      </c>
      <c r="U33" s="188" t="s">
        <v>784</v>
      </c>
      <c r="V33" s="189" t="s">
        <v>4029</v>
      </c>
      <c r="W33" s="195" t="s">
        <v>545</v>
      </c>
      <c r="X33" s="188" t="s">
        <v>785</v>
      </c>
      <c r="Y33" s="188" t="s">
        <v>786</v>
      </c>
      <c r="Z33" s="189" t="s">
        <v>787</v>
      </c>
      <c r="AA33" s="188" t="s">
        <v>607</v>
      </c>
      <c r="AB33" s="300"/>
      <c r="AC33" s="300"/>
      <c r="AD33" s="195" t="s">
        <v>552</v>
      </c>
      <c r="AE33" s="278" t="s">
        <v>552</v>
      </c>
      <c r="AF33" s="188" t="s">
        <v>3981</v>
      </c>
      <c r="AG33" s="188"/>
      <c r="AH33" s="188"/>
      <c r="AI33" s="188"/>
      <c r="AJ33" s="195">
        <v>20</v>
      </c>
      <c r="AK33" s="248" t="s">
        <v>551</v>
      </c>
      <c r="AL33" s="189" t="s">
        <v>3981</v>
      </c>
      <c r="AM33" s="189"/>
      <c r="AN33" s="342">
        <v>10</v>
      </c>
      <c r="AO33" s="335" t="s">
        <v>714</v>
      </c>
      <c r="AP33" s="210" t="s">
        <v>552</v>
      </c>
      <c r="AQ33" s="210">
        <v>1</v>
      </c>
      <c r="AR33" s="210" t="s">
        <v>404</v>
      </c>
      <c r="AS33" s="210" t="s">
        <v>404</v>
      </c>
      <c r="AT33" s="195" t="s">
        <v>553</v>
      </c>
      <c r="AU33" s="188" t="s">
        <v>788</v>
      </c>
      <c r="AV33" s="192" t="s">
        <v>5216</v>
      </c>
      <c r="AW33" s="188" t="s">
        <v>404</v>
      </c>
      <c r="AX33" s="188" t="s">
        <v>404</v>
      </c>
      <c r="AY33" s="390"/>
      <c r="AZ33" s="210" t="s">
        <v>555</v>
      </c>
      <c r="BA33" s="210" t="s">
        <v>555</v>
      </c>
      <c r="BB33" s="195" t="s">
        <v>556</v>
      </c>
      <c r="BC33" s="195" t="s">
        <v>556</v>
      </c>
      <c r="BD33" s="188" t="s">
        <v>550</v>
      </c>
      <c r="BE33" s="188" t="s">
        <v>404</v>
      </c>
      <c r="BF33" s="188" t="s">
        <v>404</v>
      </c>
      <c r="BG33" s="188" t="s">
        <v>404</v>
      </c>
      <c r="BH33" s="188" t="s">
        <v>404</v>
      </c>
      <c r="BI33" s="188">
        <v>1</v>
      </c>
      <c r="BJ33" s="188" t="s">
        <v>789</v>
      </c>
      <c r="BK33" s="188" t="s">
        <v>576</v>
      </c>
      <c r="BL33" s="278" t="s">
        <v>4553</v>
      </c>
      <c r="BM33" s="207" t="s">
        <v>404</v>
      </c>
      <c r="BN33" s="188" t="s">
        <v>560</v>
      </c>
      <c r="BO33" s="195">
        <v>1</v>
      </c>
      <c r="BP33" s="188" t="s">
        <v>404</v>
      </c>
      <c r="BQ33" s="188" t="s">
        <v>561</v>
      </c>
      <c r="BR33" s="188" t="s">
        <v>404</v>
      </c>
      <c r="BS33" s="188" t="s">
        <v>585</v>
      </c>
      <c r="BT33" s="188" t="s">
        <v>586</v>
      </c>
      <c r="BU33" s="68" t="s">
        <v>550</v>
      </c>
      <c r="BV33" s="69" t="s">
        <v>550</v>
      </c>
      <c r="BW33" s="68" t="s">
        <v>550</v>
      </c>
      <c r="BX33" s="68" t="s">
        <v>550</v>
      </c>
      <c r="BY33" s="68" t="s">
        <v>404</v>
      </c>
      <c r="BZ33" s="67" t="s">
        <v>577</v>
      </c>
      <c r="CA33" s="67" t="s">
        <v>404</v>
      </c>
    </row>
    <row r="34" spans="1:80" ht="14.25" hidden="1" customHeight="1">
      <c r="A34" s="188" t="s">
        <v>3946</v>
      </c>
      <c r="B34" s="302">
        <v>1</v>
      </c>
      <c r="C34" s="189" t="s">
        <v>4035</v>
      </c>
      <c r="D34" s="189"/>
      <c r="E34" s="189" t="s">
        <v>3942</v>
      </c>
      <c r="F34" s="278">
        <v>1</v>
      </c>
      <c r="G34" s="189"/>
      <c r="H34" s="188" t="s">
        <v>40</v>
      </c>
      <c r="I34" s="199" t="s">
        <v>4031</v>
      </c>
      <c r="J34" s="199" t="s">
        <v>3938</v>
      </c>
      <c r="K34" s="199"/>
      <c r="L34" s="188" t="s">
        <v>431</v>
      </c>
      <c r="M34" s="195" t="s">
        <v>36</v>
      </c>
      <c r="N34" s="196" t="s">
        <v>4032</v>
      </c>
      <c r="O34" s="188" t="s">
        <v>56</v>
      </c>
      <c r="P34" s="188" t="s">
        <v>771</v>
      </c>
      <c r="Q34" s="217" t="s">
        <v>791</v>
      </c>
      <c r="R34" s="188" t="s">
        <v>404</v>
      </c>
      <c r="S34" s="188" t="s">
        <v>753</v>
      </c>
      <c r="T34" s="188" t="s">
        <v>4033</v>
      </c>
      <c r="U34" s="189" t="s">
        <v>4034</v>
      </c>
      <c r="V34" s="188" t="s">
        <v>793</v>
      </c>
      <c r="W34" s="195" t="s">
        <v>581</v>
      </c>
      <c r="X34" s="188" t="s">
        <v>755</v>
      </c>
      <c r="Y34" s="188" t="s">
        <v>794</v>
      </c>
      <c r="Z34" s="189" t="s">
        <v>4896</v>
      </c>
      <c r="AA34" s="188" t="s">
        <v>476</v>
      </c>
      <c r="AB34" s="344" t="s">
        <v>4999</v>
      </c>
      <c r="AC34" s="339" t="s">
        <v>597</v>
      </c>
      <c r="AD34" s="195" t="s">
        <v>552</v>
      </c>
      <c r="AE34" s="278" t="s">
        <v>550</v>
      </c>
      <c r="AF34" s="188" t="s">
        <v>3981</v>
      </c>
      <c r="AG34" s="188"/>
      <c r="AH34" s="188"/>
      <c r="AI34" s="188"/>
      <c r="AJ34" s="195">
        <v>20</v>
      </c>
      <c r="AK34" s="279" t="s">
        <v>551</v>
      </c>
      <c r="AL34" s="189" t="s">
        <v>3981</v>
      </c>
      <c r="AM34" s="189"/>
      <c r="AN34" s="342">
        <v>10</v>
      </c>
      <c r="AO34" s="335" t="s">
        <v>714</v>
      </c>
      <c r="AP34" s="195" t="s">
        <v>552</v>
      </c>
      <c r="AQ34" s="195">
        <v>1</v>
      </c>
      <c r="AR34" s="195" t="s">
        <v>404</v>
      </c>
      <c r="AS34" s="195" t="s">
        <v>404</v>
      </c>
      <c r="AT34" s="195" t="s">
        <v>553</v>
      </c>
      <c r="AU34" s="188" t="s">
        <v>795</v>
      </c>
      <c r="AV34" s="192" t="s">
        <v>5216</v>
      </c>
      <c r="AW34" s="188" t="s">
        <v>404</v>
      </c>
      <c r="AX34" s="188" t="s">
        <v>404</v>
      </c>
      <c r="AY34" s="390"/>
      <c r="AZ34" s="210" t="s">
        <v>555</v>
      </c>
      <c r="BA34" s="210" t="s">
        <v>555</v>
      </c>
      <c r="BB34" s="195" t="s">
        <v>609</v>
      </c>
      <c r="BC34" s="302" t="s">
        <v>609</v>
      </c>
      <c r="BD34" s="302" t="s">
        <v>550</v>
      </c>
      <c r="BE34" s="302" t="s">
        <v>404</v>
      </c>
      <c r="BF34" s="302" t="s">
        <v>404</v>
      </c>
      <c r="BG34" s="302" t="s">
        <v>404</v>
      </c>
      <c r="BH34" s="302" t="s">
        <v>404</v>
      </c>
      <c r="BI34" s="302">
        <v>1</v>
      </c>
      <c r="BJ34" s="302" t="s">
        <v>633</v>
      </c>
      <c r="BK34" s="315" t="s">
        <v>576</v>
      </c>
      <c r="BL34" s="299" t="s">
        <v>4553</v>
      </c>
      <c r="BM34" s="302" t="s">
        <v>404</v>
      </c>
      <c r="BN34" s="302" t="s">
        <v>560</v>
      </c>
      <c r="BO34" s="302">
        <v>1</v>
      </c>
      <c r="BP34" s="302" t="s">
        <v>404</v>
      </c>
      <c r="BQ34" s="302" t="s">
        <v>561</v>
      </c>
      <c r="BR34" s="302" t="s">
        <v>404</v>
      </c>
      <c r="BS34" s="302" t="s">
        <v>585</v>
      </c>
      <c r="BT34" s="302" t="s">
        <v>586</v>
      </c>
      <c r="BU34" s="314" t="s">
        <v>552</v>
      </c>
      <c r="BV34" s="314" t="s">
        <v>550</v>
      </c>
      <c r="BW34" s="314" t="s">
        <v>550</v>
      </c>
      <c r="BX34" s="314" t="s">
        <v>550</v>
      </c>
      <c r="BY34" s="314" t="s">
        <v>404</v>
      </c>
      <c r="BZ34" s="314" t="s">
        <v>758</v>
      </c>
      <c r="CA34" s="314" t="s">
        <v>404</v>
      </c>
      <c r="CB34" s="372"/>
    </row>
    <row r="35" spans="1:80" ht="12.75" hidden="1" customHeight="1">
      <c r="A35" s="188" t="s">
        <v>3948</v>
      </c>
      <c r="B35" s="301"/>
      <c r="C35" s="189" t="s">
        <v>4036</v>
      </c>
      <c r="D35" s="189"/>
      <c r="E35" s="189"/>
      <c r="F35" s="278"/>
      <c r="G35" s="189"/>
      <c r="H35" s="188" t="s">
        <v>40</v>
      </c>
      <c r="I35" s="188" t="s">
        <v>796</v>
      </c>
      <c r="J35" s="188"/>
      <c r="K35" s="188"/>
      <c r="L35" s="195" t="s">
        <v>597</v>
      </c>
      <c r="M35" s="195" t="s">
        <v>37</v>
      </c>
      <c r="N35" s="202" t="s">
        <v>797</v>
      </c>
      <c r="O35" s="200" t="s">
        <v>56</v>
      </c>
      <c r="P35" s="188" t="s">
        <v>798</v>
      </c>
      <c r="Q35" s="200" t="s">
        <v>799</v>
      </c>
      <c r="R35" s="200" t="s">
        <v>404</v>
      </c>
      <c r="S35" s="200" t="s">
        <v>800</v>
      </c>
      <c r="T35" s="200" t="s">
        <v>801</v>
      </c>
      <c r="U35" s="188" t="s">
        <v>802</v>
      </c>
      <c r="V35" s="188" t="s">
        <v>803</v>
      </c>
      <c r="W35" s="204" t="s">
        <v>581</v>
      </c>
      <c r="X35" s="188" t="s">
        <v>804</v>
      </c>
      <c r="Y35" s="188" t="s">
        <v>805</v>
      </c>
      <c r="Z35" s="189" t="s">
        <v>806</v>
      </c>
      <c r="AA35" s="188" t="s">
        <v>597</v>
      </c>
      <c r="AB35" s="300"/>
      <c r="AC35" s="300"/>
      <c r="AD35" s="188" t="s">
        <v>550</v>
      </c>
      <c r="AE35" s="278"/>
      <c r="AF35" s="188"/>
      <c r="AG35" s="188"/>
      <c r="AH35" s="188"/>
      <c r="AI35" s="188"/>
      <c r="AJ35" s="195">
        <v>10</v>
      </c>
      <c r="AK35" s="189" t="s">
        <v>599</v>
      </c>
      <c r="AL35" s="189"/>
      <c r="AM35" s="189"/>
      <c r="AN35" s="342"/>
      <c r="AO35" s="335"/>
      <c r="AP35" s="195" t="s">
        <v>552</v>
      </c>
      <c r="AQ35" s="195">
        <v>1</v>
      </c>
      <c r="AR35" s="188" t="s">
        <v>404</v>
      </c>
      <c r="AS35" s="188" t="s">
        <v>404</v>
      </c>
      <c r="AT35" s="204" t="s">
        <v>553</v>
      </c>
      <c r="AU35" s="188" t="s">
        <v>795</v>
      </c>
      <c r="AV35" s="192" t="e">
        <v>#N/A</v>
      </c>
      <c r="AW35" s="188" t="s">
        <v>404</v>
      </c>
      <c r="AX35" s="188" t="s">
        <v>404</v>
      </c>
      <c r="AY35" s="390"/>
      <c r="AZ35" s="200" t="s">
        <v>555</v>
      </c>
      <c r="BA35" s="204" t="s">
        <v>555</v>
      </c>
      <c r="BB35" s="195" t="s">
        <v>556</v>
      </c>
      <c r="BC35" s="195" t="s">
        <v>556</v>
      </c>
      <c r="BD35" s="204" t="s">
        <v>552</v>
      </c>
      <c r="BE35" s="188" t="s">
        <v>404</v>
      </c>
      <c r="BF35" s="204" t="s">
        <v>12</v>
      </c>
      <c r="BG35" s="204" t="s">
        <v>404</v>
      </c>
      <c r="BH35" s="204" t="s">
        <v>404</v>
      </c>
      <c r="BI35" s="188">
        <v>1</v>
      </c>
      <c r="BJ35" s="195" t="s">
        <v>558</v>
      </c>
      <c r="BK35" s="201" t="s">
        <v>576</v>
      </c>
      <c r="BL35" s="278"/>
      <c r="BM35" s="188" t="s">
        <v>404</v>
      </c>
      <c r="BN35" s="188" t="s">
        <v>560</v>
      </c>
      <c r="BO35" s="200">
        <v>3</v>
      </c>
      <c r="BP35" s="188" t="s">
        <v>404</v>
      </c>
      <c r="BQ35" s="188" t="s">
        <v>561</v>
      </c>
      <c r="BR35" s="188" t="s">
        <v>404</v>
      </c>
      <c r="BS35" s="188" t="s">
        <v>585</v>
      </c>
      <c r="BT35" s="188" t="s">
        <v>586</v>
      </c>
      <c r="BU35" s="205" t="s">
        <v>550</v>
      </c>
      <c r="BV35" s="206" t="s">
        <v>550</v>
      </c>
      <c r="BW35" s="206" t="s">
        <v>550</v>
      </c>
      <c r="BX35" s="68" t="s">
        <v>550</v>
      </c>
      <c r="BY35" s="205" t="s">
        <v>404</v>
      </c>
      <c r="BZ35" s="67" t="s">
        <v>404</v>
      </c>
      <c r="CA35" s="67" t="s">
        <v>404</v>
      </c>
    </row>
    <row r="36" spans="1:80" ht="12.75" hidden="1" customHeight="1">
      <c r="A36" s="188" t="s">
        <v>3948</v>
      </c>
      <c r="B36" s="301"/>
      <c r="C36" s="189" t="s">
        <v>4038</v>
      </c>
      <c r="D36" s="189"/>
      <c r="E36" s="189" t="s">
        <v>3946</v>
      </c>
      <c r="F36" s="278">
        <v>0</v>
      </c>
      <c r="G36" s="189"/>
      <c r="H36" s="188"/>
      <c r="I36" s="188" t="s">
        <v>404</v>
      </c>
      <c r="J36" s="188"/>
      <c r="K36" s="188"/>
      <c r="L36" s="188" t="s">
        <v>431</v>
      </c>
      <c r="M36" s="195" t="s">
        <v>36</v>
      </c>
      <c r="N36" s="196" t="s">
        <v>1358</v>
      </c>
      <c r="O36" s="188" t="s">
        <v>53</v>
      </c>
      <c r="P36" s="188" t="s">
        <v>1345</v>
      </c>
      <c r="Q36" s="188" t="s">
        <v>404</v>
      </c>
      <c r="R36" s="188" t="s">
        <v>404</v>
      </c>
      <c r="S36" s="188" t="s">
        <v>1359</v>
      </c>
      <c r="T36" s="188" t="s">
        <v>1360</v>
      </c>
      <c r="U36" s="188" t="s">
        <v>1361</v>
      </c>
      <c r="V36" s="189" t="s">
        <v>4037</v>
      </c>
      <c r="W36" s="195" t="s">
        <v>581</v>
      </c>
      <c r="X36" s="188" t="s">
        <v>811</v>
      </c>
      <c r="Y36" s="188" t="s">
        <v>812</v>
      </c>
      <c r="Z36" s="189" t="s">
        <v>813</v>
      </c>
      <c r="AA36" s="188" t="s">
        <v>405</v>
      </c>
      <c r="AB36" s="300"/>
      <c r="AC36" s="300"/>
      <c r="AD36" s="195" t="s">
        <v>550</v>
      </c>
      <c r="AE36" s="278" t="s">
        <v>550</v>
      </c>
      <c r="AF36" s="188" t="s">
        <v>3974</v>
      </c>
      <c r="AG36" s="188"/>
      <c r="AH36" s="188"/>
      <c r="AI36" s="188"/>
      <c r="AJ36" s="195">
        <v>10</v>
      </c>
      <c r="AK36" s="199" t="s">
        <v>814</v>
      </c>
      <c r="AL36" s="189"/>
      <c r="AM36" s="189"/>
      <c r="AN36" s="342">
        <v>5</v>
      </c>
      <c r="AO36" s="335" t="s">
        <v>714</v>
      </c>
      <c r="AP36" s="195" t="s">
        <v>552</v>
      </c>
      <c r="AQ36" s="195">
        <v>1</v>
      </c>
      <c r="AR36" s="195" t="s">
        <v>404</v>
      </c>
      <c r="AS36" s="195" t="s">
        <v>404</v>
      </c>
      <c r="AT36" s="195" t="s">
        <v>553</v>
      </c>
      <c r="AU36" s="188" t="s">
        <v>554</v>
      </c>
      <c r="AV36" s="192" t="s">
        <v>5216</v>
      </c>
      <c r="AW36" s="188" t="s">
        <v>404</v>
      </c>
      <c r="AX36" s="188" t="s">
        <v>404</v>
      </c>
      <c r="AY36" s="390"/>
      <c r="AZ36" s="188" t="s">
        <v>555</v>
      </c>
      <c r="BA36" s="188" t="s">
        <v>555</v>
      </c>
      <c r="BB36" s="188" t="s">
        <v>556</v>
      </c>
      <c r="BC36" s="188" t="s">
        <v>556</v>
      </c>
      <c r="BD36" s="188" t="s">
        <v>550</v>
      </c>
      <c r="BE36" s="188" t="s">
        <v>404</v>
      </c>
      <c r="BF36" s="188" t="s">
        <v>404</v>
      </c>
      <c r="BG36" s="188" t="s">
        <v>404</v>
      </c>
      <c r="BH36" s="188" t="s">
        <v>404</v>
      </c>
      <c r="BI36" s="188">
        <v>1</v>
      </c>
      <c r="BJ36" s="195" t="s">
        <v>633</v>
      </c>
      <c r="BK36" s="188" t="s">
        <v>576</v>
      </c>
      <c r="BL36" s="278" t="s">
        <v>4553</v>
      </c>
      <c r="BM36" s="207" t="s">
        <v>404</v>
      </c>
      <c r="BN36" s="188" t="s">
        <v>560</v>
      </c>
      <c r="BO36" s="195" t="s">
        <v>665</v>
      </c>
      <c r="BP36" s="188" t="s">
        <v>404</v>
      </c>
      <c r="BQ36" s="188" t="s">
        <v>561</v>
      </c>
      <c r="BR36" s="188" t="s">
        <v>404</v>
      </c>
      <c r="BS36" s="188" t="s">
        <v>585</v>
      </c>
      <c r="BT36" s="188" t="s">
        <v>586</v>
      </c>
      <c r="BU36" s="68" t="s">
        <v>552</v>
      </c>
      <c r="BV36" s="68" t="s">
        <v>562</v>
      </c>
      <c r="BW36" s="68" t="s">
        <v>816</v>
      </c>
      <c r="BX36" s="68" t="s">
        <v>550</v>
      </c>
      <c r="BY36" s="68" t="s">
        <v>404</v>
      </c>
      <c r="BZ36" s="67" t="s">
        <v>404</v>
      </c>
      <c r="CA36" s="67" t="s">
        <v>404</v>
      </c>
    </row>
    <row r="37" spans="1:80" ht="12.75" hidden="1" customHeight="1">
      <c r="A37" s="188" t="s">
        <v>3948</v>
      </c>
      <c r="B37" s="301"/>
      <c r="C37" s="189" t="s">
        <v>4038</v>
      </c>
      <c r="D37" s="189"/>
      <c r="E37" s="189" t="s">
        <v>3946</v>
      </c>
      <c r="F37" s="278">
        <v>0</v>
      </c>
      <c r="G37" s="189"/>
      <c r="H37" s="188"/>
      <c r="I37" s="188" t="s">
        <v>404</v>
      </c>
      <c r="J37" s="188"/>
      <c r="K37" s="188"/>
      <c r="L37" s="188" t="s">
        <v>431</v>
      </c>
      <c r="M37" s="195" t="s">
        <v>36</v>
      </c>
      <c r="N37" s="196" t="s">
        <v>2681</v>
      </c>
      <c r="O37" s="188" t="s">
        <v>65</v>
      </c>
      <c r="P37" s="188" t="s">
        <v>2397</v>
      </c>
      <c r="Q37" s="188" t="s">
        <v>2555</v>
      </c>
      <c r="R37" s="188" t="s">
        <v>404</v>
      </c>
      <c r="S37" s="197" t="s">
        <v>2682</v>
      </c>
      <c r="T37" s="188" t="s">
        <v>2683</v>
      </c>
      <c r="U37" s="188" t="s">
        <v>2684</v>
      </c>
      <c r="V37" s="188" t="s">
        <v>2685</v>
      </c>
      <c r="W37" s="195" t="s">
        <v>581</v>
      </c>
      <c r="X37" s="188" t="s">
        <v>822</v>
      </c>
      <c r="Y37" s="188" t="s">
        <v>823</v>
      </c>
      <c r="Z37" s="189" t="s">
        <v>824</v>
      </c>
      <c r="AA37" s="188" t="s">
        <v>405</v>
      </c>
      <c r="AB37" s="300"/>
      <c r="AC37" s="300"/>
      <c r="AD37" s="195" t="s">
        <v>550</v>
      </c>
      <c r="AE37" s="278" t="s">
        <v>550</v>
      </c>
      <c r="AF37" s="188" t="s">
        <v>3974</v>
      </c>
      <c r="AG37" s="188"/>
      <c r="AH37" s="188"/>
      <c r="AI37" s="188"/>
      <c r="AJ37" s="195">
        <v>10</v>
      </c>
      <c r="AK37" s="199" t="s">
        <v>825</v>
      </c>
      <c r="AL37" s="189"/>
      <c r="AM37" s="189"/>
      <c r="AN37" s="342">
        <v>5</v>
      </c>
      <c r="AO37" s="335" t="s">
        <v>1743</v>
      </c>
      <c r="AP37" s="195" t="s">
        <v>552</v>
      </c>
      <c r="AQ37" s="195">
        <v>1</v>
      </c>
      <c r="AR37" s="195" t="s">
        <v>404</v>
      </c>
      <c r="AS37" s="195" t="s">
        <v>404</v>
      </c>
      <c r="AT37" s="195" t="s">
        <v>553</v>
      </c>
      <c r="AU37" s="188" t="s">
        <v>554</v>
      </c>
      <c r="AV37" s="192" t="s">
        <v>5215</v>
      </c>
      <c r="AW37" s="188" t="s">
        <v>404</v>
      </c>
      <c r="AX37" s="188" t="s">
        <v>404</v>
      </c>
      <c r="AY37" s="390"/>
      <c r="AZ37" s="188" t="s">
        <v>555</v>
      </c>
      <c r="BA37" s="188" t="s">
        <v>555</v>
      </c>
      <c r="BB37" s="188" t="s">
        <v>556</v>
      </c>
      <c r="BC37" s="188" t="s">
        <v>556</v>
      </c>
      <c r="BD37" s="188" t="s">
        <v>550</v>
      </c>
      <c r="BE37" s="188" t="s">
        <v>404</v>
      </c>
      <c r="BF37" s="188" t="s">
        <v>404</v>
      </c>
      <c r="BG37" s="188" t="s">
        <v>404</v>
      </c>
      <c r="BH37" s="218" t="s">
        <v>826</v>
      </c>
      <c r="BI37" s="188">
        <v>1</v>
      </c>
      <c r="BJ37" s="195" t="s">
        <v>558</v>
      </c>
      <c r="BK37" s="201" t="s">
        <v>576</v>
      </c>
      <c r="BL37" s="278" t="s">
        <v>4556</v>
      </c>
      <c r="BM37" s="207" t="s">
        <v>404</v>
      </c>
      <c r="BN37" s="188" t="s">
        <v>560</v>
      </c>
      <c r="BO37" s="195" t="s">
        <v>665</v>
      </c>
      <c r="BP37" s="188" t="s">
        <v>404</v>
      </c>
      <c r="BQ37" s="188" t="s">
        <v>561</v>
      </c>
      <c r="BR37" s="188" t="s">
        <v>404</v>
      </c>
      <c r="BS37" s="188" t="s">
        <v>585</v>
      </c>
      <c r="BT37" s="188" t="s">
        <v>586</v>
      </c>
      <c r="BU37" s="68" t="s">
        <v>550</v>
      </c>
      <c r="BV37" s="68" t="s">
        <v>550</v>
      </c>
      <c r="BW37" s="68" t="s">
        <v>550</v>
      </c>
      <c r="BX37" s="68" t="s">
        <v>550</v>
      </c>
      <c r="BY37" s="68" t="s">
        <v>404</v>
      </c>
      <c r="BZ37" s="67" t="s">
        <v>404</v>
      </c>
      <c r="CA37" s="67" t="s">
        <v>404</v>
      </c>
    </row>
    <row r="38" spans="1:80" ht="12.75" hidden="1" customHeight="1">
      <c r="A38" s="188" t="s">
        <v>3946</v>
      </c>
      <c r="B38" s="302">
        <v>1</v>
      </c>
      <c r="C38" s="189" t="s">
        <v>3998</v>
      </c>
      <c r="D38" s="189"/>
      <c r="E38" s="189" t="s">
        <v>3942</v>
      </c>
      <c r="F38" s="278">
        <v>1</v>
      </c>
      <c r="G38" s="189"/>
      <c r="H38" s="188" t="s">
        <v>40</v>
      </c>
      <c r="I38" s="189" t="s">
        <v>4039</v>
      </c>
      <c r="J38" s="199" t="s">
        <v>3938</v>
      </c>
      <c r="K38" s="189"/>
      <c r="L38" s="188" t="s">
        <v>431</v>
      </c>
      <c r="M38" s="195" t="s">
        <v>36</v>
      </c>
      <c r="N38" s="196" t="s">
        <v>4040</v>
      </c>
      <c r="O38" s="188" t="s">
        <v>3968</v>
      </c>
      <c r="P38" s="188" t="s">
        <v>828</v>
      </c>
      <c r="Q38" s="188" t="s">
        <v>404</v>
      </c>
      <c r="R38" s="188" t="s">
        <v>404</v>
      </c>
      <c r="S38" s="188" t="s">
        <v>829</v>
      </c>
      <c r="T38" s="188" t="s">
        <v>4041</v>
      </c>
      <c r="U38" s="188" t="s">
        <v>830</v>
      </c>
      <c r="V38" s="188" t="s">
        <v>831</v>
      </c>
      <c r="W38" s="195" t="s">
        <v>581</v>
      </c>
      <c r="X38" s="188" t="s">
        <v>832</v>
      </c>
      <c r="Y38" s="188" t="s">
        <v>833</v>
      </c>
      <c r="Z38" s="189" t="s">
        <v>834</v>
      </c>
      <c r="AA38" s="188" t="s">
        <v>713</v>
      </c>
      <c r="AB38" s="362" t="s">
        <v>5049</v>
      </c>
      <c r="AC38" s="363" t="s">
        <v>5032</v>
      </c>
      <c r="AD38" s="195" t="s">
        <v>550</v>
      </c>
      <c r="AE38" s="278" t="s">
        <v>550</v>
      </c>
      <c r="AF38" s="188" t="s">
        <v>3981</v>
      </c>
      <c r="AG38" s="188"/>
      <c r="AH38" s="188"/>
      <c r="AI38" s="188"/>
      <c r="AJ38" s="195">
        <v>10</v>
      </c>
      <c r="AK38" s="199" t="s">
        <v>551</v>
      </c>
      <c r="AL38" s="189" t="s">
        <v>3981</v>
      </c>
      <c r="AM38" s="189"/>
      <c r="AN38" s="342">
        <v>10</v>
      </c>
      <c r="AO38" s="335" t="s">
        <v>714</v>
      </c>
      <c r="AP38" s="195" t="s">
        <v>552</v>
      </c>
      <c r="AQ38" s="195">
        <v>1</v>
      </c>
      <c r="AR38" s="195" t="s">
        <v>552</v>
      </c>
      <c r="AS38" s="188">
        <v>1</v>
      </c>
      <c r="AT38" s="195" t="s">
        <v>553</v>
      </c>
      <c r="AU38" s="188" t="s">
        <v>554</v>
      </c>
      <c r="AV38" s="192" t="s">
        <v>5214</v>
      </c>
      <c r="AW38" s="188" t="s">
        <v>404</v>
      </c>
      <c r="AX38" s="188" t="s">
        <v>404</v>
      </c>
      <c r="AY38" s="390"/>
      <c r="AZ38" s="195" t="s">
        <v>555</v>
      </c>
      <c r="BA38" s="195" t="s">
        <v>555</v>
      </c>
      <c r="BB38" s="195" t="s">
        <v>609</v>
      </c>
      <c r="BC38" s="302" t="s">
        <v>609</v>
      </c>
      <c r="BD38" s="302" t="s">
        <v>552</v>
      </c>
      <c r="BE38" s="302" t="s">
        <v>835</v>
      </c>
      <c r="BF38" s="302" t="s">
        <v>404</v>
      </c>
      <c r="BG38" s="302" t="s">
        <v>404</v>
      </c>
      <c r="BH38" s="302" t="s">
        <v>404</v>
      </c>
      <c r="BI38" s="302">
        <v>2</v>
      </c>
      <c r="BJ38" s="302" t="s">
        <v>836</v>
      </c>
      <c r="BK38" s="302" t="s">
        <v>559</v>
      </c>
      <c r="BL38" s="299" t="s">
        <v>4553</v>
      </c>
      <c r="BM38" s="302" t="s">
        <v>404</v>
      </c>
      <c r="BN38" s="307" t="s">
        <v>837</v>
      </c>
      <c r="BO38" s="302">
        <v>1</v>
      </c>
      <c r="BP38" s="302" t="s">
        <v>404</v>
      </c>
      <c r="BQ38" s="302" t="s">
        <v>561</v>
      </c>
      <c r="BR38" s="302" t="s">
        <v>404</v>
      </c>
      <c r="BS38" s="302" t="s">
        <v>561</v>
      </c>
      <c r="BT38" s="302" t="s">
        <v>404</v>
      </c>
      <c r="BU38" s="314" t="s">
        <v>552</v>
      </c>
      <c r="BV38" s="314" t="s">
        <v>613</v>
      </c>
      <c r="BW38" s="314" t="s">
        <v>835</v>
      </c>
      <c r="BX38" s="314" t="s">
        <v>550</v>
      </c>
      <c r="BY38" s="314" t="s">
        <v>404</v>
      </c>
      <c r="BZ38" s="314" t="s">
        <v>563</v>
      </c>
      <c r="CA38" s="314" t="s">
        <v>404</v>
      </c>
      <c r="CB38" s="372"/>
    </row>
    <row r="39" spans="1:80" ht="12.75" hidden="1" customHeight="1">
      <c r="A39" s="188" t="s">
        <v>3948</v>
      </c>
      <c r="B39" s="301"/>
      <c r="C39" s="189" t="s">
        <v>3949</v>
      </c>
      <c r="D39" s="189"/>
      <c r="E39" s="189"/>
      <c r="F39" s="278"/>
      <c r="G39" s="189"/>
      <c r="H39" s="188"/>
      <c r="I39" s="188" t="s">
        <v>404</v>
      </c>
      <c r="J39" s="188"/>
      <c r="K39" s="188"/>
      <c r="L39" s="188" t="s">
        <v>431</v>
      </c>
      <c r="M39" s="195" t="s">
        <v>39</v>
      </c>
      <c r="N39" s="196" t="s">
        <v>838</v>
      </c>
      <c r="O39" s="188" t="s">
        <v>56</v>
      </c>
      <c r="P39" s="188" t="s">
        <v>828</v>
      </c>
      <c r="Q39" s="188" t="s">
        <v>404</v>
      </c>
      <c r="R39" s="188" t="s">
        <v>404</v>
      </c>
      <c r="S39" s="188" t="s">
        <v>829</v>
      </c>
      <c r="T39" s="188" t="s">
        <v>839</v>
      </c>
      <c r="U39" s="188" t="s">
        <v>840</v>
      </c>
      <c r="V39" s="188" t="s">
        <v>831</v>
      </c>
      <c r="W39" s="195" t="s">
        <v>581</v>
      </c>
      <c r="X39" s="188" t="s">
        <v>832</v>
      </c>
      <c r="Y39" s="188" t="s">
        <v>833</v>
      </c>
      <c r="Z39" s="189" t="s">
        <v>834</v>
      </c>
      <c r="AA39" s="188" t="s">
        <v>404</v>
      </c>
      <c r="AB39" s="300"/>
      <c r="AC39" s="300"/>
      <c r="AD39" s="188" t="s">
        <v>550</v>
      </c>
      <c r="AE39" s="278"/>
      <c r="AF39" s="188"/>
      <c r="AG39" s="188"/>
      <c r="AH39" s="188"/>
      <c r="AI39" s="188"/>
      <c r="AJ39" s="195">
        <v>10</v>
      </c>
      <c r="AK39" s="189" t="s">
        <v>551</v>
      </c>
      <c r="AL39" s="189"/>
      <c r="AM39" s="189"/>
      <c r="AN39" s="342"/>
      <c r="AO39" s="335"/>
      <c r="AP39" s="195" t="s">
        <v>552</v>
      </c>
      <c r="AQ39" s="195">
        <v>1</v>
      </c>
      <c r="AR39" s="188" t="s">
        <v>552</v>
      </c>
      <c r="AS39" s="188">
        <v>1</v>
      </c>
      <c r="AT39" s="195" t="s">
        <v>553</v>
      </c>
      <c r="AU39" s="195" t="s">
        <v>554</v>
      </c>
      <c r="AV39" s="192" t="e">
        <v>#N/A</v>
      </c>
      <c r="AW39" s="188" t="s">
        <v>404</v>
      </c>
      <c r="AX39" s="188" t="s">
        <v>404</v>
      </c>
      <c r="AY39" s="390"/>
      <c r="AZ39" s="188" t="s">
        <v>555</v>
      </c>
      <c r="BA39" s="188" t="s">
        <v>555</v>
      </c>
      <c r="BB39" s="204" t="s">
        <v>609</v>
      </c>
      <c r="BC39" s="204" t="s">
        <v>609</v>
      </c>
      <c r="BD39" s="188" t="s">
        <v>552</v>
      </c>
      <c r="BE39" s="188" t="s">
        <v>835</v>
      </c>
      <c r="BF39" s="188" t="s">
        <v>404</v>
      </c>
      <c r="BG39" s="188" t="s">
        <v>404</v>
      </c>
      <c r="BH39" s="188" t="s">
        <v>404</v>
      </c>
      <c r="BI39" s="188">
        <v>2</v>
      </c>
      <c r="BJ39" s="195" t="s">
        <v>836</v>
      </c>
      <c r="BK39" s="188" t="s">
        <v>567</v>
      </c>
      <c r="BL39" s="278"/>
      <c r="BM39" s="198" t="s">
        <v>827</v>
      </c>
      <c r="BN39" s="188" t="s">
        <v>404</v>
      </c>
      <c r="BO39" s="188">
        <v>1</v>
      </c>
      <c r="BP39" s="195" t="s">
        <v>404</v>
      </c>
      <c r="BQ39" s="188" t="s">
        <v>561</v>
      </c>
      <c r="BR39" s="188" t="s">
        <v>404</v>
      </c>
      <c r="BS39" s="188" t="s">
        <v>561</v>
      </c>
      <c r="BT39" s="188" t="s">
        <v>404</v>
      </c>
      <c r="BU39" s="68" t="s">
        <v>552</v>
      </c>
      <c r="BV39" s="68" t="s">
        <v>613</v>
      </c>
      <c r="BW39" s="68" t="s">
        <v>835</v>
      </c>
      <c r="BX39" s="68" t="s">
        <v>550</v>
      </c>
      <c r="BY39" s="68" t="s">
        <v>404</v>
      </c>
      <c r="BZ39" s="68" t="s">
        <v>563</v>
      </c>
      <c r="CA39" s="68" t="s">
        <v>404</v>
      </c>
    </row>
    <row r="40" spans="1:80" ht="12.75" hidden="1" customHeight="1">
      <c r="A40" s="188" t="s">
        <v>3946</v>
      </c>
      <c r="B40" s="302">
        <v>1</v>
      </c>
      <c r="C40" s="189" t="s">
        <v>4043</v>
      </c>
      <c r="D40" s="189"/>
      <c r="E40" s="189"/>
      <c r="F40" s="278"/>
      <c r="G40" s="189"/>
      <c r="H40" s="188"/>
      <c r="I40" s="188" t="s">
        <v>404</v>
      </c>
      <c r="J40" s="188"/>
      <c r="K40" s="188"/>
      <c r="L40" s="188" t="s">
        <v>405</v>
      </c>
      <c r="M40" s="195" t="s">
        <v>402</v>
      </c>
      <c r="N40" s="196" t="s">
        <v>413</v>
      </c>
      <c r="O40" s="188" t="s">
        <v>62</v>
      </c>
      <c r="P40" s="188" t="s">
        <v>841</v>
      </c>
      <c r="Q40" s="188" t="s">
        <v>842</v>
      </c>
      <c r="R40" s="188" t="s">
        <v>404</v>
      </c>
      <c r="S40" s="188" t="s">
        <v>843</v>
      </c>
      <c r="T40" s="188" t="s">
        <v>844</v>
      </c>
      <c r="U40" s="188" t="s">
        <v>845</v>
      </c>
      <c r="V40" s="189" t="s">
        <v>4042</v>
      </c>
      <c r="W40" s="195" t="s">
        <v>592</v>
      </c>
      <c r="X40" s="188" t="s">
        <v>846</v>
      </c>
      <c r="Y40" s="188" t="s">
        <v>847</v>
      </c>
      <c r="Z40" s="189" t="s">
        <v>848</v>
      </c>
      <c r="AA40" s="188" t="s">
        <v>405</v>
      </c>
      <c r="AB40" s="300" t="s">
        <v>848</v>
      </c>
      <c r="AC40" s="300" t="s">
        <v>405</v>
      </c>
      <c r="AD40" s="188" t="s">
        <v>550</v>
      </c>
      <c r="AE40" s="278"/>
      <c r="AF40" s="188" t="s">
        <v>3987</v>
      </c>
      <c r="AG40" s="188" t="s">
        <v>552</v>
      </c>
      <c r="AH40" s="188"/>
      <c r="AI40" s="188"/>
      <c r="AJ40" s="195">
        <v>5</v>
      </c>
      <c r="AK40" s="199" t="s">
        <v>551</v>
      </c>
      <c r="AL40" s="189"/>
      <c r="AM40" s="189"/>
      <c r="AN40" s="342">
        <v>10</v>
      </c>
      <c r="AO40" s="342" t="s">
        <v>4924</v>
      </c>
      <c r="AP40" s="188" t="s">
        <v>404</v>
      </c>
      <c r="AQ40" s="195" t="s">
        <v>404</v>
      </c>
      <c r="AR40" s="195" t="s">
        <v>552</v>
      </c>
      <c r="AS40" s="188">
        <v>1</v>
      </c>
      <c r="AT40" s="195" t="s">
        <v>553</v>
      </c>
      <c r="AU40" s="188" t="s">
        <v>849</v>
      </c>
      <c r="AV40" s="192" t="e">
        <v>#N/A</v>
      </c>
      <c r="AW40" s="188" t="s">
        <v>404</v>
      </c>
      <c r="AX40" s="188" t="s">
        <v>404</v>
      </c>
      <c r="AY40" s="390" t="s">
        <v>5210</v>
      </c>
      <c r="AZ40" s="195" t="s">
        <v>555</v>
      </c>
      <c r="BA40" s="195" t="s">
        <v>555</v>
      </c>
      <c r="BB40" s="195" t="s">
        <v>556</v>
      </c>
      <c r="BC40" s="302" t="s">
        <v>556</v>
      </c>
      <c r="BD40" s="302" t="s">
        <v>550</v>
      </c>
      <c r="BE40" s="302" t="s">
        <v>404</v>
      </c>
      <c r="BF40" s="302" t="s">
        <v>404</v>
      </c>
      <c r="BG40" s="302" t="s">
        <v>404</v>
      </c>
      <c r="BH40" s="302" t="s">
        <v>404</v>
      </c>
      <c r="BI40" s="302">
        <v>2</v>
      </c>
      <c r="BJ40" s="302" t="s">
        <v>836</v>
      </c>
      <c r="BK40" s="307" t="s">
        <v>576</v>
      </c>
      <c r="BL40" s="299"/>
      <c r="BM40" s="317" t="s">
        <v>404</v>
      </c>
      <c r="BN40" s="302" t="s">
        <v>560</v>
      </c>
      <c r="BO40" s="302">
        <v>1</v>
      </c>
      <c r="BP40" s="302" t="s">
        <v>404</v>
      </c>
      <c r="BQ40" s="302" t="s">
        <v>561</v>
      </c>
      <c r="BR40" s="302" t="s">
        <v>404</v>
      </c>
      <c r="BS40" s="302" t="s">
        <v>561</v>
      </c>
      <c r="BT40" s="302" t="s">
        <v>404</v>
      </c>
      <c r="BU40" s="314" t="s">
        <v>552</v>
      </c>
      <c r="BV40" s="314" t="s">
        <v>550</v>
      </c>
      <c r="BW40" s="314" t="s">
        <v>550</v>
      </c>
      <c r="BX40" s="314" t="s">
        <v>550</v>
      </c>
      <c r="BY40" s="314" t="s">
        <v>404</v>
      </c>
      <c r="BZ40" s="314" t="s">
        <v>404</v>
      </c>
      <c r="CA40" s="314" t="s">
        <v>404</v>
      </c>
      <c r="CB40" s="372"/>
    </row>
    <row r="41" spans="1:80" ht="12.75" hidden="1" customHeight="1">
      <c r="A41" s="188" t="s">
        <v>3946</v>
      </c>
      <c r="B41" s="302">
        <v>1</v>
      </c>
      <c r="C41" s="189"/>
      <c r="D41" s="189"/>
      <c r="E41" s="189"/>
      <c r="F41" s="278"/>
      <c r="G41" s="189"/>
      <c r="H41" s="188"/>
      <c r="I41" s="188" t="s">
        <v>404</v>
      </c>
      <c r="J41" s="188"/>
      <c r="K41" s="188"/>
      <c r="L41" s="188" t="s">
        <v>405</v>
      </c>
      <c r="M41" s="195" t="s">
        <v>402</v>
      </c>
      <c r="N41" s="196" t="s">
        <v>414</v>
      </c>
      <c r="O41" s="188" t="s">
        <v>59</v>
      </c>
      <c r="P41" s="188" t="s">
        <v>841</v>
      </c>
      <c r="Q41" s="220" t="s">
        <v>850</v>
      </c>
      <c r="R41" s="220" t="s">
        <v>404</v>
      </c>
      <c r="S41" s="220" t="s">
        <v>4044</v>
      </c>
      <c r="T41" s="220" t="s">
        <v>851</v>
      </c>
      <c r="U41" s="220" t="s">
        <v>852</v>
      </c>
      <c r="V41" s="221" t="s">
        <v>4045</v>
      </c>
      <c r="W41" s="195" t="s">
        <v>592</v>
      </c>
      <c r="X41" s="188" t="s">
        <v>853</v>
      </c>
      <c r="Y41" s="188" t="s">
        <v>854</v>
      </c>
      <c r="Z41" s="189" t="s">
        <v>855</v>
      </c>
      <c r="AA41" s="188" t="s">
        <v>405</v>
      </c>
      <c r="AB41" s="300" t="s">
        <v>5202</v>
      </c>
      <c r="AC41" s="300" t="s">
        <v>405</v>
      </c>
      <c r="AD41" s="220" t="s">
        <v>550</v>
      </c>
      <c r="AE41" s="278"/>
      <c r="AF41" s="188" t="s">
        <v>3987</v>
      </c>
      <c r="AG41" s="188" t="s">
        <v>3944</v>
      </c>
      <c r="AH41" s="188"/>
      <c r="AI41" s="188"/>
      <c r="AJ41" s="222">
        <v>5</v>
      </c>
      <c r="AK41" s="177" t="s">
        <v>551</v>
      </c>
      <c r="AL41" s="189"/>
      <c r="AM41" s="189"/>
      <c r="AN41" s="342">
        <v>10</v>
      </c>
      <c r="AO41" s="342" t="s">
        <v>4924</v>
      </c>
      <c r="AP41" s="222" t="s">
        <v>552</v>
      </c>
      <c r="AQ41" s="222">
        <v>1</v>
      </c>
      <c r="AR41" s="195" t="s">
        <v>404</v>
      </c>
      <c r="AS41" s="195" t="s">
        <v>404</v>
      </c>
      <c r="AT41" s="222" t="s">
        <v>553</v>
      </c>
      <c r="AU41" s="220" t="s">
        <v>856</v>
      </c>
      <c r="AV41" s="192" t="e">
        <v>#N/A</v>
      </c>
      <c r="AW41" s="188" t="s">
        <v>404</v>
      </c>
      <c r="AX41" s="188" t="s">
        <v>404</v>
      </c>
      <c r="AY41" s="390" t="s">
        <v>5210</v>
      </c>
      <c r="AZ41" s="222" t="s">
        <v>555</v>
      </c>
      <c r="BA41" s="222" t="s">
        <v>555</v>
      </c>
      <c r="BB41" s="222" t="s">
        <v>556</v>
      </c>
      <c r="BC41" s="306" t="s">
        <v>556</v>
      </c>
      <c r="BD41" s="302" t="s">
        <v>550</v>
      </c>
      <c r="BE41" s="302" t="s">
        <v>404</v>
      </c>
      <c r="BF41" s="302" t="s">
        <v>404</v>
      </c>
      <c r="BG41" s="302" t="s">
        <v>404</v>
      </c>
      <c r="BH41" s="302" t="s">
        <v>404</v>
      </c>
      <c r="BI41" s="302">
        <v>2</v>
      </c>
      <c r="BJ41" s="302" t="s">
        <v>836</v>
      </c>
      <c r="BK41" s="307" t="s">
        <v>576</v>
      </c>
      <c r="BL41" s="299"/>
      <c r="BM41" s="317" t="s">
        <v>404</v>
      </c>
      <c r="BN41" s="302" t="s">
        <v>560</v>
      </c>
      <c r="BO41" s="306">
        <v>1</v>
      </c>
      <c r="BP41" s="306" t="s">
        <v>404</v>
      </c>
      <c r="BQ41" s="302" t="s">
        <v>561</v>
      </c>
      <c r="BR41" s="302" t="s">
        <v>404</v>
      </c>
      <c r="BS41" s="302" t="s">
        <v>561</v>
      </c>
      <c r="BT41" s="302" t="s">
        <v>404</v>
      </c>
      <c r="BU41" s="314" t="s">
        <v>552</v>
      </c>
      <c r="BV41" s="314" t="s">
        <v>550</v>
      </c>
      <c r="BW41" s="314" t="s">
        <v>550</v>
      </c>
      <c r="BX41" s="314" t="s">
        <v>550</v>
      </c>
      <c r="BY41" s="314" t="s">
        <v>857</v>
      </c>
      <c r="BZ41" s="314" t="s">
        <v>404</v>
      </c>
      <c r="CA41" s="314" t="s">
        <v>404</v>
      </c>
      <c r="CB41" s="372"/>
    </row>
    <row r="42" spans="1:80" ht="12.75" hidden="1" customHeight="1">
      <c r="A42" s="188" t="s">
        <v>3946</v>
      </c>
      <c r="B42" s="302">
        <v>1</v>
      </c>
      <c r="C42" s="189" t="s">
        <v>4043</v>
      </c>
      <c r="D42" s="189"/>
      <c r="E42" s="189" t="s">
        <v>3942</v>
      </c>
      <c r="F42" s="278">
        <v>1</v>
      </c>
      <c r="G42" s="189"/>
      <c r="H42" s="188" t="s">
        <v>40</v>
      </c>
      <c r="I42" s="189" t="s">
        <v>4046</v>
      </c>
      <c r="J42" s="199" t="s">
        <v>3938</v>
      </c>
      <c r="K42" s="189"/>
      <c r="L42" s="188" t="s">
        <v>431</v>
      </c>
      <c r="M42" s="195" t="s">
        <v>36</v>
      </c>
      <c r="N42" s="195" t="s">
        <v>4047</v>
      </c>
      <c r="O42" s="188" t="s">
        <v>59</v>
      </c>
      <c r="P42" s="188" t="s">
        <v>146</v>
      </c>
      <c r="Q42" s="188" t="s">
        <v>404</v>
      </c>
      <c r="R42" s="220" t="s">
        <v>404</v>
      </c>
      <c r="S42" s="188" t="s">
        <v>858</v>
      </c>
      <c r="T42" s="188" t="s">
        <v>4048</v>
      </c>
      <c r="U42" s="189" t="s">
        <v>4049</v>
      </c>
      <c r="V42" s="189" t="s">
        <v>4050</v>
      </c>
      <c r="W42" s="195" t="s">
        <v>545</v>
      </c>
      <c r="X42" s="188" t="s">
        <v>859</v>
      </c>
      <c r="Y42" s="188" t="s">
        <v>860</v>
      </c>
      <c r="Z42" s="189" t="s">
        <v>861</v>
      </c>
      <c r="AA42" s="188" t="s">
        <v>607</v>
      </c>
      <c r="AB42" s="300" t="s">
        <v>4557</v>
      </c>
      <c r="AC42" s="300" t="s">
        <v>476</v>
      </c>
      <c r="AD42" s="195" t="s">
        <v>550</v>
      </c>
      <c r="AE42" s="278" t="s">
        <v>550</v>
      </c>
      <c r="AF42" s="188" t="s">
        <v>3943</v>
      </c>
      <c r="AG42" s="188" t="s">
        <v>552</v>
      </c>
      <c r="AH42" s="188"/>
      <c r="AI42" s="188"/>
      <c r="AJ42" s="195">
        <v>40</v>
      </c>
      <c r="AK42" s="199" t="s">
        <v>551</v>
      </c>
      <c r="AL42" s="189" t="s">
        <v>3943</v>
      </c>
      <c r="AM42" s="189" t="s">
        <v>552</v>
      </c>
      <c r="AN42" s="342">
        <v>30</v>
      </c>
      <c r="AO42" s="335" t="s">
        <v>714</v>
      </c>
      <c r="AP42" s="195" t="s">
        <v>552</v>
      </c>
      <c r="AQ42" s="195">
        <v>2</v>
      </c>
      <c r="AR42" s="195" t="s">
        <v>404</v>
      </c>
      <c r="AS42" s="195" t="s">
        <v>404</v>
      </c>
      <c r="AT42" s="195" t="s">
        <v>553</v>
      </c>
      <c r="AU42" s="188" t="s">
        <v>862</v>
      </c>
      <c r="AV42" s="192" t="s">
        <v>5215</v>
      </c>
      <c r="AW42" s="188" t="s">
        <v>404</v>
      </c>
      <c r="AX42" s="188" t="s">
        <v>404</v>
      </c>
      <c r="AY42" s="390" t="s">
        <v>5210</v>
      </c>
      <c r="AZ42" s="195" t="s">
        <v>555</v>
      </c>
      <c r="BA42" s="195" t="s">
        <v>555</v>
      </c>
      <c r="BB42" s="195" t="s">
        <v>556</v>
      </c>
      <c r="BC42" s="302" t="s">
        <v>556</v>
      </c>
      <c r="BD42" s="302" t="s">
        <v>550</v>
      </c>
      <c r="BE42" s="302" t="s">
        <v>404</v>
      </c>
      <c r="BF42" s="302" t="s">
        <v>404</v>
      </c>
      <c r="BG42" s="302" t="s">
        <v>404</v>
      </c>
      <c r="BH42" s="302" t="s">
        <v>404</v>
      </c>
      <c r="BI42" s="302">
        <v>1</v>
      </c>
      <c r="BJ42" s="302" t="s">
        <v>863</v>
      </c>
      <c r="BK42" s="315" t="s">
        <v>576</v>
      </c>
      <c r="BL42" s="299" t="s">
        <v>4553</v>
      </c>
      <c r="BM42" s="317" t="s">
        <v>404</v>
      </c>
      <c r="BN42" s="302" t="s">
        <v>560</v>
      </c>
      <c r="BO42" s="302">
        <v>1</v>
      </c>
      <c r="BP42" s="302" t="s">
        <v>404</v>
      </c>
      <c r="BQ42" s="302" t="s">
        <v>146</v>
      </c>
      <c r="BR42" s="302" t="s">
        <v>864</v>
      </c>
      <c r="BS42" s="302" t="s">
        <v>698</v>
      </c>
      <c r="BT42" s="302" t="s">
        <v>699</v>
      </c>
      <c r="BU42" s="314" t="s">
        <v>552</v>
      </c>
      <c r="BV42" s="314" t="s">
        <v>550</v>
      </c>
      <c r="BW42" s="314" t="s">
        <v>550</v>
      </c>
      <c r="BX42" s="314" t="s">
        <v>550</v>
      </c>
      <c r="BY42" s="314" t="s">
        <v>404</v>
      </c>
      <c r="BZ42" s="314">
        <v>44565</v>
      </c>
      <c r="CA42" s="314" t="s">
        <v>404</v>
      </c>
      <c r="CB42" s="372"/>
    </row>
    <row r="43" spans="1:80" ht="12.75" hidden="1" customHeight="1">
      <c r="A43" s="188" t="s">
        <v>3952</v>
      </c>
      <c r="B43" s="301"/>
      <c r="C43" s="189" t="s">
        <v>4051</v>
      </c>
      <c r="D43" s="189"/>
      <c r="E43" s="189" t="s">
        <v>3952</v>
      </c>
      <c r="F43" s="278"/>
      <c r="G43" s="189" t="s">
        <v>4051</v>
      </c>
      <c r="H43" s="188"/>
      <c r="I43" s="188" t="s">
        <v>404</v>
      </c>
      <c r="J43" s="188"/>
      <c r="K43" s="188"/>
      <c r="L43" s="188" t="s">
        <v>431</v>
      </c>
      <c r="M43" s="195" t="s">
        <v>36</v>
      </c>
      <c r="N43" s="196" t="s">
        <v>3430</v>
      </c>
      <c r="O43" s="188" t="s">
        <v>48</v>
      </c>
      <c r="P43" s="188" t="s">
        <v>3431</v>
      </c>
      <c r="Q43" s="188" t="s">
        <v>404</v>
      </c>
      <c r="R43" s="188" t="s">
        <v>404</v>
      </c>
      <c r="S43" s="188" t="s">
        <v>3432</v>
      </c>
      <c r="T43" s="188" t="s">
        <v>3433</v>
      </c>
      <c r="U43" s="188" t="s">
        <v>3434</v>
      </c>
      <c r="V43" s="188" t="s">
        <v>3435</v>
      </c>
      <c r="W43" s="195" t="s">
        <v>545</v>
      </c>
      <c r="X43" s="188" t="s">
        <v>871</v>
      </c>
      <c r="Y43" s="188" t="s">
        <v>872</v>
      </c>
      <c r="Z43" s="189" t="s">
        <v>873</v>
      </c>
      <c r="AA43" s="188" t="s">
        <v>597</v>
      </c>
      <c r="AB43" s="300"/>
      <c r="AC43" s="300"/>
      <c r="AD43" s="188" t="s">
        <v>550</v>
      </c>
      <c r="AE43" s="278" t="s">
        <v>550</v>
      </c>
      <c r="AF43" s="188"/>
      <c r="AG43" s="188"/>
      <c r="AH43" s="188"/>
      <c r="AI43" s="188"/>
      <c r="AJ43" s="195">
        <v>40</v>
      </c>
      <c r="AK43" s="189" t="s">
        <v>551</v>
      </c>
      <c r="AL43" s="189"/>
      <c r="AM43" s="189" t="s">
        <v>552</v>
      </c>
      <c r="AN43" s="342">
        <v>10</v>
      </c>
      <c r="AO43" s="335" t="e">
        <v>#N/A</v>
      </c>
      <c r="AP43" s="188" t="s">
        <v>552</v>
      </c>
      <c r="AQ43" s="195">
        <v>2</v>
      </c>
      <c r="AR43" s="188" t="s">
        <v>404</v>
      </c>
      <c r="AS43" s="188" t="s">
        <v>404</v>
      </c>
      <c r="AT43" s="195" t="s">
        <v>553</v>
      </c>
      <c r="AU43" s="188" t="s">
        <v>554</v>
      </c>
      <c r="AV43" s="192" t="s">
        <v>5215</v>
      </c>
      <c r="AW43" s="188" t="s">
        <v>404</v>
      </c>
      <c r="AX43" s="188" t="s">
        <v>404</v>
      </c>
      <c r="AY43" s="390"/>
      <c r="AZ43" s="195" t="s">
        <v>815</v>
      </c>
      <c r="BA43" s="195" t="s">
        <v>815</v>
      </c>
      <c r="BB43" s="195" t="s">
        <v>609</v>
      </c>
      <c r="BC43" s="195" t="s">
        <v>609</v>
      </c>
      <c r="BD43" s="188" t="s">
        <v>550</v>
      </c>
      <c r="BE43" s="188" t="s">
        <v>404</v>
      </c>
      <c r="BF43" s="195" t="s">
        <v>404</v>
      </c>
      <c r="BG43" s="188" t="s">
        <v>404</v>
      </c>
      <c r="BH43" s="188" t="s">
        <v>404</v>
      </c>
      <c r="BI43" s="188">
        <v>1</v>
      </c>
      <c r="BJ43" s="188" t="s">
        <v>863</v>
      </c>
      <c r="BK43" s="201" t="s">
        <v>576</v>
      </c>
      <c r="BL43" s="278">
        <v>0</v>
      </c>
      <c r="BM43" s="207" t="s">
        <v>404</v>
      </c>
      <c r="BN43" s="188" t="s">
        <v>560</v>
      </c>
      <c r="BO43" s="188">
        <v>1</v>
      </c>
      <c r="BP43" s="195" t="s">
        <v>404</v>
      </c>
      <c r="BQ43" s="188" t="s">
        <v>146</v>
      </c>
      <c r="BR43" s="188" t="s">
        <v>864</v>
      </c>
      <c r="BS43" s="188" t="s">
        <v>698</v>
      </c>
      <c r="BT43" s="188" t="s">
        <v>699</v>
      </c>
      <c r="BU43" s="68" t="s">
        <v>552</v>
      </c>
      <c r="BV43" s="68" t="s">
        <v>550</v>
      </c>
      <c r="BW43" s="68" t="s">
        <v>550</v>
      </c>
      <c r="BX43" s="68" t="s">
        <v>550</v>
      </c>
      <c r="BY43" s="68" t="s">
        <v>404</v>
      </c>
      <c r="BZ43" s="70">
        <v>44565</v>
      </c>
      <c r="CA43" s="67" t="s">
        <v>404</v>
      </c>
    </row>
    <row r="44" spans="1:80" ht="12.75" hidden="1" customHeight="1">
      <c r="A44" s="188" t="s">
        <v>3948</v>
      </c>
      <c r="B44" s="301"/>
      <c r="C44" s="189" t="s">
        <v>4053</v>
      </c>
      <c r="D44" s="189"/>
      <c r="E44" s="189"/>
      <c r="F44" s="278"/>
      <c r="G44" s="189"/>
      <c r="H44" s="188" t="s">
        <v>40</v>
      </c>
      <c r="I44" s="188" t="s">
        <v>874</v>
      </c>
      <c r="J44" s="188"/>
      <c r="K44" s="188"/>
      <c r="L44" s="195" t="s">
        <v>597</v>
      </c>
      <c r="M44" s="195" t="s">
        <v>37</v>
      </c>
      <c r="N44" s="214" t="s">
        <v>875</v>
      </c>
      <c r="O44" s="188" t="s">
        <v>59</v>
      </c>
      <c r="P44" s="188" t="s">
        <v>146</v>
      </c>
      <c r="Q44" s="188" t="s">
        <v>404</v>
      </c>
      <c r="R44" s="188" t="s">
        <v>404</v>
      </c>
      <c r="S44" s="188" t="s">
        <v>867</v>
      </c>
      <c r="T44" s="188" t="s">
        <v>4052</v>
      </c>
      <c r="U44" s="188" t="s">
        <v>876</v>
      </c>
      <c r="V44" s="188" t="s">
        <v>877</v>
      </c>
      <c r="W44" s="195" t="s">
        <v>545</v>
      </c>
      <c r="X44" s="188" t="s">
        <v>859</v>
      </c>
      <c r="Y44" s="188" t="s">
        <v>860</v>
      </c>
      <c r="Z44" s="189" t="s">
        <v>878</v>
      </c>
      <c r="AA44" s="188" t="s">
        <v>597</v>
      </c>
      <c r="AB44" s="300"/>
      <c r="AC44" s="300"/>
      <c r="AD44" s="188" t="s">
        <v>550</v>
      </c>
      <c r="AE44" s="278"/>
      <c r="AF44" s="188"/>
      <c r="AG44" s="188"/>
      <c r="AH44" s="188"/>
      <c r="AI44" s="188"/>
      <c r="AJ44" s="195">
        <v>40</v>
      </c>
      <c r="AK44" s="189" t="s">
        <v>551</v>
      </c>
      <c r="AL44" s="189"/>
      <c r="AM44" s="189"/>
      <c r="AN44" s="342"/>
      <c r="AO44" s="335"/>
      <c r="AP44" s="188" t="s">
        <v>552</v>
      </c>
      <c r="AQ44" s="195">
        <v>2</v>
      </c>
      <c r="AR44" s="188" t="s">
        <v>404</v>
      </c>
      <c r="AS44" s="188" t="s">
        <v>404</v>
      </c>
      <c r="AT44" s="195" t="s">
        <v>553</v>
      </c>
      <c r="AU44" s="188" t="s">
        <v>554</v>
      </c>
      <c r="AV44" s="192" t="e">
        <v>#N/A</v>
      </c>
      <c r="AW44" s="188" t="s">
        <v>404</v>
      </c>
      <c r="AX44" s="188" t="s">
        <v>404</v>
      </c>
      <c r="AY44" s="390"/>
      <c r="AZ44" s="195" t="s">
        <v>815</v>
      </c>
      <c r="BA44" s="195" t="s">
        <v>815</v>
      </c>
      <c r="BB44" s="195" t="s">
        <v>609</v>
      </c>
      <c r="BC44" s="195" t="s">
        <v>609</v>
      </c>
      <c r="BD44" s="188" t="s">
        <v>550</v>
      </c>
      <c r="BE44" s="188" t="s">
        <v>404</v>
      </c>
      <c r="BF44" s="195" t="s">
        <v>404</v>
      </c>
      <c r="BG44" s="188" t="s">
        <v>404</v>
      </c>
      <c r="BH44" s="188" t="s">
        <v>404</v>
      </c>
      <c r="BI44" s="188">
        <v>1</v>
      </c>
      <c r="BJ44" s="188" t="s">
        <v>863</v>
      </c>
      <c r="BK44" s="201" t="s">
        <v>576</v>
      </c>
      <c r="BL44" s="278"/>
      <c r="BM44" s="207" t="s">
        <v>404</v>
      </c>
      <c r="BN44" s="188" t="s">
        <v>560</v>
      </c>
      <c r="BO44" s="188">
        <v>1</v>
      </c>
      <c r="BP44" s="195" t="s">
        <v>404</v>
      </c>
      <c r="BQ44" s="188" t="s">
        <v>146</v>
      </c>
      <c r="BR44" s="188" t="s">
        <v>864</v>
      </c>
      <c r="BS44" s="188" t="s">
        <v>698</v>
      </c>
      <c r="BT44" s="188" t="s">
        <v>699</v>
      </c>
      <c r="BU44" s="68" t="s">
        <v>552</v>
      </c>
      <c r="BV44" s="68" t="s">
        <v>550</v>
      </c>
      <c r="BW44" s="68" t="s">
        <v>550</v>
      </c>
      <c r="BX44" s="68" t="s">
        <v>550</v>
      </c>
      <c r="BY44" s="68" t="s">
        <v>404</v>
      </c>
      <c r="BZ44" s="70">
        <v>44565</v>
      </c>
      <c r="CA44" s="67" t="s">
        <v>404</v>
      </c>
    </row>
    <row r="45" spans="1:80" ht="12.75" hidden="1" customHeight="1">
      <c r="A45" s="188" t="s">
        <v>3948</v>
      </c>
      <c r="B45" s="301"/>
      <c r="C45" s="189" t="s">
        <v>4053</v>
      </c>
      <c r="D45" s="189"/>
      <c r="E45" s="189"/>
      <c r="F45" s="278"/>
      <c r="G45" s="189"/>
      <c r="H45" s="188" t="s">
        <v>40</v>
      </c>
      <c r="I45" s="188" t="s">
        <v>879</v>
      </c>
      <c r="J45" s="188"/>
      <c r="K45" s="188"/>
      <c r="L45" s="195" t="s">
        <v>597</v>
      </c>
      <c r="M45" s="195" t="s">
        <v>37</v>
      </c>
      <c r="N45" s="214" t="s">
        <v>880</v>
      </c>
      <c r="O45" s="188" t="s">
        <v>59</v>
      </c>
      <c r="P45" s="188" t="s">
        <v>146</v>
      </c>
      <c r="Q45" s="188" t="s">
        <v>404</v>
      </c>
      <c r="R45" s="188" t="s">
        <v>404</v>
      </c>
      <c r="S45" s="188" t="s">
        <v>867</v>
      </c>
      <c r="T45" s="188" t="s">
        <v>4054</v>
      </c>
      <c r="U45" s="188" t="s">
        <v>881</v>
      </c>
      <c r="V45" s="188" t="s">
        <v>882</v>
      </c>
      <c r="W45" s="195" t="s">
        <v>545</v>
      </c>
      <c r="X45" s="188" t="s">
        <v>859</v>
      </c>
      <c r="Y45" s="188" t="s">
        <v>860</v>
      </c>
      <c r="Z45" s="189" t="s">
        <v>878</v>
      </c>
      <c r="AA45" s="188" t="s">
        <v>597</v>
      </c>
      <c r="AB45" s="300"/>
      <c r="AC45" s="300"/>
      <c r="AD45" s="188" t="s">
        <v>550</v>
      </c>
      <c r="AE45" s="278"/>
      <c r="AF45" s="188"/>
      <c r="AG45" s="188"/>
      <c r="AH45" s="188"/>
      <c r="AI45" s="188"/>
      <c r="AJ45" s="195">
        <v>40</v>
      </c>
      <c r="AK45" s="189" t="s">
        <v>551</v>
      </c>
      <c r="AL45" s="189"/>
      <c r="AM45" s="189"/>
      <c r="AN45" s="342"/>
      <c r="AO45" s="335"/>
      <c r="AP45" s="188" t="s">
        <v>552</v>
      </c>
      <c r="AQ45" s="195">
        <v>2</v>
      </c>
      <c r="AR45" s="188" t="s">
        <v>404</v>
      </c>
      <c r="AS45" s="188" t="s">
        <v>404</v>
      </c>
      <c r="AT45" s="195" t="s">
        <v>553</v>
      </c>
      <c r="AU45" s="188" t="s">
        <v>554</v>
      </c>
      <c r="AV45" s="192" t="e">
        <v>#N/A</v>
      </c>
      <c r="AW45" s="188" t="s">
        <v>883</v>
      </c>
      <c r="AX45" s="188" t="s">
        <v>884</v>
      </c>
      <c r="AY45" s="390"/>
      <c r="AZ45" s="195" t="s">
        <v>815</v>
      </c>
      <c r="BA45" s="195" t="s">
        <v>815</v>
      </c>
      <c r="BB45" s="195" t="s">
        <v>609</v>
      </c>
      <c r="BC45" s="195" t="s">
        <v>609</v>
      </c>
      <c r="BD45" s="188" t="s">
        <v>550</v>
      </c>
      <c r="BE45" s="188" t="s">
        <v>404</v>
      </c>
      <c r="BF45" s="195" t="s">
        <v>404</v>
      </c>
      <c r="BG45" s="188" t="s">
        <v>404</v>
      </c>
      <c r="BH45" s="188" t="s">
        <v>404</v>
      </c>
      <c r="BI45" s="188">
        <v>1</v>
      </c>
      <c r="BJ45" s="188" t="s">
        <v>863</v>
      </c>
      <c r="BK45" s="201" t="s">
        <v>576</v>
      </c>
      <c r="BL45" s="278"/>
      <c r="BM45" s="207" t="s">
        <v>404</v>
      </c>
      <c r="BN45" s="188" t="s">
        <v>560</v>
      </c>
      <c r="BO45" s="188">
        <v>1</v>
      </c>
      <c r="BP45" s="195" t="s">
        <v>404</v>
      </c>
      <c r="BQ45" s="188" t="s">
        <v>146</v>
      </c>
      <c r="BR45" s="188" t="s">
        <v>864</v>
      </c>
      <c r="BS45" s="188" t="s">
        <v>698</v>
      </c>
      <c r="BT45" s="188" t="s">
        <v>699</v>
      </c>
      <c r="BU45" s="68" t="s">
        <v>552</v>
      </c>
      <c r="BV45" s="68" t="s">
        <v>550</v>
      </c>
      <c r="BW45" s="68" t="s">
        <v>550</v>
      </c>
      <c r="BX45" s="68" t="s">
        <v>550</v>
      </c>
      <c r="BY45" s="68" t="s">
        <v>404</v>
      </c>
      <c r="BZ45" s="70">
        <v>44565</v>
      </c>
      <c r="CA45" s="67" t="s">
        <v>404</v>
      </c>
    </row>
    <row r="46" spans="1:80" ht="12.75" hidden="1" customHeight="1">
      <c r="A46" s="188" t="s">
        <v>3946</v>
      </c>
      <c r="B46" s="302">
        <v>1</v>
      </c>
      <c r="C46" s="189" t="s">
        <v>3945</v>
      </c>
      <c r="D46" s="189"/>
      <c r="E46" s="189" t="s">
        <v>3942</v>
      </c>
      <c r="F46" s="278">
        <v>0</v>
      </c>
      <c r="G46" s="189"/>
      <c r="H46" s="188" t="s">
        <v>40</v>
      </c>
      <c r="I46" s="189" t="s">
        <v>4055</v>
      </c>
      <c r="J46" s="189" t="s">
        <v>4001</v>
      </c>
      <c r="K46" s="189"/>
      <c r="L46" s="188" t="s">
        <v>431</v>
      </c>
      <c r="M46" s="195" t="s">
        <v>36</v>
      </c>
      <c r="N46" s="195" t="s">
        <v>457</v>
      </c>
      <c r="O46" s="188" t="s">
        <v>59</v>
      </c>
      <c r="P46" s="188" t="s">
        <v>158</v>
      </c>
      <c r="Q46" s="188" t="s">
        <v>404</v>
      </c>
      <c r="R46" s="188" t="s">
        <v>404</v>
      </c>
      <c r="S46" s="197" t="s">
        <v>885</v>
      </c>
      <c r="T46" s="188" t="s">
        <v>4056</v>
      </c>
      <c r="U46" s="188" t="s">
        <v>886</v>
      </c>
      <c r="V46" s="189" t="s">
        <v>4057</v>
      </c>
      <c r="W46" s="195" t="s">
        <v>545</v>
      </c>
      <c r="X46" s="188" t="s">
        <v>887</v>
      </c>
      <c r="Y46" s="188" t="s">
        <v>888</v>
      </c>
      <c r="Z46" s="189" t="s">
        <v>889</v>
      </c>
      <c r="AA46" s="188" t="s">
        <v>549</v>
      </c>
      <c r="AB46" s="300" t="s">
        <v>889</v>
      </c>
      <c r="AC46" s="300" t="s">
        <v>4919</v>
      </c>
      <c r="AD46" s="195" t="s">
        <v>550</v>
      </c>
      <c r="AE46" s="278" t="s">
        <v>550</v>
      </c>
      <c r="AF46" s="188" t="s">
        <v>3987</v>
      </c>
      <c r="AG46" s="188" t="s">
        <v>552</v>
      </c>
      <c r="AH46" s="188"/>
      <c r="AI46" s="188"/>
      <c r="AJ46" s="195">
        <v>5</v>
      </c>
      <c r="AK46" s="199" t="s">
        <v>551</v>
      </c>
      <c r="AL46" s="189"/>
      <c r="AM46" s="189"/>
      <c r="AN46" s="342">
        <v>10</v>
      </c>
      <c r="AO46" s="335" t="s">
        <v>714</v>
      </c>
      <c r="AP46" s="195" t="s">
        <v>552</v>
      </c>
      <c r="AQ46" s="195">
        <v>1</v>
      </c>
      <c r="AR46" s="195" t="s">
        <v>404</v>
      </c>
      <c r="AS46" s="195" t="s">
        <v>404</v>
      </c>
      <c r="AT46" s="195" t="s">
        <v>553</v>
      </c>
      <c r="AU46" s="188" t="s">
        <v>554</v>
      </c>
      <c r="AV46" s="192" t="s">
        <v>5214</v>
      </c>
      <c r="AW46" s="188" t="s">
        <v>404</v>
      </c>
      <c r="AX46" s="188" t="s">
        <v>404</v>
      </c>
      <c r="AY46" s="390" t="s">
        <v>5210</v>
      </c>
      <c r="AZ46" s="188" t="s">
        <v>555</v>
      </c>
      <c r="BA46" s="195" t="s">
        <v>555</v>
      </c>
      <c r="BB46" s="195" t="s">
        <v>556</v>
      </c>
      <c r="BC46" s="302" t="s">
        <v>556</v>
      </c>
      <c r="BD46" s="302" t="s">
        <v>552</v>
      </c>
      <c r="BE46" s="302" t="s">
        <v>890</v>
      </c>
      <c r="BF46" s="302" t="s">
        <v>404</v>
      </c>
      <c r="BG46" s="302" t="s">
        <v>404</v>
      </c>
      <c r="BH46" s="302" t="s">
        <v>404</v>
      </c>
      <c r="BI46" s="302">
        <v>1</v>
      </c>
      <c r="BJ46" s="302" t="s">
        <v>891</v>
      </c>
      <c r="BK46" s="302" t="s">
        <v>576</v>
      </c>
      <c r="BL46" s="299" t="s">
        <v>4553</v>
      </c>
      <c r="BM46" s="302" t="s">
        <v>404</v>
      </c>
      <c r="BN46" s="302" t="s">
        <v>560</v>
      </c>
      <c r="BO46" s="302">
        <v>1</v>
      </c>
      <c r="BP46" s="302" t="s">
        <v>404</v>
      </c>
      <c r="BQ46" s="302" t="s">
        <v>561</v>
      </c>
      <c r="BR46" s="302" t="s">
        <v>404</v>
      </c>
      <c r="BS46" s="302" t="s">
        <v>611</v>
      </c>
      <c r="BT46" s="302" t="s">
        <v>892</v>
      </c>
      <c r="BU46" s="314" t="s">
        <v>552</v>
      </c>
      <c r="BV46" s="314" t="s">
        <v>673</v>
      </c>
      <c r="BW46" s="314" t="s">
        <v>890</v>
      </c>
      <c r="BX46" s="314" t="s">
        <v>550</v>
      </c>
      <c r="BY46" s="314" t="s">
        <v>404</v>
      </c>
      <c r="BZ46" s="314" t="s">
        <v>893</v>
      </c>
      <c r="CA46" s="314">
        <v>1</v>
      </c>
      <c r="CB46" s="372"/>
    </row>
    <row r="47" spans="1:80" ht="12.75" hidden="1" customHeight="1">
      <c r="A47" s="188" t="s">
        <v>3946</v>
      </c>
      <c r="B47" s="302">
        <v>1</v>
      </c>
      <c r="C47" s="189"/>
      <c r="D47" s="189"/>
      <c r="E47" s="189" t="s">
        <v>3942</v>
      </c>
      <c r="F47" s="278">
        <v>1</v>
      </c>
      <c r="G47" s="189"/>
      <c r="H47" s="188"/>
      <c r="I47" s="188" t="s">
        <v>404</v>
      </c>
      <c r="J47" s="188"/>
      <c r="K47" s="188"/>
      <c r="L47" s="188" t="s">
        <v>431</v>
      </c>
      <c r="M47" s="195" t="s">
        <v>36</v>
      </c>
      <c r="N47" s="195" t="s">
        <v>894</v>
      </c>
      <c r="O47" s="188" t="s">
        <v>59</v>
      </c>
      <c r="P47" s="188" t="s">
        <v>158</v>
      </c>
      <c r="Q47" s="188" t="s">
        <v>404</v>
      </c>
      <c r="R47" s="188" t="s">
        <v>404</v>
      </c>
      <c r="S47" s="197" t="s">
        <v>895</v>
      </c>
      <c r="T47" s="188" t="s">
        <v>896</v>
      </c>
      <c r="U47" s="188" t="s">
        <v>897</v>
      </c>
      <c r="V47" s="189" t="s">
        <v>4058</v>
      </c>
      <c r="W47" s="195" t="s">
        <v>545</v>
      </c>
      <c r="X47" s="188" t="s">
        <v>640</v>
      </c>
      <c r="Y47" s="188" t="s">
        <v>641</v>
      </c>
      <c r="Z47" s="189" t="s">
        <v>642</v>
      </c>
      <c r="AA47" s="188" t="s">
        <v>597</v>
      </c>
      <c r="AB47" s="300" t="s">
        <v>642</v>
      </c>
      <c r="AC47" s="300" t="s">
        <v>476</v>
      </c>
      <c r="AD47" s="195" t="s">
        <v>550</v>
      </c>
      <c r="AE47" s="278" t="s">
        <v>550</v>
      </c>
      <c r="AF47" s="188" t="s">
        <v>3964</v>
      </c>
      <c r="AG47" s="188"/>
      <c r="AH47" s="188"/>
      <c r="AI47" s="188"/>
      <c r="AJ47" s="195">
        <v>10</v>
      </c>
      <c r="AK47" s="199" t="s">
        <v>551</v>
      </c>
      <c r="AL47" s="189" t="s">
        <v>3981</v>
      </c>
      <c r="AM47" s="189"/>
      <c r="AN47" s="342">
        <v>10</v>
      </c>
      <c r="AO47" s="335" t="s">
        <v>714</v>
      </c>
      <c r="AP47" s="195" t="s">
        <v>552</v>
      </c>
      <c r="AQ47" s="195">
        <v>1</v>
      </c>
      <c r="AR47" s="195" t="s">
        <v>404</v>
      </c>
      <c r="AS47" s="195" t="s">
        <v>404</v>
      </c>
      <c r="AT47" s="195" t="s">
        <v>553</v>
      </c>
      <c r="AU47" s="188" t="s">
        <v>554</v>
      </c>
      <c r="AV47" s="192" t="s">
        <v>5227</v>
      </c>
      <c r="AW47" s="188" t="s">
        <v>404</v>
      </c>
      <c r="AX47" s="188" t="s">
        <v>404</v>
      </c>
      <c r="AY47" s="390"/>
      <c r="AZ47" s="195" t="s">
        <v>555</v>
      </c>
      <c r="BA47" s="195" t="s">
        <v>555</v>
      </c>
      <c r="BB47" s="195" t="s">
        <v>556</v>
      </c>
      <c r="BC47" s="302" t="s">
        <v>556</v>
      </c>
      <c r="BD47" s="302" t="s">
        <v>552</v>
      </c>
      <c r="BE47" s="302" t="s">
        <v>898</v>
      </c>
      <c r="BF47" s="302" t="s">
        <v>404</v>
      </c>
      <c r="BG47" s="302" t="s">
        <v>404</v>
      </c>
      <c r="BH47" s="302" t="s">
        <v>404</v>
      </c>
      <c r="BI47" s="302">
        <v>1</v>
      </c>
      <c r="BJ47" s="302" t="s">
        <v>891</v>
      </c>
      <c r="BK47" s="302" t="s">
        <v>576</v>
      </c>
      <c r="BL47" s="299" t="s">
        <v>4553</v>
      </c>
      <c r="BM47" s="302" t="s">
        <v>404</v>
      </c>
      <c r="BN47" s="302" t="s">
        <v>837</v>
      </c>
      <c r="BO47" s="302">
        <v>1</v>
      </c>
      <c r="BP47" s="302" t="s">
        <v>404</v>
      </c>
      <c r="BQ47" s="302" t="s">
        <v>561</v>
      </c>
      <c r="BR47" s="302" t="s">
        <v>404</v>
      </c>
      <c r="BS47" s="302" t="s">
        <v>561</v>
      </c>
      <c r="BT47" s="302" t="s">
        <v>404</v>
      </c>
      <c r="BU47" s="314" t="s">
        <v>552</v>
      </c>
      <c r="BV47" s="314" t="s">
        <v>673</v>
      </c>
      <c r="BW47" s="314" t="s">
        <v>898</v>
      </c>
      <c r="BX47" s="314" t="s">
        <v>550</v>
      </c>
      <c r="BY47" s="314" t="s">
        <v>404</v>
      </c>
      <c r="BZ47" s="314" t="s">
        <v>563</v>
      </c>
      <c r="CA47" s="314">
        <v>1</v>
      </c>
      <c r="CB47" s="372"/>
    </row>
    <row r="48" spans="1:80" ht="12.75" hidden="1" customHeight="1">
      <c r="A48" s="188" t="s">
        <v>3946</v>
      </c>
      <c r="B48" s="302">
        <v>1</v>
      </c>
      <c r="C48" s="189"/>
      <c r="D48" s="189"/>
      <c r="E48" s="189" t="s">
        <v>3952</v>
      </c>
      <c r="F48" s="278"/>
      <c r="G48" s="189" t="s">
        <v>4060</v>
      </c>
      <c r="H48" s="188"/>
      <c r="I48" s="188" t="s">
        <v>404</v>
      </c>
      <c r="J48" s="188"/>
      <c r="K48" s="188"/>
      <c r="L48" s="188" t="s">
        <v>431</v>
      </c>
      <c r="M48" s="195" t="s">
        <v>36</v>
      </c>
      <c r="N48" s="196" t="s">
        <v>899</v>
      </c>
      <c r="O48" s="188" t="s">
        <v>65</v>
      </c>
      <c r="P48" s="218" t="s">
        <v>158</v>
      </c>
      <c r="Q48" s="188" t="s">
        <v>404</v>
      </c>
      <c r="R48" s="188" t="s">
        <v>404</v>
      </c>
      <c r="S48" s="188" t="s">
        <v>900</v>
      </c>
      <c r="T48" s="188" t="s">
        <v>901</v>
      </c>
      <c r="U48" s="188" t="s">
        <v>902</v>
      </c>
      <c r="V48" s="189" t="s">
        <v>4059</v>
      </c>
      <c r="W48" s="195" t="s">
        <v>545</v>
      </c>
      <c r="X48" s="188" t="s">
        <v>689</v>
      </c>
      <c r="Y48" s="188" t="s">
        <v>690</v>
      </c>
      <c r="Z48" s="189" t="s">
        <v>903</v>
      </c>
      <c r="AA48" s="188" t="s">
        <v>597</v>
      </c>
      <c r="AB48" s="300" t="s">
        <v>5034</v>
      </c>
      <c r="AC48" s="300" t="s">
        <v>476</v>
      </c>
      <c r="AD48" s="195" t="s">
        <v>550</v>
      </c>
      <c r="AE48" s="278" t="s">
        <v>550</v>
      </c>
      <c r="AF48" s="188" t="s">
        <v>4019</v>
      </c>
      <c r="AG48" s="188"/>
      <c r="AH48" s="188"/>
      <c r="AI48" s="188"/>
      <c r="AJ48" s="195">
        <v>15</v>
      </c>
      <c r="AK48" s="199" t="s">
        <v>4945</v>
      </c>
      <c r="AL48" s="189"/>
      <c r="AM48" s="189"/>
      <c r="AN48" s="342">
        <v>10</v>
      </c>
      <c r="AO48" s="342" t="s">
        <v>714</v>
      </c>
      <c r="AP48" s="195" t="s">
        <v>552</v>
      </c>
      <c r="AQ48" s="195">
        <v>1</v>
      </c>
      <c r="AR48" s="195" t="s">
        <v>404</v>
      </c>
      <c r="AS48" s="195" t="s">
        <v>404</v>
      </c>
      <c r="AT48" s="195" t="s">
        <v>553</v>
      </c>
      <c r="AU48" s="188" t="s">
        <v>554</v>
      </c>
      <c r="AV48" s="192">
        <v>0</v>
      </c>
      <c r="AW48" s="188" t="s">
        <v>404</v>
      </c>
      <c r="AX48" s="188" t="s">
        <v>404</v>
      </c>
      <c r="AY48" s="390"/>
      <c r="AZ48" s="188" t="s">
        <v>555</v>
      </c>
      <c r="BA48" s="195" t="s">
        <v>555</v>
      </c>
      <c r="BB48" s="195" t="s">
        <v>556</v>
      </c>
      <c r="BC48" s="302" t="s">
        <v>556</v>
      </c>
      <c r="BD48" s="302" t="s">
        <v>550</v>
      </c>
      <c r="BE48" s="302" t="s">
        <v>404</v>
      </c>
      <c r="BF48" s="302" t="s">
        <v>404</v>
      </c>
      <c r="BG48" s="302" t="s">
        <v>404</v>
      </c>
      <c r="BH48" s="302" t="s">
        <v>404</v>
      </c>
      <c r="BI48" s="302">
        <v>1</v>
      </c>
      <c r="BJ48" s="302" t="s">
        <v>891</v>
      </c>
      <c r="BK48" s="302" t="s">
        <v>576</v>
      </c>
      <c r="BL48" s="299">
        <v>0</v>
      </c>
      <c r="BM48" s="307" t="s">
        <v>404</v>
      </c>
      <c r="BN48" s="307" t="s">
        <v>560</v>
      </c>
      <c r="BO48" s="302">
        <v>1</v>
      </c>
      <c r="BP48" s="302" t="s">
        <v>404</v>
      </c>
      <c r="BQ48" s="302" t="s">
        <v>561</v>
      </c>
      <c r="BR48" s="302" t="s">
        <v>404</v>
      </c>
      <c r="BS48" s="302" t="s">
        <v>585</v>
      </c>
      <c r="BT48" s="302" t="s">
        <v>586</v>
      </c>
      <c r="BU48" s="314" t="s">
        <v>550</v>
      </c>
      <c r="BV48" s="314" t="s">
        <v>550</v>
      </c>
      <c r="BW48" s="314" t="s">
        <v>550</v>
      </c>
      <c r="BX48" s="314" t="s">
        <v>550</v>
      </c>
      <c r="BY48" s="314" t="s">
        <v>404</v>
      </c>
      <c r="BZ48" s="314" t="s">
        <v>577</v>
      </c>
      <c r="CA48" s="314" t="s">
        <v>404</v>
      </c>
      <c r="CB48" s="372"/>
    </row>
    <row r="49" spans="1:80" ht="21" hidden="1" customHeight="1">
      <c r="A49" s="188" t="s">
        <v>3946</v>
      </c>
      <c r="B49" s="302">
        <v>1</v>
      </c>
      <c r="C49" s="189"/>
      <c r="D49" s="189"/>
      <c r="E49" s="189" t="s">
        <v>3942</v>
      </c>
      <c r="F49" s="278">
        <v>1</v>
      </c>
      <c r="G49" s="189"/>
      <c r="H49" s="188" t="s">
        <v>40</v>
      </c>
      <c r="I49" s="189" t="s">
        <v>4061</v>
      </c>
      <c r="J49" s="189" t="s">
        <v>4001</v>
      </c>
      <c r="K49" s="189" t="s">
        <v>4062</v>
      </c>
      <c r="L49" s="188" t="s">
        <v>431</v>
      </c>
      <c r="M49" s="195" t="s">
        <v>36</v>
      </c>
      <c r="N49" s="196" t="s">
        <v>904</v>
      </c>
      <c r="O49" s="188" t="s">
        <v>48</v>
      </c>
      <c r="P49" s="188" t="s">
        <v>158</v>
      </c>
      <c r="Q49" s="188" t="s">
        <v>404</v>
      </c>
      <c r="R49" s="188" t="s">
        <v>404</v>
      </c>
      <c r="S49" s="188" t="s">
        <v>5142</v>
      </c>
      <c r="T49" s="188" t="s">
        <v>4063</v>
      </c>
      <c r="U49" s="189" t="s">
        <v>4064</v>
      </c>
      <c r="V49" s="189" t="s">
        <v>4065</v>
      </c>
      <c r="W49" s="195" t="s">
        <v>545</v>
      </c>
      <c r="X49" s="345" t="s">
        <v>4972</v>
      </c>
      <c r="Y49" s="188" t="s">
        <v>905</v>
      </c>
      <c r="Z49" s="189" t="s">
        <v>5079</v>
      </c>
      <c r="AA49" s="188" t="s">
        <v>597</v>
      </c>
      <c r="AB49" s="344" t="s">
        <v>4971</v>
      </c>
      <c r="AC49" s="339" t="s">
        <v>476</v>
      </c>
      <c r="AD49" s="195" t="s">
        <v>550</v>
      </c>
      <c r="AE49" s="278" t="s">
        <v>550</v>
      </c>
      <c r="AF49" s="188" t="s">
        <v>4019</v>
      </c>
      <c r="AG49" s="188"/>
      <c r="AH49" s="188"/>
      <c r="AI49" s="188"/>
      <c r="AJ49" s="195">
        <v>50</v>
      </c>
      <c r="AK49" s="248" t="s">
        <v>551</v>
      </c>
      <c r="AL49" s="189" t="s">
        <v>3974</v>
      </c>
      <c r="AM49" s="189"/>
      <c r="AN49" s="342">
        <v>10</v>
      </c>
      <c r="AO49" s="335" t="s">
        <v>714</v>
      </c>
      <c r="AP49" s="195" t="s">
        <v>552</v>
      </c>
      <c r="AQ49" s="195">
        <v>1</v>
      </c>
      <c r="AR49" s="195" t="s">
        <v>404</v>
      </c>
      <c r="AS49" s="195" t="s">
        <v>404</v>
      </c>
      <c r="AT49" s="195" t="s">
        <v>553</v>
      </c>
      <c r="AU49" s="188" t="s">
        <v>906</v>
      </c>
      <c r="AV49" s="192" t="s">
        <v>5216</v>
      </c>
      <c r="AW49" s="188" t="s">
        <v>404</v>
      </c>
      <c r="AX49" s="188" t="s">
        <v>404</v>
      </c>
      <c r="AY49" s="390"/>
      <c r="AZ49" s="210" t="s">
        <v>555</v>
      </c>
      <c r="BA49" s="210" t="s">
        <v>555</v>
      </c>
      <c r="BB49" s="195" t="s">
        <v>609</v>
      </c>
      <c r="BC49" s="302" t="s">
        <v>609</v>
      </c>
      <c r="BD49" s="302" t="s">
        <v>550</v>
      </c>
      <c r="BE49" s="302" t="s">
        <v>404</v>
      </c>
      <c r="BF49" s="302" t="s">
        <v>404</v>
      </c>
      <c r="BG49" s="302" t="s">
        <v>404</v>
      </c>
      <c r="BH49" s="302" t="s">
        <v>404</v>
      </c>
      <c r="BI49" s="302">
        <v>1</v>
      </c>
      <c r="BJ49" s="302" t="s">
        <v>633</v>
      </c>
      <c r="BK49" s="302" t="s">
        <v>576</v>
      </c>
      <c r="BL49" s="299" t="s">
        <v>4553</v>
      </c>
      <c r="BM49" s="317" t="s">
        <v>404</v>
      </c>
      <c r="BN49" s="302" t="s">
        <v>560</v>
      </c>
      <c r="BO49" s="302">
        <v>1</v>
      </c>
      <c r="BP49" s="302" t="s">
        <v>404</v>
      </c>
      <c r="BQ49" s="302" t="s">
        <v>561</v>
      </c>
      <c r="BR49" s="302" t="s">
        <v>404</v>
      </c>
      <c r="BS49" s="302" t="s">
        <v>561</v>
      </c>
      <c r="BT49" s="302" t="s">
        <v>404</v>
      </c>
      <c r="BU49" s="314" t="s">
        <v>552</v>
      </c>
      <c r="BV49" s="314" t="s">
        <v>562</v>
      </c>
      <c r="BW49" s="314" t="s">
        <v>907</v>
      </c>
      <c r="BX49" s="314" t="s">
        <v>550</v>
      </c>
      <c r="BY49" s="318" t="s">
        <v>404</v>
      </c>
      <c r="BZ49" s="314" t="s">
        <v>577</v>
      </c>
      <c r="CA49" s="314" t="s">
        <v>404</v>
      </c>
      <c r="CB49" s="372"/>
    </row>
    <row r="50" spans="1:80" ht="12.75" hidden="1" customHeight="1">
      <c r="A50" s="188" t="s">
        <v>3946</v>
      </c>
      <c r="B50" s="302">
        <v>1</v>
      </c>
      <c r="C50" s="189" t="s">
        <v>4069</v>
      </c>
      <c r="D50" s="189"/>
      <c r="E50" s="189" t="s">
        <v>3942</v>
      </c>
      <c r="F50" s="278">
        <v>0</v>
      </c>
      <c r="G50" s="189"/>
      <c r="H50" s="188"/>
      <c r="I50" s="188" t="s">
        <v>404</v>
      </c>
      <c r="J50" s="188"/>
      <c r="K50" s="188"/>
      <c r="L50" s="188" t="s">
        <v>431</v>
      </c>
      <c r="M50" s="195" t="s">
        <v>36</v>
      </c>
      <c r="N50" s="195" t="s">
        <v>458</v>
      </c>
      <c r="O50" s="188" t="s">
        <v>59</v>
      </c>
      <c r="P50" s="188" t="s">
        <v>908</v>
      </c>
      <c r="Q50" s="188" t="s">
        <v>909</v>
      </c>
      <c r="R50" s="189" t="s">
        <v>4066</v>
      </c>
      <c r="S50" s="188" t="s">
        <v>910</v>
      </c>
      <c r="T50" s="188" t="s">
        <v>4067</v>
      </c>
      <c r="U50" s="369" t="s">
        <v>5126</v>
      </c>
      <c r="V50" s="189" t="s">
        <v>4068</v>
      </c>
      <c r="W50" s="195" t="s">
        <v>545</v>
      </c>
      <c r="X50" s="188" t="s">
        <v>911</v>
      </c>
      <c r="Y50" s="188" t="s">
        <v>912</v>
      </c>
      <c r="Z50" s="189" t="s">
        <v>913</v>
      </c>
      <c r="AA50" s="188" t="s">
        <v>597</v>
      </c>
      <c r="AB50" s="300" t="s">
        <v>5127</v>
      </c>
      <c r="AC50" s="300" t="s">
        <v>476</v>
      </c>
      <c r="AD50" s="188" t="s">
        <v>550</v>
      </c>
      <c r="AE50" s="278" t="s">
        <v>550</v>
      </c>
      <c r="AF50" s="188" t="s">
        <v>3964</v>
      </c>
      <c r="AG50" s="188"/>
      <c r="AH50" s="188"/>
      <c r="AI50" s="188"/>
      <c r="AJ50" s="195">
        <v>10</v>
      </c>
      <c r="AK50" s="189" t="s">
        <v>551</v>
      </c>
      <c r="AL50" s="189"/>
      <c r="AM50" s="189"/>
      <c r="AN50" s="342">
        <v>10</v>
      </c>
      <c r="AO50" s="335" t="s">
        <v>714</v>
      </c>
      <c r="AP50" s="188" t="s">
        <v>552</v>
      </c>
      <c r="AQ50" s="195">
        <v>2</v>
      </c>
      <c r="AR50" s="188" t="s">
        <v>404</v>
      </c>
      <c r="AS50" s="188" t="s">
        <v>404</v>
      </c>
      <c r="AT50" s="195" t="s">
        <v>553</v>
      </c>
      <c r="AU50" s="188" t="s">
        <v>554</v>
      </c>
      <c r="AV50" s="192" t="s">
        <v>5214</v>
      </c>
      <c r="AW50" s="188" t="s">
        <v>404</v>
      </c>
      <c r="AX50" s="188" t="s">
        <v>404</v>
      </c>
      <c r="AY50" s="390"/>
      <c r="AZ50" s="195" t="s">
        <v>555</v>
      </c>
      <c r="BA50" s="195" t="s">
        <v>555</v>
      </c>
      <c r="BB50" s="195" t="s">
        <v>609</v>
      </c>
      <c r="BC50" s="302" t="s">
        <v>609</v>
      </c>
      <c r="BD50" s="302" t="s">
        <v>550</v>
      </c>
      <c r="BE50" s="302" t="s">
        <v>404</v>
      </c>
      <c r="BF50" s="302" t="s">
        <v>404</v>
      </c>
      <c r="BG50" s="302" t="s">
        <v>404</v>
      </c>
      <c r="BH50" s="302" t="s">
        <v>404</v>
      </c>
      <c r="BI50" s="302">
        <v>1</v>
      </c>
      <c r="BJ50" s="302" t="s">
        <v>914</v>
      </c>
      <c r="BK50" s="315" t="s">
        <v>576</v>
      </c>
      <c r="BL50" s="299" t="s">
        <v>4553</v>
      </c>
      <c r="BM50" s="302" t="s">
        <v>404</v>
      </c>
      <c r="BN50" s="302" t="s">
        <v>560</v>
      </c>
      <c r="BO50" s="302">
        <v>1</v>
      </c>
      <c r="BP50" s="302" t="s">
        <v>404</v>
      </c>
      <c r="BQ50" s="302" t="s">
        <v>561</v>
      </c>
      <c r="BR50" s="302" t="s">
        <v>404</v>
      </c>
      <c r="BS50" s="302" t="s">
        <v>561</v>
      </c>
      <c r="BT50" s="302" t="s">
        <v>404</v>
      </c>
      <c r="BU50" s="314" t="s">
        <v>550</v>
      </c>
      <c r="BV50" s="314" t="s">
        <v>550</v>
      </c>
      <c r="BW50" s="314" t="s">
        <v>550</v>
      </c>
      <c r="BX50" s="314" t="s">
        <v>550</v>
      </c>
      <c r="BY50" s="314" t="s">
        <v>404</v>
      </c>
      <c r="BZ50" s="314" t="s">
        <v>404</v>
      </c>
      <c r="CA50" s="314" t="s">
        <v>404</v>
      </c>
      <c r="CB50" s="372"/>
    </row>
    <row r="51" spans="1:80" ht="12.75" hidden="1" customHeight="1">
      <c r="A51" s="188" t="s">
        <v>3946</v>
      </c>
      <c r="B51" s="302">
        <v>1</v>
      </c>
      <c r="C51" s="189"/>
      <c r="D51" s="189"/>
      <c r="E51" s="189" t="s">
        <v>3942</v>
      </c>
      <c r="F51" s="278">
        <v>0</v>
      </c>
      <c r="G51" s="189"/>
      <c r="H51" s="188"/>
      <c r="I51" s="188" t="s">
        <v>404</v>
      </c>
      <c r="J51" s="188"/>
      <c r="K51" s="188"/>
      <c r="L51" s="195" t="s">
        <v>597</v>
      </c>
      <c r="M51" s="195" t="s">
        <v>38</v>
      </c>
      <c r="N51" s="202" t="s">
        <v>915</v>
      </c>
      <c r="O51" s="207" t="s">
        <v>59</v>
      </c>
      <c r="P51" s="188" t="s">
        <v>916</v>
      </c>
      <c r="Q51" s="188" t="s">
        <v>404</v>
      </c>
      <c r="R51" s="188" t="s">
        <v>404</v>
      </c>
      <c r="S51" s="188" t="s">
        <v>917</v>
      </c>
      <c r="T51" s="188" t="s">
        <v>918</v>
      </c>
      <c r="U51" s="188" t="s">
        <v>919</v>
      </c>
      <c r="V51" s="189" t="s">
        <v>4070</v>
      </c>
      <c r="W51" s="195" t="s">
        <v>545</v>
      </c>
      <c r="X51" s="188" t="s">
        <v>689</v>
      </c>
      <c r="Y51" s="188" t="s">
        <v>920</v>
      </c>
      <c r="Z51" s="189" t="s">
        <v>921</v>
      </c>
      <c r="AA51" s="188" t="s">
        <v>597</v>
      </c>
      <c r="AB51" s="300" t="s">
        <v>4902</v>
      </c>
      <c r="AC51" s="300" t="s">
        <v>476</v>
      </c>
      <c r="AD51" s="188" t="s">
        <v>550</v>
      </c>
      <c r="AE51" s="278" t="s">
        <v>550</v>
      </c>
      <c r="AF51" s="188" t="s">
        <v>3974</v>
      </c>
      <c r="AG51" s="188"/>
      <c r="AH51" s="188"/>
      <c r="AI51" s="188"/>
      <c r="AJ51" s="195">
        <v>10</v>
      </c>
      <c r="AK51" s="189" t="s">
        <v>551</v>
      </c>
      <c r="AL51" s="189"/>
      <c r="AM51" s="189"/>
      <c r="AN51" s="342">
        <v>10</v>
      </c>
      <c r="AO51" s="335" t="s">
        <v>714</v>
      </c>
      <c r="AP51" s="195" t="s">
        <v>552</v>
      </c>
      <c r="AQ51" s="195">
        <v>1</v>
      </c>
      <c r="AR51" s="188" t="s">
        <v>404</v>
      </c>
      <c r="AS51" s="195" t="s">
        <v>404</v>
      </c>
      <c r="AT51" s="195" t="s">
        <v>553</v>
      </c>
      <c r="AU51" s="188" t="s">
        <v>554</v>
      </c>
      <c r="AV51" s="192" t="s">
        <v>5214</v>
      </c>
      <c r="AW51" s="188" t="s">
        <v>404</v>
      </c>
      <c r="AX51" s="188" t="s">
        <v>404</v>
      </c>
      <c r="AY51" s="390"/>
      <c r="AZ51" s="195" t="s">
        <v>555</v>
      </c>
      <c r="BA51" s="195" t="s">
        <v>555</v>
      </c>
      <c r="BB51" s="195" t="s">
        <v>556</v>
      </c>
      <c r="BC51" s="302" t="s">
        <v>556</v>
      </c>
      <c r="BD51" s="302" t="s">
        <v>550</v>
      </c>
      <c r="BE51" s="302" t="s">
        <v>404</v>
      </c>
      <c r="BF51" s="302" t="s">
        <v>404</v>
      </c>
      <c r="BG51" s="302" t="s">
        <v>404</v>
      </c>
      <c r="BH51" s="302" t="s">
        <v>404</v>
      </c>
      <c r="BI51" s="302">
        <v>1</v>
      </c>
      <c r="BJ51" s="302" t="s">
        <v>922</v>
      </c>
      <c r="BK51" s="315" t="s">
        <v>576</v>
      </c>
      <c r="BL51" s="299" t="s">
        <v>4553</v>
      </c>
      <c r="BM51" s="317" t="s">
        <v>404</v>
      </c>
      <c r="BN51" s="302" t="s">
        <v>560</v>
      </c>
      <c r="BO51" s="302" t="s">
        <v>665</v>
      </c>
      <c r="BP51" s="302" t="s">
        <v>404</v>
      </c>
      <c r="BQ51" s="302" t="s">
        <v>561</v>
      </c>
      <c r="BR51" s="302" t="s">
        <v>404</v>
      </c>
      <c r="BS51" s="302" t="s">
        <v>585</v>
      </c>
      <c r="BT51" s="302" t="s">
        <v>586</v>
      </c>
      <c r="BU51" s="314" t="s">
        <v>550</v>
      </c>
      <c r="BV51" s="314" t="s">
        <v>550</v>
      </c>
      <c r="BW51" s="314" t="s">
        <v>550</v>
      </c>
      <c r="BX51" s="314" t="s">
        <v>550</v>
      </c>
      <c r="BY51" s="316" t="s">
        <v>404</v>
      </c>
      <c r="BZ51" s="314" t="s">
        <v>404</v>
      </c>
      <c r="CA51" s="314" t="s">
        <v>404</v>
      </c>
      <c r="CB51" s="372"/>
    </row>
    <row r="52" spans="1:80" ht="12.75" hidden="1" customHeight="1">
      <c r="A52" s="188" t="s">
        <v>3946</v>
      </c>
      <c r="B52" s="302">
        <v>1</v>
      </c>
      <c r="C52" s="189" t="s">
        <v>4043</v>
      </c>
      <c r="D52" s="189"/>
      <c r="E52" s="189" t="s">
        <v>3942</v>
      </c>
      <c r="F52" s="278">
        <v>1</v>
      </c>
      <c r="G52" s="189"/>
      <c r="H52" s="188" t="s">
        <v>40</v>
      </c>
      <c r="I52" s="189" t="s">
        <v>4071</v>
      </c>
      <c r="J52" s="189" t="s">
        <v>3938</v>
      </c>
      <c r="K52" s="189" t="s">
        <v>4002</v>
      </c>
      <c r="L52" s="188" t="s">
        <v>431</v>
      </c>
      <c r="M52" s="195" t="s">
        <v>36</v>
      </c>
      <c r="N52" s="195" t="s">
        <v>924</v>
      </c>
      <c r="O52" s="188" t="s">
        <v>59</v>
      </c>
      <c r="P52" s="188" t="s">
        <v>916</v>
      </c>
      <c r="Q52" s="188" t="s">
        <v>404</v>
      </c>
      <c r="R52" s="188" t="s">
        <v>404</v>
      </c>
      <c r="S52" s="188" t="s">
        <v>925</v>
      </c>
      <c r="T52" s="188" t="s">
        <v>5143</v>
      </c>
      <c r="U52" s="189" t="s">
        <v>4072</v>
      </c>
      <c r="V52" s="189" t="s">
        <v>4073</v>
      </c>
      <c r="W52" s="195" t="s">
        <v>545</v>
      </c>
      <c r="X52" s="188" t="s">
        <v>926</v>
      </c>
      <c r="Y52" s="188" t="s">
        <v>927</v>
      </c>
      <c r="Z52" s="189" t="s">
        <v>928</v>
      </c>
      <c r="AA52" s="188" t="s">
        <v>405</v>
      </c>
      <c r="AB52" s="300" t="s">
        <v>928</v>
      </c>
      <c r="AC52" s="300" t="s">
        <v>4919</v>
      </c>
      <c r="AD52" s="195" t="s">
        <v>550</v>
      </c>
      <c r="AE52" s="278" t="s">
        <v>550</v>
      </c>
      <c r="AF52" s="188" t="s">
        <v>3943</v>
      </c>
      <c r="AG52" s="188" t="s">
        <v>552</v>
      </c>
      <c r="AH52" s="188"/>
      <c r="AI52" s="188"/>
      <c r="AJ52" s="195">
        <v>30</v>
      </c>
      <c r="AK52" s="199" t="s">
        <v>551</v>
      </c>
      <c r="AL52" s="189" t="s">
        <v>3943</v>
      </c>
      <c r="AM52" s="189" t="s">
        <v>552</v>
      </c>
      <c r="AN52" s="342">
        <v>30</v>
      </c>
      <c r="AO52" s="335" t="s">
        <v>714</v>
      </c>
      <c r="AP52" s="195" t="s">
        <v>552</v>
      </c>
      <c r="AQ52" s="195">
        <v>1</v>
      </c>
      <c r="AR52" s="195" t="s">
        <v>404</v>
      </c>
      <c r="AS52" s="195" t="s">
        <v>404</v>
      </c>
      <c r="AT52" s="195" t="s">
        <v>553</v>
      </c>
      <c r="AU52" s="188" t="s">
        <v>554</v>
      </c>
      <c r="AV52" s="192" t="s">
        <v>5215</v>
      </c>
      <c r="AW52" s="188" t="s">
        <v>404</v>
      </c>
      <c r="AX52" s="188" t="s">
        <v>404</v>
      </c>
      <c r="AY52" s="390" t="s">
        <v>5210</v>
      </c>
      <c r="AZ52" s="195" t="s">
        <v>555</v>
      </c>
      <c r="BA52" s="195" t="s">
        <v>555</v>
      </c>
      <c r="BB52" s="195" t="s">
        <v>556</v>
      </c>
      <c r="BC52" s="302" t="s">
        <v>556</v>
      </c>
      <c r="BD52" s="302" t="s">
        <v>552</v>
      </c>
      <c r="BE52" s="302" t="s">
        <v>692</v>
      </c>
      <c r="BF52" s="302" t="s">
        <v>404</v>
      </c>
      <c r="BG52" s="302" t="s">
        <v>404</v>
      </c>
      <c r="BH52" s="302" t="s">
        <v>404</v>
      </c>
      <c r="BI52" s="302">
        <v>1</v>
      </c>
      <c r="BJ52" s="302" t="s">
        <v>929</v>
      </c>
      <c r="BK52" s="302" t="s">
        <v>559</v>
      </c>
      <c r="BL52" s="299" t="s">
        <v>4553</v>
      </c>
      <c r="BM52" s="317" t="s">
        <v>404</v>
      </c>
      <c r="BN52" s="317" t="s">
        <v>404</v>
      </c>
      <c r="BO52" s="302">
        <v>1</v>
      </c>
      <c r="BP52" s="302" t="s">
        <v>404</v>
      </c>
      <c r="BQ52" s="302" t="s">
        <v>561</v>
      </c>
      <c r="BR52" s="302" t="s">
        <v>404</v>
      </c>
      <c r="BS52" s="302" t="s">
        <v>698</v>
      </c>
      <c r="BT52" s="302" t="s">
        <v>699</v>
      </c>
      <c r="BU52" s="314" t="s">
        <v>552</v>
      </c>
      <c r="BV52" s="314" t="s">
        <v>623</v>
      </c>
      <c r="BW52" s="314" t="s">
        <v>692</v>
      </c>
      <c r="BX52" s="314" t="s">
        <v>550</v>
      </c>
      <c r="BY52" s="314" t="s">
        <v>404</v>
      </c>
      <c r="BZ52" s="314" t="s">
        <v>563</v>
      </c>
      <c r="CA52" s="314">
        <v>1</v>
      </c>
      <c r="CB52" s="372"/>
    </row>
    <row r="53" spans="1:80" ht="12.75" hidden="1" customHeight="1">
      <c r="A53" s="188" t="s">
        <v>3946</v>
      </c>
      <c r="B53" s="302">
        <v>1</v>
      </c>
      <c r="C53" s="189" t="s">
        <v>4043</v>
      </c>
      <c r="D53" s="189"/>
      <c r="E53" s="189" t="s">
        <v>3942</v>
      </c>
      <c r="F53" s="278">
        <v>1</v>
      </c>
      <c r="G53" s="189"/>
      <c r="H53" s="188" t="s">
        <v>40</v>
      </c>
      <c r="I53" s="189" t="s">
        <v>4071</v>
      </c>
      <c r="J53" s="189" t="s">
        <v>3938</v>
      </c>
      <c r="K53" s="189" t="s">
        <v>4002</v>
      </c>
      <c r="L53" s="188" t="s">
        <v>431</v>
      </c>
      <c r="M53" s="195" t="s">
        <v>36</v>
      </c>
      <c r="N53" s="195" t="s">
        <v>930</v>
      </c>
      <c r="O53" s="188" t="s">
        <v>59</v>
      </c>
      <c r="P53" s="188" t="s">
        <v>916</v>
      </c>
      <c r="Q53" s="188" t="s">
        <v>404</v>
      </c>
      <c r="R53" s="188" t="s">
        <v>404</v>
      </c>
      <c r="S53" s="197" t="s">
        <v>931</v>
      </c>
      <c r="T53" s="188" t="s">
        <v>4074</v>
      </c>
      <c r="U53" s="188" t="s">
        <v>932</v>
      </c>
      <c r="V53" s="189" t="s">
        <v>4075</v>
      </c>
      <c r="W53" s="195" t="s">
        <v>545</v>
      </c>
      <c r="X53" s="188" t="s">
        <v>933</v>
      </c>
      <c r="Y53" s="188" t="s">
        <v>934</v>
      </c>
      <c r="Z53" s="189" t="s">
        <v>935</v>
      </c>
      <c r="AA53" s="188" t="s">
        <v>549</v>
      </c>
      <c r="AB53" s="300" t="s">
        <v>4558</v>
      </c>
      <c r="AC53" s="300" t="s">
        <v>476</v>
      </c>
      <c r="AD53" s="195" t="s">
        <v>550</v>
      </c>
      <c r="AE53" s="278" t="s">
        <v>550</v>
      </c>
      <c r="AF53" s="188" t="s">
        <v>3943</v>
      </c>
      <c r="AG53" s="188" t="s">
        <v>552</v>
      </c>
      <c r="AH53" s="188"/>
      <c r="AI53" s="188"/>
      <c r="AJ53" s="195">
        <v>40</v>
      </c>
      <c r="AK53" s="199" t="s">
        <v>551</v>
      </c>
      <c r="AL53" s="189" t="s">
        <v>3943</v>
      </c>
      <c r="AM53" s="189" t="s">
        <v>552</v>
      </c>
      <c r="AN53" s="342">
        <v>30</v>
      </c>
      <c r="AO53" s="335" t="s">
        <v>714</v>
      </c>
      <c r="AP53" s="195" t="s">
        <v>552</v>
      </c>
      <c r="AQ53" s="195">
        <v>1</v>
      </c>
      <c r="AR53" s="195" t="s">
        <v>404</v>
      </c>
      <c r="AS53" s="195" t="s">
        <v>404</v>
      </c>
      <c r="AT53" s="195" t="s">
        <v>553</v>
      </c>
      <c r="AU53" s="188" t="s">
        <v>554</v>
      </c>
      <c r="AV53" s="192" t="s">
        <v>5215</v>
      </c>
      <c r="AW53" s="188" t="s">
        <v>404</v>
      </c>
      <c r="AX53" s="188" t="s">
        <v>404</v>
      </c>
      <c r="AY53" s="390" t="s">
        <v>5210</v>
      </c>
      <c r="AZ53" s="195" t="s">
        <v>555</v>
      </c>
      <c r="BA53" s="195" t="s">
        <v>555</v>
      </c>
      <c r="BB53" s="195" t="s">
        <v>556</v>
      </c>
      <c r="BC53" s="302" t="s">
        <v>556</v>
      </c>
      <c r="BD53" s="302" t="s">
        <v>552</v>
      </c>
      <c r="BE53" s="302" t="s">
        <v>936</v>
      </c>
      <c r="BF53" s="302" t="s">
        <v>404</v>
      </c>
      <c r="BG53" s="302" t="s">
        <v>404</v>
      </c>
      <c r="BH53" s="302" t="s">
        <v>404</v>
      </c>
      <c r="BI53" s="302">
        <v>1</v>
      </c>
      <c r="BJ53" s="302" t="s">
        <v>922</v>
      </c>
      <c r="BK53" s="302" t="s">
        <v>576</v>
      </c>
      <c r="BL53" s="299" t="s">
        <v>4553</v>
      </c>
      <c r="BM53" s="302" t="s">
        <v>404</v>
      </c>
      <c r="BN53" s="302" t="s">
        <v>837</v>
      </c>
      <c r="BO53" s="302">
        <v>1</v>
      </c>
      <c r="BP53" s="302" t="s">
        <v>404</v>
      </c>
      <c r="BQ53" s="302" t="s">
        <v>561</v>
      </c>
      <c r="BR53" s="302" t="s">
        <v>404</v>
      </c>
      <c r="BS53" s="302" t="s">
        <v>698</v>
      </c>
      <c r="BT53" s="302" t="s">
        <v>699</v>
      </c>
      <c r="BU53" s="314" t="s">
        <v>552</v>
      </c>
      <c r="BV53" s="314" t="s">
        <v>673</v>
      </c>
      <c r="BW53" s="314" t="s">
        <v>936</v>
      </c>
      <c r="BX53" s="314" t="s">
        <v>550</v>
      </c>
      <c r="BY53" s="314" t="s">
        <v>404</v>
      </c>
      <c r="BZ53" s="314" t="s">
        <v>893</v>
      </c>
      <c r="CA53" s="314">
        <v>1</v>
      </c>
      <c r="CB53" s="372"/>
    </row>
    <row r="54" spans="1:80" ht="12.75" hidden="1" customHeight="1">
      <c r="A54" s="188" t="s">
        <v>3946</v>
      </c>
      <c r="B54" s="302">
        <v>1</v>
      </c>
      <c r="C54" s="189"/>
      <c r="D54" s="189"/>
      <c r="E54" s="189"/>
      <c r="F54" s="278"/>
      <c r="G54" s="189"/>
      <c r="H54" s="188" t="s">
        <v>40</v>
      </c>
      <c r="I54" s="188" t="s">
        <v>937</v>
      </c>
      <c r="J54" s="188"/>
      <c r="K54" s="188"/>
      <c r="L54" s="195" t="s">
        <v>597</v>
      </c>
      <c r="M54" s="195" t="s">
        <v>37</v>
      </c>
      <c r="N54" s="202" t="s">
        <v>418</v>
      </c>
      <c r="O54" s="200" t="s">
        <v>59</v>
      </c>
      <c r="P54" s="188" t="s">
        <v>938</v>
      </c>
      <c r="Q54" s="200" t="s">
        <v>939</v>
      </c>
      <c r="R54" s="200" t="s">
        <v>404</v>
      </c>
      <c r="S54" s="200" t="s">
        <v>940</v>
      </c>
      <c r="T54" s="200" t="s">
        <v>5123</v>
      </c>
      <c r="U54" s="369" t="s">
        <v>5124</v>
      </c>
      <c r="V54" s="189" t="s">
        <v>4076</v>
      </c>
      <c r="W54" s="204" t="s">
        <v>581</v>
      </c>
      <c r="X54" s="369" t="s">
        <v>5120</v>
      </c>
      <c r="Y54" s="188" t="s">
        <v>941</v>
      </c>
      <c r="Z54" s="189" t="s">
        <v>942</v>
      </c>
      <c r="AA54" s="188" t="s">
        <v>597</v>
      </c>
      <c r="AB54" s="300" t="s">
        <v>5125</v>
      </c>
      <c r="AC54" s="300" t="s">
        <v>597</v>
      </c>
      <c r="AD54" s="188" t="s">
        <v>550</v>
      </c>
      <c r="AE54" s="278"/>
      <c r="AF54" s="188" t="s">
        <v>4019</v>
      </c>
      <c r="AG54" s="188"/>
      <c r="AH54" s="188"/>
      <c r="AI54" s="188"/>
      <c r="AJ54" s="195">
        <v>10</v>
      </c>
      <c r="AK54" s="189" t="s">
        <v>551</v>
      </c>
      <c r="AL54" s="189"/>
      <c r="AM54" s="189"/>
      <c r="AN54" s="342">
        <v>10</v>
      </c>
      <c r="AO54" s="342" t="s">
        <v>4924</v>
      </c>
      <c r="AP54" s="195" t="s">
        <v>552</v>
      </c>
      <c r="AQ54" s="195">
        <v>1</v>
      </c>
      <c r="AR54" s="188" t="s">
        <v>404</v>
      </c>
      <c r="AS54" s="188" t="s">
        <v>404</v>
      </c>
      <c r="AT54" s="204" t="s">
        <v>553</v>
      </c>
      <c r="AU54" s="200" t="s">
        <v>943</v>
      </c>
      <c r="AV54" s="192" t="e">
        <v>#N/A</v>
      </c>
      <c r="AW54" s="188" t="s">
        <v>404</v>
      </c>
      <c r="AX54" s="188" t="s">
        <v>404</v>
      </c>
      <c r="AY54" s="390"/>
      <c r="AZ54" s="200" t="s">
        <v>555</v>
      </c>
      <c r="BA54" s="204" t="s">
        <v>555</v>
      </c>
      <c r="BB54" s="195" t="s">
        <v>556</v>
      </c>
      <c r="BC54" s="302" t="s">
        <v>556</v>
      </c>
      <c r="BD54" s="307" t="s">
        <v>550</v>
      </c>
      <c r="BE54" s="302" t="s">
        <v>404</v>
      </c>
      <c r="BF54" s="307" t="s">
        <v>404</v>
      </c>
      <c r="BG54" s="307" t="s">
        <v>404</v>
      </c>
      <c r="BH54" s="307" t="s">
        <v>404</v>
      </c>
      <c r="BI54" s="302">
        <v>1</v>
      </c>
      <c r="BJ54" s="302" t="s">
        <v>891</v>
      </c>
      <c r="BK54" s="315" t="s">
        <v>576</v>
      </c>
      <c r="BL54" s="299"/>
      <c r="BM54" s="307" t="s">
        <v>404</v>
      </c>
      <c r="BN54" s="307" t="s">
        <v>560</v>
      </c>
      <c r="BO54" s="307">
        <v>2</v>
      </c>
      <c r="BP54" s="302" t="s">
        <v>404</v>
      </c>
      <c r="BQ54" s="302" t="s">
        <v>561</v>
      </c>
      <c r="BR54" s="302" t="s">
        <v>404</v>
      </c>
      <c r="BS54" s="302" t="s">
        <v>585</v>
      </c>
      <c r="BT54" s="302" t="s">
        <v>586</v>
      </c>
      <c r="BU54" s="316" t="s">
        <v>550</v>
      </c>
      <c r="BV54" s="316" t="s">
        <v>550</v>
      </c>
      <c r="BW54" s="316" t="s">
        <v>550</v>
      </c>
      <c r="BX54" s="316" t="s">
        <v>550</v>
      </c>
      <c r="BY54" s="316" t="s">
        <v>857</v>
      </c>
      <c r="BZ54" s="314" t="s">
        <v>404</v>
      </c>
      <c r="CA54" s="314" t="s">
        <v>404</v>
      </c>
      <c r="CB54" s="372"/>
    </row>
    <row r="55" spans="1:80" ht="21.75" hidden="1" customHeight="1">
      <c r="A55" s="188" t="s">
        <v>3946</v>
      </c>
      <c r="B55" s="302">
        <v>1</v>
      </c>
      <c r="C55" s="189"/>
      <c r="D55" s="189"/>
      <c r="E55" s="189" t="s">
        <v>3942</v>
      </c>
      <c r="F55" s="278">
        <v>0</v>
      </c>
      <c r="G55" s="189"/>
      <c r="H55" s="188" t="s">
        <v>40</v>
      </c>
      <c r="I55" s="189" t="s">
        <v>4071</v>
      </c>
      <c r="J55" s="189" t="s">
        <v>3938</v>
      </c>
      <c r="K55" s="189" t="s">
        <v>4002</v>
      </c>
      <c r="L55" s="188" t="s">
        <v>431</v>
      </c>
      <c r="M55" s="195" t="s">
        <v>36</v>
      </c>
      <c r="N55" s="195" t="s">
        <v>415</v>
      </c>
      <c r="O55" s="188" t="s">
        <v>59</v>
      </c>
      <c r="P55" s="188" t="s">
        <v>938</v>
      </c>
      <c r="Q55" s="188" t="s">
        <v>404</v>
      </c>
      <c r="R55" s="188" t="s">
        <v>404</v>
      </c>
      <c r="S55" s="188" t="s">
        <v>944</v>
      </c>
      <c r="T55" s="188" t="s">
        <v>4077</v>
      </c>
      <c r="U55" s="189" t="s">
        <v>4078</v>
      </c>
      <c r="V55" s="189" t="s">
        <v>4079</v>
      </c>
      <c r="W55" s="195" t="s">
        <v>545</v>
      </c>
      <c r="X55" s="188" t="s">
        <v>946</v>
      </c>
      <c r="Y55" s="188" t="s">
        <v>947</v>
      </c>
      <c r="Z55" s="189" t="s">
        <v>5007</v>
      </c>
      <c r="AA55" s="188" t="s">
        <v>713</v>
      </c>
      <c r="AB55" s="344" t="s">
        <v>5006</v>
      </c>
      <c r="AC55" s="339" t="s">
        <v>405</v>
      </c>
      <c r="AD55" s="195" t="s">
        <v>550</v>
      </c>
      <c r="AE55" s="278" t="s">
        <v>550</v>
      </c>
      <c r="AF55" s="188" t="s">
        <v>3981</v>
      </c>
      <c r="AG55" s="188"/>
      <c r="AH55" s="188"/>
      <c r="AI55" s="188"/>
      <c r="AJ55" s="195">
        <v>10</v>
      </c>
      <c r="AK55" s="199" t="s">
        <v>551</v>
      </c>
      <c r="AL55" s="189"/>
      <c r="AM55" s="189"/>
      <c r="AN55" s="342">
        <v>10</v>
      </c>
      <c r="AO55" s="335" t="s">
        <v>714</v>
      </c>
      <c r="AP55" s="195" t="s">
        <v>552</v>
      </c>
      <c r="AQ55" s="195">
        <v>1</v>
      </c>
      <c r="AR55" s="195" t="s">
        <v>404</v>
      </c>
      <c r="AS55" s="195" t="s">
        <v>404</v>
      </c>
      <c r="AT55" s="195" t="s">
        <v>553</v>
      </c>
      <c r="AU55" s="188" t="s">
        <v>948</v>
      </c>
      <c r="AV55" s="192" t="s">
        <v>5214</v>
      </c>
      <c r="AW55" s="188" t="s">
        <v>404</v>
      </c>
      <c r="AX55" s="188" t="s">
        <v>404</v>
      </c>
      <c r="AY55" s="390"/>
      <c r="AZ55" s="195" t="s">
        <v>555</v>
      </c>
      <c r="BA55" s="195" t="s">
        <v>555</v>
      </c>
      <c r="BB55" s="195" t="s">
        <v>609</v>
      </c>
      <c r="BC55" s="302" t="s">
        <v>609</v>
      </c>
      <c r="BD55" s="302" t="s">
        <v>550</v>
      </c>
      <c r="BE55" s="302" t="s">
        <v>404</v>
      </c>
      <c r="BF55" s="302" t="s">
        <v>404</v>
      </c>
      <c r="BG55" s="302" t="s">
        <v>404</v>
      </c>
      <c r="BH55" s="302" t="s">
        <v>404</v>
      </c>
      <c r="BI55" s="302">
        <v>1</v>
      </c>
      <c r="BJ55" s="302" t="s">
        <v>891</v>
      </c>
      <c r="BK55" s="302" t="s">
        <v>576</v>
      </c>
      <c r="BL55" s="299" t="s">
        <v>4553</v>
      </c>
      <c r="BM55" s="302" t="s">
        <v>404</v>
      </c>
      <c r="BN55" s="302" t="s">
        <v>837</v>
      </c>
      <c r="BO55" s="302">
        <v>1</v>
      </c>
      <c r="BP55" s="302" t="s">
        <v>404</v>
      </c>
      <c r="BQ55" s="302" t="s">
        <v>561</v>
      </c>
      <c r="BR55" s="302" t="s">
        <v>404</v>
      </c>
      <c r="BS55" s="302" t="s">
        <v>698</v>
      </c>
      <c r="BT55" s="302" t="s">
        <v>699</v>
      </c>
      <c r="BU55" s="314" t="s">
        <v>552</v>
      </c>
      <c r="BV55" s="314" t="s">
        <v>132</v>
      </c>
      <c r="BW55" s="314" t="s">
        <v>5140</v>
      </c>
      <c r="BX55" s="314" t="s">
        <v>550</v>
      </c>
      <c r="BY55" s="314" t="s">
        <v>938</v>
      </c>
      <c r="BZ55" s="314" t="s">
        <v>949</v>
      </c>
      <c r="CA55" s="314" t="s">
        <v>404</v>
      </c>
      <c r="CB55" s="372"/>
    </row>
    <row r="56" spans="1:80" ht="12.75" hidden="1" customHeight="1">
      <c r="A56" s="188" t="s">
        <v>3946</v>
      </c>
      <c r="B56" s="302">
        <v>1</v>
      </c>
      <c r="C56" s="189" t="s">
        <v>3945</v>
      </c>
      <c r="D56" s="189"/>
      <c r="E56" s="189" t="s">
        <v>3942</v>
      </c>
      <c r="F56" s="278">
        <v>1</v>
      </c>
      <c r="G56" s="189"/>
      <c r="H56" s="188"/>
      <c r="I56" s="188" t="s">
        <v>404</v>
      </c>
      <c r="J56" s="188"/>
      <c r="K56" s="188"/>
      <c r="L56" s="188" t="s">
        <v>431</v>
      </c>
      <c r="M56" s="195" t="s">
        <v>36</v>
      </c>
      <c r="N56" s="195" t="s">
        <v>416</v>
      </c>
      <c r="O56" s="188" t="s">
        <v>59</v>
      </c>
      <c r="P56" s="188" t="s">
        <v>950</v>
      </c>
      <c r="Q56" s="188" t="s">
        <v>404</v>
      </c>
      <c r="R56" s="188" t="s">
        <v>404</v>
      </c>
      <c r="S56" s="188" t="s">
        <v>5201</v>
      </c>
      <c r="T56" s="188" t="s">
        <v>951</v>
      </c>
      <c r="U56" s="188" t="s">
        <v>952</v>
      </c>
      <c r="V56" s="189" t="s">
        <v>4080</v>
      </c>
      <c r="W56" s="195" t="s">
        <v>581</v>
      </c>
      <c r="X56" s="189" t="s">
        <v>4081</v>
      </c>
      <c r="Y56" s="189" t="s">
        <v>4082</v>
      </c>
      <c r="Z56" s="189" t="s">
        <v>4611</v>
      </c>
      <c r="AA56" s="188" t="s">
        <v>597</v>
      </c>
      <c r="AB56" s="300" t="s">
        <v>5203</v>
      </c>
      <c r="AC56" s="300" t="s">
        <v>607</v>
      </c>
      <c r="AD56" s="195" t="s">
        <v>552</v>
      </c>
      <c r="AE56" s="278" t="s">
        <v>552</v>
      </c>
      <c r="AF56" s="188" t="s">
        <v>3987</v>
      </c>
      <c r="AG56" s="188" t="s">
        <v>552</v>
      </c>
      <c r="AH56" s="188"/>
      <c r="AI56" s="188"/>
      <c r="AJ56" s="195">
        <v>10</v>
      </c>
      <c r="AK56" s="199" t="s">
        <v>551</v>
      </c>
      <c r="AL56" s="189" t="s">
        <v>3981</v>
      </c>
      <c r="AM56" s="189"/>
      <c r="AN56" s="342">
        <v>10</v>
      </c>
      <c r="AO56" s="335" t="s">
        <v>714</v>
      </c>
      <c r="AP56" s="195" t="s">
        <v>552</v>
      </c>
      <c r="AQ56" s="195">
        <v>1</v>
      </c>
      <c r="AR56" s="195" t="s">
        <v>404</v>
      </c>
      <c r="AS56" s="195" t="s">
        <v>404</v>
      </c>
      <c r="AT56" s="195" t="s">
        <v>553</v>
      </c>
      <c r="AU56" s="188" t="s">
        <v>856</v>
      </c>
      <c r="AV56" s="192" t="s">
        <v>5214</v>
      </c>
      <c r="AW56" s="188" t="s">
        <v>404</v>
      </c>
      <c r="AX56" s="188" t="s">
        <v>404</v>
      </c>
      <c r="AY56" s="390" t="s">
        <v>5210</v>
      </c>
      <c r="AZ56" s="195" t="s">
        <v>555</v>
      </c>
      <c r="BA56" s="195" t="s">
        <v>555</v>
      </c>
      <c r="BB56" s="195" t="s">
        <v>609</v>
      </c>
      <c r="BC56" s="302" t="s">
        <v>609</v>
      </c>
      <c r="BD56" s="302" t="s">
        <v>550</v>
      </c>
      <c r="BE56" s="302" t="s">
        <v>404</v>
      </c>
      <c r="BF56" s="302" t="s">
        <v>404</v>
      </c>
      <c r="BG56" s="302" t="s">
        <v>404</v>
      </c>
      <c r="BH56" s="302" t="s">
        <v>404</v>
      </c>
      <c r="BI56" s="302">
        <v>1</v>
      </c>
      <c r="BJ56" s="302" t="s">
        <v>891</v>
      </c>
      <c r="BK56" s="315" t="s">
        <v>576</v>
      </c>
      <c r="BL56" s="299" t="s">
        <v>4553</v>
      </c>
      <c r="BM56" s="302" t="s">
        <v>404</v>
      </c>
      <c r="BN56" s="302" t="s">
        <v>560</v>
      </c>
      <c r="BO56" s="302">
        <v>1</v>
      </c>
      <c r="BP56" s="302" t="s">
        <v>404</v>
      </c>
      <c r="BQ56" s="302" t="s">
        <v>561</v>
      </c>
      <c r="BR56" s="302" t="s">
        <v>404</v>
      </c>
      <c r="BS56" s="302" t="s">
        <v>585</v>
      </c>
      <c r="BT56" s="302" t="s">
        <v>586</v>
      </c>
      <c r="BU56" s="314" t="s">
        <v>550</v>
      </c>
      <c r="BV56" s="314" t="s">
        <v>550</v>
      </c>
      <c r="BW56" s="314" t="s">
        <v>550</v>
      </c>
      <c r="BX56" s="314" t="s">
        <v>550</v>
      </c>
      <c r="BY56" s="314" t="s">
        <v>857</v>
      </c>
      <c r="BZ56" s="314">
        <v>44565</v>
      </c>
      <c r="CA56" s="314" t="s">
        <v>404</v>
      </c>
      <c r="CB56" s="372"/>
    </row>
    <row r="57" spans="1:80" ht="12.75" hidden="1" customHeight="1">
      <c r="A57" s="188" t="s">
        <v>3946</v>
      </c>
      <c r="B57" s="302">
        <v>1</v>
      </c>
      <c r="C57" s="189"/>
      <c r="D57" s="189"/>
      <c r="E57" s="189" t="s">
        <v>3942</v>
      </c>
      <c r="F57" s="278">
        <v>0</v>
      </c>
      <c r="G57" s="189"/>
      <c r="H57" s="188" t="s">
        <v>40</v>
      </c>
      <c r="I57" s="189" t="s">
        <v>4083</v>
      </c>
      <c r="J57" s="199" t="s">
        <v>3938</v>
      </c>
      <c r="K57" s="189" t="s">
        <v>4084</v>
      </c>
      <c r="L57" s="188" t="s">
        <v>431</v>
      </c>
      <c r="M57" s="195" t="s">
        <v>36</v>
      </c>
      <c r="N57" s="195" t="s">
        <v>4085</v>
      </c>
      <c r="O57" s="188" t="s">
        <v>59</v>
      </c>
      <c r="P57" s="188" t="s">
        <v>950</v>
      </c>
      <c r="Q57" s="188" t="s">
        <v>404</v>
      </c>
      <c r="R57" s="188" t="s">
        <v>404</v>
      </c>
      <c r="S57" s="197" t="s">
        <v>5199</v>
      </c>
      <c r="T57" s="188" t="s">
        <v>953</v>
      </c>
      <c r="U57" s="189" t="s">
        <v>4086</v>
      </c>
      <c r="V57" s="389" t="s">
        <v>5200</v>
      </c>
      <c r="W57" s="195" t="s">
        <v>581</v>
      </c>
      <c r="X57" s="188" t="s">
        <v>954</v>
      </c>
      <c r="Y57" s="188" t="s">
        <v>955</v>
      </c>
      <c r="Z57" s="189" t="s">
        <v>956</v>
      </c>
      <c r="AA57" s="188" t="s">
        <v>597</v>
      </c>
      <c r="AB57" s="300" t="s">
        <v>5204</v>
      </c>
      <c r="AC57" s="300" t="s">
        <v>476</v>
      </c>
      <c r="AD57" s="195" t="s">
        <v>550</v>
      </c>
      <c r="AE57" s="278" t="s">
        <v>550</v>
      </c>
      <c r="AF57" s="188" t="s">
        <v>3974</v>
      </c>
      <c r="AG57" s="188"/>
      <c r="AH57" s="188"/>
      <c r="AI57" s="188"/>
      <c r="AJ57" s="195">
        <v>10</v>
      </c>
      <c r="AK57" s="199" t="s">
        <v>551</v>
      </c>
      <c r="AL57" s="189"/>
      <c r="AM57" s="189"/>
      <c r="AN57" s="342">
        <v>5</v>
      </c>
      <c r="AO57" s="335" t="s">
        <v>714</v>
      </c>
      <c r="AP57" s="195" t="s">
        <v>552</v>
      </c>
      <c r="AQ57" s="195">
        <v>1</v>
      </c>
      <c r="AR57" s="195" t="s">
        <v>404</v>
      </c>
      <c r="AS57" s="195" t="s">
        <v>404</v>
      </c>
      <c r="AT57" s="195" t="s">
        <v>553</v>
      </c>
      <c r="AU57" s="188" t="s">
        <v>856</v>
      </c>
      <c r="AV57" s="192" t="s">
        <v>5214</v>
      </c>
      <c r="AW57" s="195" t="s">
        <v>957</v>
      </c>
      <c r="AX57" s="195" t="s">
        <v>958</v>
      </c>
      <c r="AY57" s="392"/>
      <c r="AZ57" s="195" t="s">
        <v>555</v>
      </c>
      <c r="BA57" s="195" t="s">
        <v>556</v>
      </c>
      <c r="BB57" s="195" t="s">
        <v>556</v>
      </c>
      <c r="BC57" s="302" t="s">
        <v>556</v>
      </c>
      <c r="BD57" s="302" t="s">
        <v>550</v>
      </c>
      <c r="BE57" s="302" t="s">
        <v>404</v>
      </c>
      <c r="BF57" s="302" t="s">
        <v>404</v>
      </c>
      <c r="BG57" s="302" t="s">
        <v>404</v>
      </c>
      <c r="BH57" s="302" t="s">
        <v>404</v>
      </c>
      <c r="BI57" s="302">
        <v>1</v>
      </c>
      <c r="BJ57" s="302" t="s">
        <v>891</v>
      </c>
      <c r="BK57" s="315" t="s">
        <v>576</v>
      </c>
      <c r="BL57" s="299" t="s">
        <v>4553</v>
      </c>
      <c r="BM57" s="302" t="s">
        <v>404</v>
      </c>
      <c r="BN57" s="302" t="s">
        <v>560</v>
      </c>
      <c r="BO57" s="302">
        <v>3</v>
      </c>
      <c r="BP57" s="302" t="s">
        <v>959</v>
      </c>
      <c r="BQ57" s="302" t="s">
        <v>561</v>
      </c>
      <c r="BR57" s="302" t="s">
        <v>404</v>
      </c>
      <c r="BS57" s="302" t="s">
        <v>585</v>
      </c>
      <c r="BT57" s="302" t="s">
        <v>586</v>
      </c>
      <c r="BU57" s="314" t="s">
        <v>550</v>
      </c>
      <c r="BV57" s="314" t="s">
        <v>550</v>
      </c>
      <c r="BW57" s="314" t="s">
        <v>550</v>
      </c>
      <c r="BX57" s="314" t="s">
        <v>550</v>
      </c>
      <c r="BY57" s="314" t="s">
        <v>857</v>
      </c>
      <c r="BZ57" s="314" t="s">
        <v>577</v>
      </c>
      <c r="CA57" s="314" t="s">
        <v>404</v>
      </c>
      <c r="CB57" s="372"/>
    </row>
    <row r="58" spans="1:80" ht="12.75" hidden="1" customHeight="1">
      <c r="A58" s="188" t="s">
        <v>3946</v>
      </c>
      <c r="B58" s="302">
        <v>1</v>
      </c>
      <c r="C58" s="189" t="s">
        <v>4043</v>
      </c>
      <c r="D58" s="189"/>
      <c r="E58" s="189" t="s">
        <v>3942</v>
      </c>
      <c r="F58" s="278">
        <v>1</v>
      </c>
      <c r="G58" s="189"/>
      <c r="H58" s="188"/>
      <c r="I58" s="188" t="s">
        <v>404</v>
      </c>
      <c r="J58" s="188"/>
      <c r="K58" s="188"/>
      <c r="L58" s="188" t="s">
        <v>431</v>
      </c>
      <c r="M58" s="195" t="s">
        <v>36</v>
      </c>
      <c r="N58" s="195" t="s">
        <v>960</v>
      </c>
      <c r="O58" s="188" t="s">
        <v>59</v>
      </c>
      <c r="P58" s="188" t="s">
        <v>961</v>
      </c>
      <c r="Q58" s="195" t="s">
        <v>962</v>
      </c>
      <c r="R58" s="195" t="s">
        <v>404</v>
      </c>
      <c r="S58" s="188" t="s">
        <v>963</v>
      </c>
      <c r="T58" s="188" t="s">
        <v>4087</v>
      </c>
      <c r="U58" s="188" t="s">
        <v>964</v>
      </c>
      <c r="V58" s="189" t="s">
        <v>4088</v>
      </c>
      <c r="W58" s="195" t="s">
        <v>545</v>
      </c>
      <c r="X58" s="188" t="s">
        <v>965</v>
      </c>
      <c r="Y58" s="188" t="s">
        <v>966</v>
      </c>
      <c r="Z58" s="189" t="s">
        <v>967</v>
      </c>
      <c r="AA58" s="188" t="s">
        <v>549</v>
      </c>
      <c r="AB58" s="300" t="s">
        <v>4903</v>
      </c>
      <c r="AC58" s="300" t="s">
        <v>607</v>
      </c>
      <c r="AD58" s="195" t="s">
        <v>550</v>
      </c>
      <c r="AE58" s="278" t="s">
        <v>550</v>
      </c>
      <c r="AF58" s="188" t="s">
        <v>3943</v>
      </c>
      <c r="AG58" s="188" t="s">
        <v>552</v>
      </c>
      <c r="AH58" s="188"/>
      <c r="AI58" s="188"/>
      <c r="AJ58" s="195">
        <v>10</v>
      </c>
      <c r="AK58" s="199" t="s">
        <v>551</v>
      </c>
      <c r="AL58" s="189" t="s">
        <v>3943</v>
      </c>
      <c r="AM58" s="189" t="s">
        <v>552</v>
      </c>
      <c r="AN58" s="342">
        <v>10</v>
      </c>
      <c r="AO58" s="335" t="s">
        <v>714</v>
      </c>
      <c r="AP58" s="195" t="s">
        <v>552</v>
      </c>
      <c r="AQ58" s="195" t="s">
        <v>552</v>
      </c>
      <c r="AR58" s="195" t="s">
        <v>404</v>
      </c>
      <c r="AS58" s="195" t="s">
        <v>404</v>
      </c>
      <c r="AT58" s="195" t="s">
        <v>553</v>
      </c>
      <c r="AU58" s="188" t="s">
        <v>856</v>
      </c>
      <c r="AV58" s="192" t="s">
        <v>5213</v>
      </c>
      <c r="AW58" s="188" t="s">
        <v>404</v>
      </c>
      <c r="AX58" s="188" t="s">
        <v>404</v>
      </c>
      <c r="AY58" s="390" t="s">
        <v>5210</v>
      </c>
      <c r="AZ58" s="188" t="s">
        <v>555</v>
      </c>
      <c r="BA58" s="195" t="s">
        <v>555</v>
      </c>
      <c r="BB58" s="195" t="s">
        <v>556</v>
      </c>
      <c r="BC58" s="302" t="s">
        <v>556</v>
      </c>
      <c r="BD58" s="302" t="s">
        <v>552</v>
      </c>
      <c r="BE58" s="302" t="s">
        <v>968</v>
      </c>
      <c r="BF58" s="302" t="s">
        <v>404</v>
      </c>
      <c r="BG58" s="302" t="s">
        <v>404</v>
      </c>
      <c r="BH58" s="302" t="s">
        <v>969</v>
      </c>
      <c r="BI58" s="302">
        <v>1</v>
      </c>
      <c r="BJ58" s="302" t="s">
        <v>922</v>
      </c>
      <c r="BK58" s="302" t="s">
        <v>576</v>
      </c>
      <c r="BL58" s="299" t="s">
        <v>4553</v>
      </c>
      <c r="BM58" s="302" t="s">
        <v>404</v>
      </c>
      <c r="BN58" s="302" t="s">
        <v>560</v>
      </c>
      <c r="BO58" s="302">
        <v>1</v>
      </c>
      <c r="BP58" s="302" t="s">
        <v>404</v>
      </c>
      <c r="BQ58" s="302" t="s">
        <v>561</v>
      </c>
      <c r="BR58" s="302" t="s">
        <v>404</v>
      </c>
      <c r="BS58" s="302" t="s">
        <v>561</v>
      </c>
      <c r="BT58" s="302" t="s">
        <v>404</v>
      </c>
      <c r="BU58" s="314" t="s">
        <v>552</v>
      </c>
      <c r="BV58" s="314" t="s">
        <v>613</v>
      </c>
      <c r="BW58" s="314" t="s">
        <v>968</v>
      </c>
      <c r="BX58" s="314" t="s">
        <v>550</v>
      </c>
      <c r="BY58" s="314" t="s">
        <v>404</v>
      </c>
      <c r="BZ58" s="314" t="s">
        <v>563</v>
      </c>
      <c r="CA58" s="314">
        <v>3</v>
      </c>
      <c r="CB58" s="372"/>
    </row>
    <row r="59" spans="1:80" ht="12.75" hidden="1" customHeight="1">
      <c r="A59" s="188" t="s">
        <v>3946</v>
      </c>
      <c r="B59" s="302">
        <v>1</v>
      </c>
      <c r="C59" s="189" t="s">
        <v>4043</v>
      </c>
      <c r="D59" s="189"/>
      <c r="E59" s="189" t="s">
        <v>3942</v>
      </c>
      <c r="F59" s="278">
        <v>1</v>
      </c>
      <c r="G59" s="189"/>
      <c r="H59" s="188" t="s">
        <v>40</v>
      </c>
      <c r="I59" s="189" t="s">
        <v>4089</v>
      </c>
      <c r="J59" s="199" t="s">
        <v>3938</v>
      </c>
      <c r="K59" s="189" t="s">
        <v>4090</v>
      </c>
      <c r="L59" s="188" t="s">
        <v>431</v>
      </c>
      <c r="M59" s="195" t="s">
        <v>36</v>
      </c>
      <c r="N59" s="196" t="s">
        <v>5035</v>
      </c>
      <c r="O59" s="188" t="s">
        <v>59</v>
      </c>
      <c r="P59" s="218" t="s">
        <v>961</v>
      </c>
      <c r="Q59" s="188" t="s">
        <v>404</v>
      </c>
      <c r="R59" s="188" t="s">
        <v>404</v>
      </c>
      <c r="S59" s="188" t="s">
        <v>971</v>
      </c>
      <c r="T59" s="188" t="s">
        <v>4091</v>
      </c>
      <c r="U59" s="189" t="s">
        <v>4092</v>
      </c>
      <c r="V59" s="189" t="s">
        <v>4093</v>
      </c>
      <c r="W59" s="195" t="s">
        <v>545</v>
      </c>
      <c r="X59" s="188" t="s">
        <v>972</v>
      </c>
      <c r="Y59" s="188" t="s">
        <v>973</v>
      </c>
      <c r="Z59" s="189" t="s">
        <v>974</v>
      </c>
      <c r="AA59" s="188" t="s">
        <v>549</v>
      </c>
      <c r="AB59" s="300" t="s">
        <v>4904</v>
      </c>
      <c r="AC59" s="300" t="s">
        <v>607</v>
      </c>
      <c r="AD59" s="195" t="s">
        <v>550</v>
      </c>
      <c r="AE59" s="278" t="s">
        <v>550</v>
      </c>
      <c r="AF59" s="188" t="s">
        <v>3943</v>
      </c>
      <c r="AG59" s="188" t="s">
        <v>552</v>
      </c>
      <c r="AH59" s="188"/>
      <c r="AI59" s="188"/>
      <c r="AJ59" s="195">
        <v>40</v>
      </c>
      <c r="AK59" s="199" t="s">
        <v>551</v>
      </c>
      <c r="AL59" s="189" t="s">
        <v>3943</v>
      </c>
      <c r="AM59" s="189" t="s">
        <v>552</v>
      </c>
      <c r="AN59" s="342">
        <v>10</v>
      </c>
      <c r="AO59" s="335" t="s">
        <v>714</v>
      </c>
      <c r="AP59" s="195" t="s">
        <v>552</v>
      </c>
      <c r="AQ59" s="195">
        <v>1</v>
      </c>
      <c r="AR59" s="195" t="s">
        <v>404</v>
      </c>
      <c r="AS59" s="195" t="s">
        <v>404</v>
      </c>
      <c r="AT59" s="195" t="s">
        <v>553</v>
      </c>
      <c r="AU59" s="188" t="s">
        <v>975</v>
      </c>
      <c r="AV59" s="192" t="s">
        <v>5215</v>
      </c>
      <c r="AW59" s="188" t="s">
        <v>404</v>
      </c>
      <c r="AX59" s="188" t="s">
        <v>404</v>
      </c>
      <c r="AY59" s="390" t="s">
        <v>5210</v>
      </c>
      <c r="AZ59" s="195" t="s">
        <v>555</v>
      </c>
      <c r="BA59" s="195" t="s">
        <v>555</v>
      </c>
      <c r="BB59" s="195" t="s">
        <v>556</v>
      </c>
      <c r="BC59" s="302" t="s">
        <v>556</v>
      </c>
      <c r="BD59" s="302" t="s">
        <v>552</v>
      </c>
      <c r="BE59" s="302" t="s">
        <v>816</v>
      </c>
      <c r="BF59" s="302" t="s">
        <v>404</v>
      </c>
      <c r="BG59" s="302" t="s">
        <v>404</v>
      </c>
      <c r="BH59" s="302" t="s">
        <v>969</v>
      </c>
      <c r="BI59" s="302">
        <v>1</v>
      </c>
      <c r="BJ59" s="302" t="s">
        <v>922</v>
      </c>
      <c r="BK59" s="302" t="s">
        <v>576</v>
      </c>
      <c r="BL59" s="299" t="s">
        <v>4553</v>
      </c>
      <c r="BM59" s="302" t="s">
        <v>404</v>
      </c>
      <c r="BN59" s="302" t="s">
        <v>560</v>
      </c>
      <c r="BO59" s="302">
        <v>1</v>
      </c>
      <c r="BP59" s="302" t="s">
        <v>404</v>
      </c>
      <c r="BQ59" s="302" t="s">
        <v>561</v>
      </c>
      <c r="BR59" s="302" t="s">
        <v>404</v>
      </c>
      <c r="BS59" s="302" t="s">
        <v>698</v>
      </c>
      <c r="BT59" s="302" t="s">
        <v>699</v>
      </c>
      <c r="BU59" s="314" t="s">
        <v>552</v>
      </c>
      <c r="BV59" s="314" t="s">
        <v>562</v>
      </c>
      <c r="BW59" s="314" t="s">
        <v>816</v>
      </c>
      <c r="BX59" s="314" t="s">
        <v>550</v>
      </c>
      <c r="BY59" s="314" t="s">
        <v>404</v>
      </c>
      <c r="BZ59" s="314" t="s">
        <v>893</v>
      </c>
      <c r="CA59" s="314">
        <v>1</v>
      </c>
      <c r="CB59" s="372"/>
    </row>
    <row r="60" spans="1:80" ht="12.75" hidden="1" customHeight="1">
      <c r="A60" s="188" t="s">
        <v>3948</v>
      </c>
      <c r="B60" s="301"/>
      <c r="C60" s="223" t="s">
        <v>4098</v>
      </c>
      <c r="D60" s="223"/>
      <c r="E60" s="189" t="s">
        <v>3946</v>
      </c>
      <c r="F60" s="278">
        <v>0</v>
      </c>
      <c r="G60" s="189"/>
      <c r="H60" s="188"/>
      <c r="I60" s="188" t="s">
        <v>404</v>
      </c>
      <c r="J60" s="188"/>
      <c r="K60" s="188"/>
      <c r="L60" s="188" t="s">
        <v>431</v>
      </c>
      <c r="M60" s="195" t="s">
        <v>36</v>
      </c>
      <c r="N60" s="196" t="s">
        <v>4094</v>
      </c>
      <c r="O60" s="188" t="s">
        <v>56</v>
      </c>
      <c r="P60" s="188" t="s">
        <v>150</v>
      </c>
      <c r="Q60" s="189" t="s">
        <v>4095</v>
      </c>
      <c r="R60" s="188" t="s">
        <v>404</v>
      </c>
      <c r="S60" s="188" t="s">
        <v>1508</v>
      </c>
      <c r="T60" s="188" t="s">
        <v>4096</v>
      </c>
      <c r="U60" s="188" t="s">
        <v>1509</v>
      </c>
      <c r="V60" s="189" t="s">
        <v>4097</v>
      </c>
      <c r="W60" s="195" t="s">
        <v>545</v>
      </c>
      <c r="X60" s="188" t="s">
        <v>972</v>
      </c>
      <c r="Y60" s="188" t="s">
        <v>973</v>
      </c>
      <c r="Z60" s="189" t="s">
        <v>974</v>
      </c>
      <c r="AA60" s="188" t="s">
        <v>597</v>
      </c>
      <c r="AB60" s="300"/>
      <c r="AC60" s="300"/>
      <c r="AD60" s="188" t="s">
        <v>550</v>
      </c>
      <c r="AE60" s="278" t="s">
        <v>552</v>
      </c>
      <c r="AF60" s="188" t="s">
        <v>3981</v>
      </c>
      <c r="AG60" s="188"/>
      <c r="AH60" s="188"/>
      <c r="AI60" s="188"/>
      <c r="AJ60" s="195">
        <v>40</v>
      </c>
      <c r="AK60" s="189" t="s">
        <v>551</v>
      </c>
      <c r="AL60" s="189"/>
      <c r="AM60" s="189"/>
      <c r="AN60" s="342">
        <v>10</v>
      </c>
      <c r="AO60" s="335" t="s">
        <v>714</v>
      </c>
      <c r="AP60" s="188" t="s">
        <v>552</v>
      </c>
      <c r="AQ60" s="195">
        <v>1</v>
      </c>
      <c r="AR60" s="188" t="s">
        <v>404</v>
      </c>
      <c r="AS60" s="188" t="s">
        <v>404</v>
      </c>
      <c r="AT60" s="195" t="s">
        <v>553</v>
      </c>
      <c r="AU60" s="188" t="s">
        <v>554</v>
      </c>
      <c r="AV60" s="192" t="s">
        <v>5214</v>
      </c>
      <c r="AW60" s="188" t="s">
        <v>404</v>
      </c>
      <c r="AX60" s="188" t="s">
        <v>404</v>
      </c>
      <c r="AY60" s="390"/>
      <c r="AZ60" s="195" t="s">
        <v>815</v>
      </c>
      <c r="BA60" s="195" t="s">
        <v>815</v>
      </c>
      <c r="BB60" s="195" t="s">
        <v>609</v>
      </c>
      <c r="BC60" s="195" t="s">
        <v>609</v>
      </c>
      <c r="BD60" s="188" t="s">
        <v>552</v>
      </c>
      <c r="BE60" s="188" t="s">
        <v>816</v>
      </c>
      <c r="BF60" s="195" t="s">
        <v>404</v>
      </c>
      <c r="BG60" s="188" t="s">
        <v>404</v>
      </c>
      <c r="BH60" s="188" t="s">
        <v>969</v>
      </c>
      <c r="BI60" s="188">
        <v>1</v>
      </c>
      <c r="BJ60" s="188" t="s">
        <v>922</v>
      </c>
      <c r="BK60" s="188" t="s">
        <v>576</v>
      </c>
      <c r="BL60" s="278" t="s">
        <v>4553</v>
      </c>
      <c r="BM60" s="188" t="s">
        <v>404</v>
      </c>
      <c r="BN60" s="188" t="s">
        <v>560</v>
      </c>
      <c r="BO60" s="188">
        <v>1</v>
      </c>
      <c r="BP60" s="195" t="s">
        <v>404</v>
      </c>
      <c r="BQ60" s="188" t="s">
        <v>561</v>
      </c>
      <c r="BR60" s="188" t="s">
        <v>404</v>
      </c>
      <c r="BS60" s="188" t="s">
        <v>611</v>
      </c>
      <c r="BT60" s="188" t="s">
        <v>892</v>
      </c>
      <c r="BU60" s="68" t="s">
        <v>552</v>
      </c>
      <c r="BV60" s="68" t="s">
        <v>562</v>
      </c>
      <c r="BW60" s="68" t="s">
        <v>816</v>
      </c>
      <c r="BX60" s="68" t="s">
        <v>550</v>
      </c>
      <c r="BY60" s="68" t="s">
        <v>404</v>
      </c>
      <c r="BZ60" s="68" t="s">
        <v>893</v>
      </c>
      <c r="CA60" s="68">
        <v>1</v>
      </c>
    </row>
    <row r="61" spans="1:80" ht="12.75" hidden="1" customHeight="1">
      <c r="A61" s="188" t="s">
        <v>3948</v>
      </c>
      <c r="B61" s="301"/>
      <c r="C61" s="189" t="s">
        <v>4053</v>
      </c>
      <c r="D61" s="189"/>
      <c r="E61" s="189"/>
      <c r="F61" s="278"/>
      <c r="G61" s="189"/>
      <c r="H61" s="188"/>
      <c r="I61" s="188" t="s">
        <v>404</v>
      </c>
      <c r="J61" s="188"/>
      <c r="K61" s="188"/>
      <c r="L61" s="188" t="s">
        <v>431</v>
      </c>
      <c r="M61" s="195" t="s">
        <v>39</v>
      </c>
      <c r="N61" s="214" t="s">
        <v>979</v>
      </c>
      <c r="O61" s="188" t="s">
        <v>59</v>
      </c>
      <c r="P61" s="188" t="s">
        <v>961</v>
      </c>
      <c r="Q61" s="188" t="s">
        <v>404</v>
      </c>
      <c r="R61" s="188" t="s">
        <v>404</v>
      </c>
      <c r="S61" s="188" t="s">
        <v>980</v>
      </c>
      <c r="T61" s="188" t="s">
        <v>4099</v>
      </c>
      <c r="U61" s="188" t="s">
        <v>981</v>
      </c>
      <c r="V61" s="189" t="s">
        <v>4100</v>
      </c>
      <c r="W61" s="195" t="s">
        <v>545</v>
      </c>
      <c r="X61" s="188" t="s">
        <v>972</v>
      </c>
      <c r="Y61" s="188" t="s">
        <v>973</v>
      </c>
      <c r="Z61" s="189" t="s">
        <v>974</v>
      </c>
      <c r="AA61" s="188" t="s">
        <v>404</v>
      </c>
      <c r="AB61" s="300"/>
      <c r="AC61" s="300"/>
      <c r="AD61" s="188" t="s">
        <v>550</v>
      </c>
      <c r="AE61" s="278"/>
      <c r="AF61" s="188"/>
      <c r="AG61" s="188"/>
      <c r="AH61" s="188"/>
      <c r="AI61" s="188"/>
      <c r="AJ61" s="195">
        <v>40</v>
      </c>
      <c r="AK61" s="189" t="s">
        <v>551</v>
      </c>
      <c r="AL61" s="189"/>
      <c r="AM61" s="189"/>
      <c r="AN61" s="342"/>
      <c r="AO61" s="335"/>
      <c r="AP61" s="188" t="s">
        <v>552</v>
      </c>
      <c r="AQ61" s="195">
        <v>1</v>
      </c>
      <c r="AR61" s="188" t="s">
        <v>404</v>
      </c>
      <c r="AS61" s="188" t="s">
        <v>404</v>
      </c>
      <c r="AT61" s="195" t="s">
        <v>553</v>
      </c>
      <c r="AU61" s="188" t="s">
        <v>554</v>
      </c>
      <c r="AV61" s="192" t="e">
        <v>#N/A</v>
      </c>
      <c r="AW61" s="188" t="s">
        <v>404</v>
      </c>
      <c r="AX61" s="188" t="s">
        <v>404</v>
      </c>
      <c r="AY61" s="390"/>
      <c r="AZ61" s="195" t="s">
        <v>815</v>
      </c>
      <c r="BA61" s="195" t="s">
        <v>815</v>
      </c>
      <c r="BB61" s="195" t="s">
        <v>609</v>
      </c>
      <c r="BC61" s="195" t="s">
        <v>609</v>
      </c>
      <c r="BD61" s="188" t="s">
        <v>552</v>
      </c>
      <c r="BE61" s="188" t="s">
        <v>816</v>
      </c>
      <c r="BF61" s="195" t="s">
        <v>404</v>
      </c>
      <c r="BG61" s="188" t="s">
        <v>404</v>
      </c>
      <c r="BH61" s="188" t="s">
        <v>969</v>
      </c>
      <c r="BI61" s="188">
        <v>1</v>
      </c>
      <c r="BJ61" s="188" t="s">
        <v>922</v>
      </c>
      <c r="BK61" s="188" t="s">
        <v>576</v>
      </c>
      <c r="BL61" s="278"/>
      <c r="BM61" s="188" t="s">
        <v>404</v>
      </c>
      <c r="BN61" s="188" t="s">
        <v>560</v>
      </c>
      <c r="BO61" s="188">
        <v>1</v>
      </c>
      <c r="BP61" s="195" t="s">
        <v>404</v>
      </c>
      <c r="BQ61" s="188" t="s">
        <v>561</v>
      </c>
      <c r="BR61" s="188" t="s">
        <v>404</v>
      </c>
      <c r="BS61" s="188" t="s">
        <v>611</v>
      </c>
      <c r="BT61" s="188" t="s">
        <v>892</v>
      </c>
      <c r="BU61" s="68" t="s">
        <v>552</v>
      </c>
      <c r="BV61" s="68" t="s">
        <v>562</v>
      </c>
      <c r="BW61" s="68" t="s">
        <v>816</v>
      </c>
      <c r="BX61" s="68" t="s">
        <v>550</v>
      </c>
      <c r="BY61" s="68" t="s">
        <v>404</v>
      </c>
      <c r="BZ61" s="68" t="s">
        <v>893</v>
      </c>
      <c r="CA61" s="68">
        <v>1</v>
      </c>
    </row>
    <row r="62" spans="1:80" ht="12.75" hidden="1" customHeight="1">
      <c r="A62" s="188" t="s">
        <v>3946</v>
      </c>
      <c r="B62" s="302">
        <v>1</v>
      </c>
      <c r="C62" s="189" t="s">
        <v>4043</v>
      </c>
      <c r="D62" s="189"/>
      <c r="E62" s="189" t="s">
        <v>3952</v>
      </c>
      <c r="F62" s="278"/>
      <c r="G62" s="189" t="s">
        <v>4105</v>
      </c>
      <c r="H62" s="188" t="s">
        <v>40</v>
      </c>
      <c r="I62" s="189" t="s">
        <v>4101</v>
      </c>
      <c r="J62" s="189" t="s">
        <v>4001</v>
      </c>
      <c r="K62" s="189"/>
      <c r="L62" s="188" t="s">
        <v>431</v>
      </c>
      <c r="M62" s="195" t="s">
        <v>36</v>
      </c>
      <c r="N62" s="196" t="s">
        <v>983</v>
      </c>
      <c r="O62" s="188" t="s">
        <v>59</v>
      </c>
      <c r="P62" s="218" t="s">
        <v>984</v>
      </c>
      <c r="Q62" s="188" t="s">
        <v>404</v>
      </c>
      <c r="R62" s="188" t="s">
        <v>404</v>
      </c>
      <c r="S62" s="188" t="s">
        <v>985</v>
      </c>
      <c r="T62" s="188" t="s">
        <v>4102</v>
      </c>
      <c r="U62" s="189" t="s">
        <v>4103</v>
      </c>
      <c r="V62" s="189" t="s">
        <v>4104</v>
      </c>
      <c r="W62" s="195" t="s">
        <v>545</v>
      </c>
      <c r="X62" s="188" t="s">
        <v>640</v>
      </c>
      <c r="Y62" s="188" t="s">
        <v>641</v>
      </c>
      <c r="Z62" s="189" t="s">
        <v>642</v>
      </c>
      <c r="AA62" s="188" t="s">
        <v>405</v>
      </c>
      <c r="AB62" s="300" t="s">
        <v>1808</v>
      </c>
      <c r="AC62" s="300" t="s">
        <v>607</v>
      </c>
      <c r="AD62" s="195" t="s">
        <v>550</v>
      </c>
      <c r="AE62" s="278" t="s">
        <v>550</v>
      </c>
      <c r="AF62" s="188" t="s">
        <v>3987</v>
      </c>
      <c r="AG62" s="188" t="s">
        <v>552</v>
      </c>
      <c r="AH62" s="188"/>
      <c r="AI62" s="188"/>
      <c r="AJ62" s="195">
        <v>10</v>
      </c>
      <c r="AK62" s="199" t="s">
        <v>551</v>
      </c>
      <c r="AL62" s="189"/>
      <c r="AM62" s="189"/>
      <c r="AN62" s="342">
        <v>10</v>
      </c>
      <c r="AO62" s="342" t="s">
        <v>714</v>
      </c>
      <c r="AP62" s="195" t="s">
        <v>552</v>
      </c>
      <c r="AQ62" s="195">
        <v>1</v>
      </c>
      <c r="AR62" s="195" t="s">
        <v>404</v>
      </c>
      <c r="AS62" s="195" t="s">
        <v>404</v>
      </c>
      <c r="AT62" s="195" t="s">
        <v>553</v>
      </c>
      <c r="AU62" s="188" t="s">
        <v>987</v>
      </c>
      <c r="AV62" s="192" t="s">
        <v>5218</v>
      </c>
      <c r="AW62" s="188" t="s">
        <v>404</v>
      </c>
      <c r="AX62" s="188" t="s">
        <v>404</v>
      </c>
      <c r="AY62" s="390" t="s">
        <v>5210</v>
      </c>
      <c r="AZ62" s="188" t="s">
        <v>555</v>
      </c>
      <c r="BA62" s="195" t="s">
        <v>555</v>
      </c>
      <c r="BB62" s="195" t="s">
        <v>609</v>
      </c>
      <c r="BC62" s="302" t="s">
        <v>609</v>
      </c>
      <c r="BD62" s="302" t="s">
        <v>552</v>
      </c>
      <c r="BE62" s="302" t="s">
        <v>988</v>
      </c>
      <c r="BF62" s="302" t="s">
        <v>404</v>
      </c>
      <c r="BG62" s="302" t="s">
        <v>404</v>
      </c>
      <c r="BH62" s="302" t="s">
        <v>969</v>
      </c>
      <c r="BI62" s="302">
        <v>2</v>
      </c>
      <c r="BJ62" s="302" t="s">
        <v>989</v>
      </c>
      <c r="BK62" s="302" t="s">
        <v>559</v>
      </c>
      <c r="BL62" s="299">
        <v>0</v>
      </c>
      <c r="BM62" s="302" t="s">
        <v>404</v>
      </c>
      <c r="BN62" s="302" t="s">
        <v>560</v>
      </c>
      <c r="BO62" s="302">
        <v>1</v>
      </c>
      <c r="BP62" s="302" t="s">
        <v>404</v>
      </c>
      <c r="BQ62" s="302" t="s">
        <v>561</v>
      </c>
      <c r="BR62" s="302" t="s">
        <v>404</v>
      </c>
      <c r="BS62" s="302" t="s">
        <v>561</v>
      </c>
      <c r="BT62" s="302" t="s">
        <v>404</v>
      </c>
      <c r="BU62" s="314" t="s">
        <v>552</v>
      </c>
      <c r="BV62" s="314" t="s">
        <v>562</v>
      </c>
      <c r="BW62" s="314" t="s">
        <v>988</v>
      </c>
      <c r="BX62" s="314" t="s">
        <v>550</v>
      </c>
      <c r="BY62" s="314" t="s">
        <v>404</v>
      </c>
      <c r="BZ62" s="314" t="s">
        <v>563</v>
      </c>
      <c r="CA62" s="314">
        <v>3</v>
      </c>
      <c r="CB62" s="372"/>
    </row>
    <row r="63" spans="1:80" ht="12.75" hidden="1" customHeight="1">
      <c r="A63" s="188" t="s">
        <v>3946</v>
      </c>
      <c r="B63" s="302">
        <v>1</v>
      </c>
      <c r="C63" s="189" t="s">
        <v>4108</v>
      </c>
      <c r="D63" s="189"/>
      <c r="E63" s="189"/>
      <c r="F63" s="278"/>
      <c r="G63" s="189"/>
      <c r="H63" s="188"/>
      <c r="I63" s="188" t="s">
        <v>404</v>
      </c>
      <c r="J63" s="188"/>
      <c r="K63" s="188"/>
      <c r="L63" s="188" t="s">
        <v>431</v>
      </c>
      <c r="M63" s="195" t="s">
        <v>39</v>
      </c>
      <c r="N63" s="214" t="s">
        <v>990</v>
      </c>
      <c r="O63" s="188" t="s">
        <v>59</v>
      </c>
      <c r="P63" s="188" t="s">
        <v>984</v>
      </c>
      <c r="Q63" s="188" t="s">
        <v>404</v>
      </c>
      <c r="R63" s="188" t="s">
        <v>404</v>
      </c>
      <c r="S63" s="188" t="s">
        <v>985</v>
      </c>
      <c r="T63" s="188" t="s">
        <v>4106</v>
      </c>
      <c r="U63" s="188" t="s">
        <v>992</v>
      </c>
      <c r="V63" s="189" t="s">
        <v>4107</v>
      </c>
      <c r="W63" s="195" t="s">
        <v>545</v>
      </c>
      <c r="X63" s="188" t="s">
        <v>640</v>
      </c>
      <c r="Y63" s="188" t="s">
        <v>641</v>
      </c>
      <c r="Z63" s="189" t="s">
        <v>642</v>
      </c>
      <c r="AA63" s="188" t="s">
        <v>404</v>
      </c>
      <c r="AB63" s="300" t="s">
        <v>1808</v>
      </c>
      <c r="AC63" s="300" t="s">
        <v>607</v>
      </c>
      <c r="AD63" s="188" t="s">
        <v>550</v>
      </c>
      <c r="AE63" s="278"/>
      <c r="AF63" s="188" t="s">
        <v>3987</v>
      </c>
      <c r="AG63" s="188" t="s">
        <v>552</v>
      </c>
      <c r="AH63" s="188"/>
      <c r="AI63" s="188"/>
      <c r="AJ63" s="195">
        <v>10</v>
      </c>
      <c r="AK63" s="189" t="s">
        <v>551</v>
      </c>
      <c r="AL63" s="189"/>
      <c r="AM63" s="189"/>
      <c r="AN63" s="342">
        <v>10</v>
      </c>
      <c r="AO63" s="342" t="s">
        <v>4924</v>
      </c>
      <c r="AP63" s="188" t="s">
        <v>552</v>
      </c>
      <c r="AQ63" s="195">
        <v>1</v>
      </c>
      <c r="AR63" s="188" t="s">
        <v>404</v>
      </c>
      <c r="AS63" s="188" t="s">
        <v>404</v>
      </c>
      <c r="AT63" s="195" t="s">
        <v>553</v>
      </c>
      <c r="AU63" s="188" t="s">
        <v>987</v>
      </c>
      <c r="AV63" s="192" t="e">
        <v>#N/A</v>
      </c>
      <c r="AW63" s="188" t="s">
        <v>404</v>
      </c>
      <c r="AX63" s="188" t="s">
        <v>404</v>
      </c>
      <c r="AY63" s="390" t="s">
        <v>5210</v>
      </c>
      <c r="AZ63" s="195" t="s">
        <v>555</v>
      </c>
      <c r="BA63" s="195" t="s">
        <v>555</v>
      </c>
      <c r="BB63" s="195" t="s">
        <v>609</v>
      </c>
      <c r="BC63" s="302" t="s">
        <v>609</v>
      </c>
      <c r="BD63" s="302" t="s">
        <v>552</v>
      </c>
      <c r="BE63" s="302" t="s">
        <v>988</v>
      </c>
      <c r="BF63" s="302" t="s">
        <v>404</v>
      </c>
      <c r="BG63" s="302" t="s">
        <v>404</v>
      </c>
      <c r="BH63" s="302" t="s">
        <v>969</v>
      </c>
      <c r="BI63" s="302">
        <v>2</v>
      </c>
      <c r="BJ63" s="302" t="s">
        <v>993</v>
      </c>
      <c r="BK63" s="302" t="s">
        <v>559</v>
      </c>
      <c r="BL63" s="299"/>
      <c r="BM63" s="302" t="s">
        <v>404</v>
      </c>
      <c r="BN63" s="302" t="s">
        <v>560</v>
      </c>
      <c r="BO63" s="302">
        <v>1</v>
      </c>
      <c r="BP63" s="302" t="s">
        <v>404</v>
      </c>
      <c r="BQ63" s="302" t="s">
        <v>561</v>
      </c>
      <c r="BR63" s="302" t="s">
        <v>404</v>
      </c>
      <c r="BS63" s="302" t="s">
        <v>561</v>
      </c>
      <c r="BT63" s="302" t="s">
        <v>404</v>
      </c>
      <c r="BU63" s="314" t="s">
        <v>552</v>
      </c>
      <c r="BV63" s="314" t="s">
        <v>562</v>
      </c>
      <c r="BW63" s="314" t="s">
        <v>988</v>
      </c>
      <c r="BX63" s="314" t="s">
        <v>550</v>
      </c>
      <c r="BY63" s="314" t="s">
        <v>404</v>
      </c>
      <c r="BZ63" s="314" t="s">
        <v>563</v>
      </c>
      <c r="CA63" s="314">
        <v>3</v>
      </c>
      <c r="CB63" s="372"/>
    </row>
    <row r="64" spans="1:80" ht="12.75" hidden="1" customHeight="1">
      <c r="A64" s="188" t="s">
        <v>3946</v>
      </c>
      <c r="B64" s="302">
        <v>1</v>
      </c>
      <c r="C64" s="189" t="s">
        <v>4108</v>
      </c>
      <c r="D64" s="189"/>
      <c r="E64" s="189"/>
      <c r="F64" s="278"/>
      <c r="G64" s="189"/>
      <c r="H64" s="188"/>
      <c r="I64" s="188" t="s">
        <v>404</v>
      </c>
      <c r="J64" s="188"/>
      <c r="K64" s="188"/>
      <c r="L64" s="188" t="s">
        <v>431</v>
      </c>
      <c r="M64" s="195" t="s">
        <v>39</v>
      </c>
      <c r="N64" s="214" t="s">
        <v>994</v>
      </c>
      <c r="O64" s="188" t="s">
        <v>59</v>
      </c>
      <c r="P64" s="188" t="s">
        <v>984</v>
      </c>
      <c r="Q64" s="188" t="s">
        <v>404</v>
      </c>
      <c r="R64" s="188" t="s">
        <v>404</v>
      </c>
      <c r="S64" s="188" t="s">
        <v>985</v>
      </c>
      <c r="T64" s="188" t="s">
        <v>995</v>
      </c>
      <c r="U64" s="188" t="s">
        <v>996</v>
      </c>
      <c r="V64" s="188" t="s">
        <v>997</v>
      </c>
      <c r="W64" s="195" t="s">
        <v>545</v>
      </c>
      <c r="X64" s="188" t="s">
        <v>640</v>
      </c>
      <c r="Y64" s="188" t="s">
        <v>641</v>
      </c>
      <c r="Z64" s="189" t="s">
        <v>642</v>
      </c>
      <c r="AA64" s="188" t="s">
        <v>404</v>
      </c>
      <c r="AB64" s="300" t="s">
        <v>1808</v>
      </c>
      <c r="AC64" s="300" t="s">
        <v>607</v>
      </c>
      <c r="AD64" s="188" t="s">
        <v>550</v>
      </c>
      <c r="AE64" s="278"/>
      <c r="AF64" s="188" t="s">
        <v>3987</v>
      </c>
      <c r="AG64" s="188" t="s">
        <v>552</v>
      </c>
      <c r="AH64" s="188"/>
      <c r="AI64" s="188"/>
      <c r="AJ64" s="195">
        <v>10</v>
      </c>
      <c r="AK64" s="189" t="s">
        <v>551</v>
      </c>
      <c r="AL64" s="189"/>
      <c r="AM64" s="189"/>
      <c r="AN64" s="342">
        <v>10</v>
      </c>
      <c r="AO64" s="342" t="s">
        <v>4924</v>
      </c>
      <c r="AP64" s="188" t="s">
        <v>552</v>
      </c>
      <c r="AQ64" s="195">
        <v>1</v>
      </c>
      <c r="AR64" s="188" t="s">
        <v>404</v>
      </c>
      <c r="AS64" s="188" t="s">
        <v>404</v>
      </c>
      <c r="AT64" s="195" t="s">
        <v>553</v>
      </c>
      <c r="AU64" s="188" t="s">
        <v>987</v>
      </c>
      <c r="AV64" s="192" t="e">
        <v>#N/A</v>
      </c>
      <c r="AW64" s="188" t="s">
        <v>404</v>
      </c>
      <c r="AX64" s="188" t="s">
        <v>404</v>
      </c>
      <c r="AY64" s="390" t="s">
        <v>5210</v>
      </c>
      <c r="AZ64" s="195" t="s">
        <v>555</v>
      </c>
      <c r="BA64" s="195" t="s">
        <v>555</v>
      </c>
      <c r="BB64" s="195" t="s">
        <v>609</v>
      </c>
      <c r="BC64" s="302" t="s">
        <v>609</v>
      </c>
      <c r="BD64" s="302" t="s">
        <v>552</v>
      </c>
      <c r="BE64" s="302" t="s">
        <v>988</v>
      </c>
      <c r="BF64" s="302" t="s">
        <v>404</v>
      </c>
      <c r="BG64" s="302" t="s">
        <v>404</v>
      </c>
      <c r="BH64" s="302" t="s">
        <v>969</v>
      </c>
      <c r="BI64" s="302">
        <v>2</v>
      </c>
      <c r="BJ64" s="302" t="s">
        <v>998</v>
      </c>
      <c r="BK64" s="302" t="s">
        <v>559</v>
      </c>
      <c r="BL64" s="299"/>
      <c r="BM64" s="302" t="s">
        <v>404</v>
      </c>
      <c r="BN64" s="302" t="s">
        <v>560</v>
      </c>
      <c r="BO64" s="302">
        <v>1</v>
      </c>
      <c r="BP64" s="302" t="s">
        <v>404</v>
      </c>
      <c r="BQ64" s="302" t="s">
        <v>561</v>
      </c>
      <c r="BR64" s="302" t="s">
        <v>404</v>
      </c>
      <c r="BS64" s="302" t="s">
        <v>561</v>
      </c>
      <c r="BT64" s="302" t="s">
        <v>404</v>
      </c>
      <c r="BU64" s="314" t="s">
        <v>552</v>
      </c>
      <c r="BV64" s="314" t="s">
        <v>562</v>
      </c>
      <c r="BW64" s="314" t="s">
        <v>988</v>
      </c>
      <c r="BX64" s="314" t="s">
        <v>550</v>
      </c>
      <c r="BY64" s="314" t="s">
        <v>404</v>
      </c>
      <c r="BZ64" s="314" t="s">
        <v>563</v>
      </c>
      <c r="CA64" s="314">
        <v>3</v>
      </c>
      <c r="CB64" s="372"/>
    </row>
    <row r="65" spans="1:80" ht="12.75" hidden="1" customHeight="1">
      <c r="A65" s="188" t="s">
        <v>3946</v>
      </c>
      <c r="B65" s="302">
        <v>1</v>
      </c>
      <c r="C65" s="189" t="s">
        <v>4108</v>
      </c>
      <c r="D65" s="189"/>
      <c r="E65" s="189"/>
      <c r="F65" s="278"/>
      <c r="G65" s="189"/>
      <c r="H65" s="188"/>
      <c r="I65" s="188" t="s">
        <v>404</v>
      </c>
      <c r="J65" s="188"/>
      <c r="K65" s="188"/>
      <c r="L65" s="188" t="s">
        <v>431</v>
      </c>
      <c r="M65" s="195" t="s">
        <v>39</v>
      </c>
      <c r="N65" s="214" t="s">
        <v>999</v>
      </c>
      <c r="O65" s="188" t="s">
        <v>59</v>
      </c>
      <c r="P65" s="188" t="s">
        <v>984</v>
      </c>
      <c r="Q65" s="188" t="s">
        <v>404</v>
      </c>
      <c r="R65" s="188" t="s">
        <v>404</v>
      </c>
      <c r="S65" s="188" t="s">
        <v>985</v>
      </c>
      <c r="T65" s="188" t="s">
        <v>4109</v>
      </c>
      <c r="U65" s="188" t="s">
        <v>1001</v>
      </c>
      <c r="V65" s="188" t="s">
        <v>1002</v>
      </c>
      <c r="W65" s="195" t="s">
        <v>545</v>
      </c>
      <c r="X65" s="188" t="s">
        <v>640</v>
      </c>
      <c r="Y65" s="188" t="s">
        <v>641</v>
      </c>
      <c r="Z65" s="189" t="s">
        <v>642</v>
      </c>
      <c r="AA65" s="188" t="s">
        <v>404</v>
      </c>
      <c r="AB65" s="300" t="s">
        <v>1808</v>
      </c>
      <c r="AC65" s="300" t="s">
        <v>607</v>
      </c>
      <c r="AD65" s="188" t="s">
        <v>550</v>
      </c>
      <c r="AE65" s="278"/>
      <c r="AF65" s="188" t="s">
        <v>3987</v>
      </c>
      <c r="AG65" s="188" t="s">
        <v>552</v>
      </c>
      <c r="AH65" s="188"/>
      <c r="AI65" s="188"/>
      <c r="AJ65" s="195">
        <v>10</v>
      </c>
      <c r="AK65" s="189" t="s">
        <v>551</v>
      </c>
      <c r="AL65" s="189"/>
      <c r="AM65" s="189"/>
      <c r="AN65" s="342">
        <v>10</v>
      </c>
      <c r="AO65" s="342" t="s">
        <v>4924</v>
      </c>
      <c r="AP65" s="188" t="s">
        <v>552</v>
      </c>
      <c r="AQ65" s="195">
        <v>1</v>
      </c>
      <c r="AR65" s="188" t="s">
        <v>404</v>
      </c>
      <c r="AS65" s="188" t="s">
        <v>404</v>
      </c>
      <c r="AT65" s="195" t="s">
        <v>553</v>
      </c>
      <c r="AU65" s="188" t="s">
        <v>987</v>
      </c>
      <c r="AV65" s="192" t="e">
        <v>#N/A</v>
      </c>
      <c r="AW65" s="188" t="s">
        <v>404</v>
      </c>
      <c r="AX65" s="188" t="s">
        <v>404</v>
      </c>
      <c r="AY65" s="390" t="s">
        <v>5210</v>
      </c>
      <c r="AZ65" s="195" t="s">
        <v>555</v>
      </c>
      <c r="BA65" s="195" t="s">
        <v>555</v>
      </c>
      <c r="BB65" s="195" t="s">
        <v>609</v>
      </c>
      <c r="BC65" s="302" t="s">
        <v>609</v>
      </c>
      <c r="BD65" s="302" t="s">
        <v>552</v>
      </c>
      <c r="BE65" s="302" t="s">
        <v>988</v>
      </c>
      <c r="BF65" s="302" t="s">
        <v>404</v>
      </c>
      <c r="BG65" s="302" t="s">
        <v>404</v>
      </c>
      <c r="BH65" s="302" t="s">
        <v>969</v>
      </c>
      <c r="BI65" s="302">
        <v>2</v>
      </c>
      <c r="BJ65" s="302" t="s">
        <v>1003</v>
      </c>
      <c r="BK65" s="302" t="s">
        <v>559</v>
      </c>
      <c r="BL65" s="299"/>
      <c r="BM65" s="302" t="s">
        <v>404</v>
      </c>
      <c r="BN65" s="302" t="s">
        <v>560</v>
      </c>
      <c r="BO65" s="302">
        <v>1</v>
      </c>
      <c r="BP65" s="302" t="s">
        <v>404</v>
      </c>
      <c r="BQ65" s="302" t="s">
        <v>561</v>
      </c>
      <c r="BR65" s="302" t="s">
        <v>404</v>
      </c>
      <c r="BS65" s="302" t="s">
        <v>561</v>
      </c>
      <c r="BT65" s="302" t="s">
        <v>404</v>
      </c>
      <c r="BU65" s="314" t="s">
        <v>552</v>
      </c>
      <c r="BV65" s="314" t="s">
        <v>562</v>
      </c>
      <c r="BW65" s="314" t="s">
        <v>988</v>
      </c>
      <c r="BX65" s="314" t="s">
        <v>550</v>
      </c>
      <c r="BY65" s="314" t="s">
        <v>404</v>
      </c>
      <c r="BZ65" s="314" t="s">
        <v>563</v>
      </c>
      <c r="CA65" s="314">
        <v>3</v>
      </c>
      <c r="CB65" s="372"/>
    </row>
    <row r="66" spans="1:80" ht="12.75" hidden="1" customHeight="1">
      <c r="A66" s="188" t="s">
        <v>3946</v>
      </c>
      <c r="B66" s="302">
        <v>1</v>
      </c>
      <c r="C66" s="189" t="s">
        <v>4108</v>
      </c>
      <c r="D66" s="189"/>
      <c r="E66" s="189"/>
      <c r="F66" s="278"/>
      <c r="G66" s="189"/>
      <c r="H66" s="188"/>
      <c r="I66" s="188" t="s">
        <v>404</v>
      </c>
      <c r="J66" s="188"/>
      <c r="K66" s="188"/>
      <c r="L66" s="188" t="s">
        <v>431</v>
      </c>
      <c r="M66" s="195" t="s">
        <v>39</v>
      </c>
      <c r="N66" s="214" t="s">
        <v>1004</v>
      </c>
      <c r="O66" s="188" t="s">
        <v>59</v>
      </c>
      <c r="P66" s="188" t="s">
        <v>984</v>
      </c>
      <c r="Q66" s="188" t="s">
        <v>404</v>
      </c>
      <c r="R66" s="188" t="s">
        <v>404</v>
      </c>
      <c r="S66" s="188" t="s">
        <v>985</v>
      </c>
      <c r="T66" s="188" t="s">
        <v>4110</v>
      </c>
      <c r="U66" s="188" t="s">
        <v>1006</v>
      </c>
      <c r="V66" s="188" t="s">
        <v>1007</v>
      </c>
      <c r="W66" s="195" t="s">
        <v>545</v>
      </c>
      <c r="X66" s="188" t="s">
        <v>640</v>
      </c>
      <c r="Y66" s="188" t="s">
        <v>641</v>
      </c>
      <c r="Z66" s="189" t="s">
        <v>642</v>
      </c>
      <c r="AA66" s="188" t="s">
        <v>404</v>
      </c>
      <c r="AB66" s="300" t="s">
        <v>1808</v>
      </c>
      <c r="AC66" s="300" t="s">
        <v>607</v>
      </c>
      <c r="AD66" s="188" t="s">
        <v>550</v>
      </c>
      <c r="AE66" s="278"/>
      <c r="AF66" s="188" t="s">
        <v>3987</v>
      </c>
      <c r="AG66" s="188" t="s">
        <v>552</v>
      </c>
      <c r="AH66" s="188"/>
      <c r="AI66" s="188"/>
      <c r="AJ66" s="195">
        <v>10</v>
      </c>
      <c r="AK66" s="189" t="s">
        <v>551</v>
      </c>
      <c r="AL66" s="189"/>
      <c r="AM66" s="189"/>
      <c r="AN66" s="342">
        <v>10</v>
      </c>
      <c r="AO66" s="342" t="s">
        <v>4924</v>
      </c>
      <c r="AP66" s="188" t="s">
        <v>552</v>
      </c>
      <c r="AQ66" s="195">
        <v>1</v>
      </c>
      <c r="AR66" s="188" t="s">
        <v>404</v>
      </c>
      <c r="AS66" s="188" t="s">
        <v>404</v>
      </c>
      <c r="AT66" s="195" t="s">
        <v>553</v>
      </c>
      <c r="AU66" s="188" t="s">
        <v>987</v>
      </c>
      <c r="AV66" s="192" t="e">
        <v>#N/A</v>
      </c>
      <c r="AW66" s="188" t="s">
        <v>404</v>
      </c>
      <c r="AX66" s="188" t="s">
        <v>404</v>
      </c>
      <c r="AY66" s="390" t="s">
        <v>5210</v>
      </c>
      <c r="AZ66" s="195" t="s">
        <v>555</v>
      </c>
      <c r="BA66" s="195" t="s">
        <v>555</v>
      </c>
      <c r="BB66" s="195" t="s">
        <v>609</v>
      </c>
      <c r="BC66" s="302" t="s">
        <v>609</v>
      </c>
      <c r="BD66" s="302" t="s">
        <v>552</v>
      </c>
      <c r="BE66" s="302" t="s">
        <v>988</v>
      </c>
      <c r="BF66" s="302" t="s">
        <v>404</v>
      </c>
      <c r="BG66" s="302" t="s">
        <v>404</v>
      </c>
      <c r="BH66" s="302" t="s">
        <v>969</v>
      </c>
      <c r="BI66" s="302">
        <v>2</v>
      </c>
      <c r="BJ66" s="302" t="s">
        <v>1008</v>
      </c>
      <c r="BK66" s="302" t="s">
        <v>559</v>
      </c>
      <c r="BL66" s="299"/>
      <c r="BM66" s="302" t="s">
        <v>404</v>
      </c>
      <c r="BN66" s="302" t="s">
        <v>560</v>
      </c>
      <c r="BO66" s="302">
        <v>1</v>
      </c>
      <c r="BP66" s="302" t="s">
        <v>404</v>
      </c>
      <c r="BQ66" s="302" t="s">
        <v>561</v>
      </c>
      <c r="BR66" s="302" t="s">
        <v>404</v>
      </c>
      <c r="BS66" s="302" t="s">
        <v>561</v>
      </c>
      <c r="BT66" s="302" t="s">
        <v>404</v>
      </c>
      <c r="BU66" s="314" t="s">
        <v>552</v>
      </c>
      <c r="BV66" s="314" t="s">
        <v>562</v>
      </c>
      <c r="BW66" s="314" t="s">
        <v>988</v>
      </c>
      <c r="BX66" s="314" t="s">
        <v>550</v>
      </c>
      <c r="BY66" s="314" t="s">
        <v>404</v>
      </c>
      <c r="BZ66" s="314" t="s">
        <v>563</v>
      </c>
      <c r="CA66" s="314">
        <v>3</v>
      </c>
      <c r="CB66" s="372"/>
    </row>
    <row r="67" spans="1:80" ht="12.75" hidden="1" customHeight="1">
      <c r="A67" s="188" t="s">
        <v>3946</v>
      </c>
      <c r="B67" s="302">
        <v>1</v>
      </c>
      <c r="C67" s="189" t="s">
        <v>4108</v>
      </c>
      <c r="D67" s="189"/>
      <c r="E67" s="189"/>
      <c r="F67" s="278"/>
      <c r="G67" s="189"/>
      <c r="H67" s="188"/>
      <c r="I67" s="188" t="s">
        <v>404</v>
      </c>
      <c r="J67" s="188"/>
      <c r="K67" s="188"/>
      <c r="L67" s="188" t="s">
        <v>431</v>
      </c>
      <c r="M67" s="195" t="s">
        <v>39</v>
      </c>
      <c r="N67" s="214" t="s">
        <v>1009</v>
      </c>
      <c r="O67" s="188" t="s">
        <v>59</v>
      </c>
      <c r="P67" s="188" t="s">
        <v>984</v>
      </c>
      <c r="Q67" s="188" t="s">
        <v>404</v>
      </c>
      <c r="R67" s="188" t="s">
        <v>404</v>
      </c>
      <c r="S67" s="188" t="s">
        <v>985</v>
      </c>
      <c r="T67" s="188" t="s">
        <v>1010</v>
      </c>
      <c r="U67" s="188" t="s">
        <v>1011</v>
      </c>
      <c r="V67" s="188" t="s">
        <v>1012</v>
      </c>
      <c r="W67" s="195" t="s">
        <v>545</v>
      </c>
      <c r="X67" s="188" t="s">
        <v>640</v>
      </c>
      <c r="Y67" s="188" t="s">
        <v>641</v>
      </c>
      <c r="Z67" s="189" t="s">
        <v>642</v>
      </c>
      <c r="AA67" s="188" t="s">
        <v>404</v>
      </c>
      <c r="AB67" s="344" t="s">
        <v>642</v>
      </c>
      <c r="AC67" s="339" t="s">
        <v>597</v>
      </c>
      <c r="AD67" s="188" t="s">
        <v>550</v>
      </c>
      <c r="AE67" s="278"/>
      <c r="AF67" s="188" t="s">
        <v>4019</v>
      </c>
      <c r="AG67" s="188"/>
      <c r="AH67" s="188"/>
      <c r="AI67" s="188"/>
      <c r="AJ67" s="195">
        <v>10</v>
      </c>
      <c r="AK67" s="189" t="s">
        <v>551</v>
      </c>
      <c r="AL67" s="189"/>
      <c r="AM67" s="189"/>
      <c r="AN67" s="342">
        <v>10</v>
      </c>
      <c r="AO67" s="342" t="s">
        <v>4924</v>
      </c>
      <c r="AP67" s="188" t="s">
        <v>552</v>
      </c>
      <c r="AQ67" s="195">
        <v>1</v>
      </c>
      <c r="AR67" s="188" t="s">
        <v>404</v>
      </c>
      <c r="AS67" s="188" t="s">
        <v>404</v>
      </c>
      <c r="AT67" s="195" t="s">
        <v>553</v>
      </c>
      <c r="AU67" s="188" t="s">
        <v>987</v>
      </c>
      <c r="AV67" s="192" t="e">
        <v>#N/A</v>
      </c>
      <c r="AW67" s="188" t="s">
        <v>404</v>
      </c>
      <c r="AX67" s="188" t="s">
        <v>404</v>
      </c>
      <c r="AY67" s="390"/>
      <c r="AZ67" s="195" t="s">
        <v>555</v>
      </c>
      <c r="BA67" s="195" t="s">
        <v>555</v>
      </c>
      <c r="BB67" s="195" t="s">
        <v>609</v>
      </c>
      <c r="BC67" s="302" t="s">
        <v>609</v>
      </c>
      <c r="BD67" s="302" t="s">
        <v>552</v>
      </c>
      <c r="BE67" s="302" t="s">
        <v>988</v>
      </c>
      <c r="BF67" s="302" t="s">
        <v>404</v>
      </c>
      <c r="BG67" s="302" t="s">
        <v>404</v>
      </c>
      <c r="BH67" s="302" t="s">
        <v>969</v>
      </c>
      <c r="BI67" s="302">
        <v>2</v>
      </c>
      <c r="BJ67" s="302" t="s">
        <v>1013</v>
      </c>
      <c r="BK67" s="302" t="s">
        <v>559</v>
      </c>
      <c r="BL67" s="299"/>
      <c r="BM67" s="302" t="s">
        <v>404</v>
      </c>
      <c r="BN67" s="302" t="s">
        <v>560</v>
      </c>
      <c r="BO67" s="302">
        <v>1</v>
      </c>
      <c r="BP67" s="302" t="s">
        <v>404</v>
      </c>
      <c r="BQ67" s="302" t="s">
        <v>561</v>
      </c>
      <c r="BR67" s="302" t="s">
        <v>404</v>
      </c>
      <c r="BS67" s="302" t="s">
        <v>561</v>
      </c>
      <c r="BT67" s="302" t="s">
        <v>404</v>
      </c>
      <c r="BU67" s="314" t="s">
        <v>552</v>
      </c>
      <c r="BV67" s="314" t="s">
        <v>562</v>
      </c>
      <c r="BW67" s="314" t="s">
        <v>988</v>
      </c>
      <c r="BX67" s="314" t="s">
        <v>550</v>
      </c>
      <c r="BY67" s="314" t="s">
        <v>404</v>
      </c>
      <c r="BZ67" s="314" t="s">
        <v>563</v>
      </c>
      <c r="CA67" s="314">
        <v>3</v>
      </c>
      <c r="CB67" s="372"/>
    </row>
    <row r="68" spans="1:80" ht="12.75" hidden="1" customHeight="1">
      <c r="A68" s="188" t="s">
        <v>3946</v>
      </c>
      <c r="B68" s="302">
        <v>1</v>
      </c>
      <c r="C68" s="189" t="s">
        <v>4108</v>
      </c>
      <c r="D68" s="189"/>
      <c r="E68" s="189"/>
      <c r="F68" s="278"/>
      <c r="G68" s="189"/>
      <c r="H68" s="188"/>
      <c r="I68" s="188" t="s">
        <v>404</v>
      </c>
      <c r="J68" s="188"/>
      <c r="K68" s="188"/>
      <c r="L68" s="188" t="s">
        <v>431</v>
      </c>
      <c r="M68" s="195" t="s">
        <v>39</v>
      </c>
      <c r="N68" s="214" t="s">
        <v>1014</v>
      </c>
      <c r="O68" s="188" t="s">
        <v>59</v>
      </c>
      <c r="P68" s="188" t="s">
        <v>984</v>
      </c>
      <c r="Q68" s="188" t="s">
        <v>404</v>
      </c>
      <c r="R68" s="188" t="s">
        <v>404</v>
      </c>
      <c r="S68" s="188" t="s">
        <v>985</v>
      </c>
      <c r="T68" s="188" t="s">
        <v>1015</v>
      </c>
      <c r="U68" s="188" t="s">
        <v>1016</v>
      </c>
      <c r="V68" s="188" t="s">
        <v>1017</v>
      </c>
      <c r="W68" s="195" t="s">
        <v>545</v>
      </c>
      <c r="X68" s="188" t="s">
        <v>640</v>
      </c>
      <c r="Y68" s="188" t="s">
        <v>641</v>
      </c>
      <c r="Z68" s="189" t="s">
        <v>642</v>
      </c>
      <c r="AA68" s="188" t="s">
        <v>404</v>
      </c>
      <c r="AB68" s="300" t="s">
        <v>1808</v>
      </c>
      <c r="AC68" s="300" t="s">
        <v>607</v>
      </c>
      <c r="AD68" s="188" t="s">
        <v>550</v>
      </c>
      <c r="AE68" s="278"/>
      <c r="AF68" s="188" t="s">
        <v>3987</v>
      </c>
      <c r="AG68" s="188" t="s">
        <v>552</v>
      </c>
      <c r="AH68" s="188"/>
      <c r="AI68" s="188"/>
      <c r="AJ68" s="195">
        <v>10</v>
      </c>
      <c r="AK68" s="189" t="s">
        <v>551</v>
      </c>
      <c r="AL68" s="189"/>
      <c r="AM68" s="189"/>
      <c r="AN68" s="342">
        <v>10</v>
      </c>
      <c r="AO68" s="342" t="s">
        <v>4924</v>
      </c>
      <c r="AP68" s="188" t="s">
        <v>552</v>
      </c>
      <c r="AQ68" s="195">
        <v>1</v>
      </c>
      <c r="AR68" s="188" t="s">
        <v>404</v>
      </c>
      <c r="AS68" s="188" t="s">
        <v>404</v>
      </c>
      <c r="AT68" s="195" t="s">
        <v>553</v>
      </c>
      <c r="AU68" s="188" t="s">
        <v>987</v>
      </c>
      <c r="AV68" s="192" t="e">
        <v>#N/A</v>
      </c>
      <c r="AW68" s="188" t="s">
        <v>404</v>
      </c>
      <c r="AX68" s="188" t="s">
        <v>404</v>
      </c>
      <c r="AY68" s="390" t="s">
        <v>5210</v>
      </c>
      <c r="AZ68" s="195" t="s">
        <v>555</v>
      </c>
      <c r="BA68" s="195" t="s">
        <v>555</v>
      </c>
      <c r="BB68" s="195" t="s">
        <v>609</v>
      </c>
      <c r="BC68" s="302" t="s">
        <v>609</v>
      </c>
      <c r="BD68" s="302" t="s">
        <v>552</v>
      </c>
      <c r="BE68" s="302" t="s">
        <v>988</v>
      </c>
      <c r="BF68" s="302" t="s">
        <v>404</v>
      </c>
      <c r="BG68" s="302" t="s">
        <v>404</v>
      </c>
      <c r="BH68" s="302" t="s">
        <v>969</v>
      </c>
      <c r="BI68" s="302">
        <v>2</v>
      </c>
      <c r="BJ68" s="302" t="s">
        <v>1018</v>
      </c>
      <c r="BK68" s="302" t="s">
        <v>559</v>
      </c>
      <c r="BL68" s="299"/>
      <c r="BM68" s="302" t="s">
        <v>404</v>
      </c>
      <c r="BN68" s="302" t="s">
        <v>560</v>
      </c>
      <c r="BO68" s="302">
        <v>1</v>
      </c>
      <c r="BP68" s="302" t="s">
        <v>404</v>
      </c>
      <c r="BQ68" s="302" t="s">
        <v>561</v>
      </c>
      <c r="BR68" s="302" t="s">
        <v>404</v>
      </c>
      <c r="BS68" s="302" t="s">
        <v>561</v>
      </c>
      <c r="BT68" s="302" t="s">
        <v>404</v>
      </c>
      <c r="BU68" s="314" t="s">
        <v>552</v>
      </c>
      <c r="BV68" s="314" t="s">
        <v>562</v>
      </c>
      <c r="BW68" s="314" t="s">
        <v>988</v>
      </c>
      <c r="BX68" s="314" t="s">
        <v>550</v>
      </c>
      <c r="BY68" s="314" t="s">
        <v>404</v>
      </c>
      <c r="BZ68" s="314" t="s">
        <v>563</v>
      </c>
      <c r="CA68" s="314">
        <v>3</v>
      </c>
      <c r="CB68" s="372"/>
    </row>
    <row r="69" spans="1:80" ht="12.75" hidden="1" customHeight="1">
      <c r="A69" s="188" t="s">
        <v>3946</v>
      </c>
      <c r="B69" s="302">
        <v>1</v>
      </c>
      <c r="C69" s="189" t="s">
        <v>4108</v>
      </c>
      <c r="D69" s="189"/>
      <c r="E69" s="189"/>
      <c r="F69" s="278"/>
      <c r="G69" s="189"/>
      <c r="H69" s="188"/>
      <c r="I69" s="188" t="s">
        <v>404</v>
      </c>
      <c r="J69" s="188"/>
      <c r="K69" s="188"/>
      <c r="L69" s="188" t="s">
        <v>431</v>
      </c>
      <c r="M69" s="195" t="s">
        <v>39</v>
      </c>
      <c r="N69" s="214" t="s">
        <v>1019</v>
      </c>
      <c r="O69" s="188" t="s">
        <v>59</v>
      </c>
      <c r="P69" s="188" t="s">
        <v>984</v>
      </c>
      <c r="Q69" s="188" t="s">
        <v>404</v>
      </c>
      <c r="R69" s="188" t="s">
        <v>404</v>
      </c>
      <c r="S69" s="188" t="s">
        <v>985</v>
      </c>
      <c r="T69" s="188" t="s">
        <v>1020</v>
      </c>
      <c r="U69" s="188" t="s">
        <v>1021</v>
      </c>
      <c r="V69" s="188" t="s">
        <v>1022</v>
      </c>
      <c r="W69" s="195" t="s">
        <v>545</v>
      </c>
      <c r="X69" s="188" t="s">
        <v>640</v>
      </c>
      <c r="Y69" s="188" t="s">
        <v>641</v>
      </c>
      <c r="Z69" s="189" t="s">
        <v>642</v>
      </c>
      <c r="AA69" s="188" t="s">
        <v>404</v>
      </c>
      <c r="AB69" s="300" t="s">
        <v>1808</v>
      </c>
      <c r="AC69" s="300" t="s">
        <v>607</v>
      </c>
      <c r="AD69" s="188" t="s">
        <v>550</v>
      </c>
      <c r="AE69" s="278"/>
      <c r="AF69" s="188" t="s">
        <v>3987</v>
      </c>
      <c r="AG69" s="188" t="s">
        <v>552</v>
      </c>
      <c r="AH69" s="188"/>
      <c r="AI69" s="188"/>
      <c r="AJ69" s="195">
        <v>10</v>
      </c>
      <c r="AK69" s="189" t="s">
        <v>551</v>
      </c>
      <c r="AL69" s="189"/>
      <c r="AM69" s="189"/>
      <c r="AN69" s="342">
        <v>10</v>
      </c>
      <c r="AO69" s="342" t="s">
        <v>4924</v>
      </c>
      <c r="AP69" s="188" t="s">
        <v>552</v>
      </c>
      <c r="AQ69" s="195">
        <v>1</v>
      </c>
      <c r="AR69" s="188" t="s">
        <v>404</v>
      </c>
      <c r="AS69" s="188" t="s">
        <v>404</v>
      </c>
      <c r="AT69" s="195" t="s">
        <v>553</v>
      </c>
      <c r="AU69" s="188" t="s">
        <v>987</v>
      </c>
      <c r="AV69" s="192" t="e">
        <v>#N/A</v>
      </c>
      <c r="AW69" s="188" t="s">
        <v>404</v>
      </c>
      <c r="AX69" s="188" t="s">
        <v>404</v>
      </c>
      <c r="AY69" s="390" t="s">
        <v>5210</v>
      </c>
      <c r="AZ69" s="195" t="s">
        <v>555</v>
      </c>
      <c r="BA69" s="195" t="s">
        <v>555</v>
      </c>
      <c r="BB69" s="195" t="s">
        <v>609</v>
      </c>
      <c r="BC69" s="302" t="s">
        <v>609</v>
      </c>
      <c r="BD69" s="302" t="s">
        <v>552</v>
      </c>
      <c r="BE69" s="302" t="s">
        <v>988</v>
      </c>
      <c r="BF69" s="302" t="s">
        <v>404</v>
      </c>
      <c r="BG69" s="302" t="s">
        <v>404</v>
      </c>
      <c r="BH69" s="302" t="s">
        <v>969</v>
      </c>
      <c r="BI69" s="302">
        <v>2</v>
      </c>
      <c r="BJ69" s="302" t="s">
        <v>1023</v>
      </c>
      <c r="BK69" s="302" t="s">
        <v>559</v>
      </c>
      <c r="BL69" s="299"/>
      <c r="BM69" s="302" t="s">
        <v>404</v>
      </c>
      <c r="BN69" s="302" t="s">
        <v>560</v>
      </c>
      <c r="BO69" s="302">
        <v>1</v>
      </c>
      <c r="BP69" s="302" t="s">
        <v>404</v>
      </c>
      <c r="BQ69" s="302" t="s">
        <v>561</v>
      </c>
      <c r="BR69" s="302" t="s">
        <v>404</v>
      </c>
      <c r="BS69" s="302" t="s">
        <v>561</v>
      </c>
      <c r="BT69" s="302" t="s">
        <v>404</v>
      </c>
      <c r="BU69" s="314" t="s">
        <v>552</v>
      </c>
      <c r="BV69" s="314" t="s">
        <v>562</v>
      </c>
      <c r="BW69" s="314" t="s">
        <v>988</v>
      </c>
      <c r="BX69" s="314" t="s">
        <v>550</v>
      </c>
      <c r="BY69" s="314" t="s">
        <v>404</v>
      </c>
      <c r="BZ69" s="314" t="s">
        <v>563</v>
      </c>
      <c r="CA69" s="314">
        <v>3</v>
      </c>
      <c r="CB69" s="372"/>
    </row>
    <row r="70" spans="1:80" ht="12.75" hidden="1" customHeight="1">
      <c r="A70" s="188" t="s">
        <v>3946</v>
      </c>
      <c r="B70" s="302">
        <v>1</v>
      </c>
      <c r="C70" s="189" t="s">
        <v>4108</v>
      </c>
      <c r="D70" s="189"/>
      <c r="E70" s="189"/>
      <c r="F70" s="278"/>
      <c r="G70" s="189"/>
      <c r="H70" s="188"/>
      <c r="I70" s="188" t="s">
        <v>404</v>
      </c>
      <c r="J70" s="188"/>
      <c r="K70" s="188"/>
      <c r="L70" s="188" t="s">
        <v>431</v>
      </c>
      <c r="M70" s="195" t="s">
        <v>39</v>
      </c>
      <c r="N70" s="214" t="s">
        <v>1024</v>
      </c>
      <c r="O70" s="188" t="s">
        <v>59</v>
      </c>
      <c r="P70" s="188" t="s">
        <v>984</v>
      </c>
      <c r="Q70" s="188" t="s">
        <v>404</v>
      </c>
      <c r="R70" s="188" t="s">
        <v>404</v>
      </c>
      <c r="S70" s="188" t="s">
        <v>985</v>
      </c>
      <c r="T70" s="188" t="s">
        <v>1025</v>
      </c>
      <c r="U70" s="188" t="s">
        <v>1026</v>
      </c>
      <c r="V70" s="188" t="s">
        <v>1027</v>
      </c>
      <c r="W70" s="195" t="s">
        <v>545</v>
      </c>
      <c r="X70" s="188" t="s">
        <v>640</v>
      </c>
      <c r="Y70" s="188" t="s">
        <v>641</v>
      </c>
      <c r="Z70" s="189" t="s">
        <v>642</v>
      </c>
      <c r="AA70" s="188" t="s">
        <v>404</v>
      </c>
      <c r="AB70" s="300" t="s">
        <v>1808</v>
      </c>
      <c r="AC70" s="300" t="s">
        <v>607</v>
      </c>
      <c r="AD70" s="188" t="s">
        <v>550</v>
      </c>
      <c r="AE70" s="278"/>
      <c r="AF70" s="188" t="s">
        <v>3987</v>
      </c>
      <c r="AG70" s="188" t="s">
        <v>552</v>
      </c>
      <c r="AH70" s="188"/>
      <c r="AI70" s="188"/>
      <c r="AJ70" s="195">
        <v>10</v>
      </c>
      <c r="AK70" s="189" t="s">
        <v>551</v>
      </c>
      <c r="AL70" s="189"/>
      <c r="AM70" s="189"/>
      <c r="AN70" s="342">
        <v>10</v>
      </c>
      <c r="AO70" s="342" t="s">
        <v>4924</v>
      </c>
      <c r="AP70" s="188" t="s">
        <v>552</v>
      </c>
      <c r="AQ70" s="195">
        <v>1</v>
      </c>
      <c r="AR70" s="188" t="s">
        <v>404</v>
      </c>
      <c r="AS70" s="188" t="s">
        <v>404</v>
      </c>
      <c r="AT70" s="195" t="s">
        <v>553</v>
      </c>
      <c r="AU70" s="188" t="s">
        <v>987</v>
      </c>
      <c r="AV70" s="192" t="e">
        <v>#N/A</v>
      </c>
      <c r="AW70" s="188" t="s">
        <v>404</v>
      </c>
      <c r="AX70" s="188" t="s">
        <v>404</v>
      </c>
      <c r="AY70" s="390" t="s">
        <v>5210</v>
      </c>
      <c r="AZ70" s="195" t="s">
        <v>555</v>
      </c>
      <c r="BA70" s="195" t="s">
        <v>555</v>
      </c>
      <c r="BB70" s="195" t="s">
        <v>609</v>
      </c>
      <c r="BC70" s="302" t="s">
        <v>609</v>
      </c>
      <c r="BD70" s="302" t="s">
        <v>552</v>
      </c>
      <c r="BE70" s="302" t="s">
        <v>988</v>
      </c>
      <c r="BF70" s="302" t="s">
        <v>404</v>
      </c>
      <c r="BG70" s="302" t="s">
        <v>404</v>
      </c>
      <c r="BH70" s="302" t="s">
        <v>969</v>
      </c>
      <c r="BI70" s="302">
        <v>2</v>
      </c>
      <c r="BJ70" s="302" t="s">
        <v>1028</v>
      </c>
      <c r="BK70" s="302" t="s">
        <v>559</v>
      </c>
      <c r="BL70" s="299"/>
      <c r="BM70" s="302" t="s">
        <v>404</v>
      </c>
      <c r="BN70" s="302" t="s">
        <v>560</v>
      </c>
      <c r="BO70" s="302">
        <v>1</v>
      </c>
      <c r="BP70" s="302" t="s">
        <v>404</v>
      </c>
      <c r="BQ70" s="302" t="s">
        <v>561</v>
      </c>
      <c r="BR70" s="302" t="s">
        <v>404</v>
      </c>
      <c r="BS70" s="302" t="s">
        <v>561</v>
      </c>
      <c r="BT70" s="302" t="s">
        <v>404</v>
      </c>
      <c r="BU70" s="314" t="s">
        <v>552</v>
      </c>
      <c r="BV70" s="314" t="s">
        <v>562</v>
      </c>
      <c r="BW70" s="314" t="s">
        <v>988</v>
      </c>
      <c r="BX70" s="314" t="s">
        <v>550</v>
      </c>
      <c r="BY70" s="314" t="s">
        <v>404</v>
      </c>
      <c r="BZ70" s="314" t="s">
        <v>563</v>
      </c>
      <c r="CA70" s="314">
        <v>3</v>
      </c>
      <c r="CB70" s="372"/>
    </row>
    <row r="71" spans="1:80" ht="12.75" hidden="1" customHeight="1">
      <c r="A71" s="188" t="s">
        <v>3946</v>
      </c>
      <c r="B71" s="302">
        <v>1</v>
      </c>
      <c r="C71" s="189"/>
      <c r="D71" s="189"/>
      <c r="E71" s="189" t="s">
        <v>3952</v>
      </c>
      <c r="F71" s="278"/>
      <c r="G71" s="189" t="s">
        <v>4105</v>
      </c>
      <c r="H71" s="188" t="s">
        <v>40</v>
      </c>
      <c r="I71" s="189" t="s">
        <v>982</v>
      </c>
      <c r="J71" s="189" t="s">
        <v>4001</v>
      </c>
      <c r="K71" s="189"/>
      <c r="L71" s="188" t="s">
        <v>431</v>
      </c>
      <c r="M71" s="195" t="s">
        <v>36</v>
      </c>
      <c r="N71" s="196" t="s">
        <v>1029</v>
      </c>
      <c r="O71" s="188" t="s">
        <v>59</v>
      </c>
      <c r="P71" s="218" t="s">
        <v>1030</v>
      </c>
      <c r="Q71" s="188" t="s">
        <v>404</v>
      </c>
      <c r="R71" s="188" t="s">
        <v>404</v>
      </c>
      <c r="S71" s="188" t="s">
        <v>1031</v>
      </c>
      <c r="T71" s="188" t="s">
        <v>4111</v>
      </c>
      <c r="U71" s="389" t="s">
        <v>5189</v>
      </c>
      <c r="V71" s="189" t="s">
        <v>4112</v>
      </c>
      <c r="W71" s="195" t="s">
        <v>592</v>
      </c>
      <c r="X71" s="188" t="s">
        <v>404</v>
      </c>
      <c r="Y71" s="188" t="s">
        <v>404</v>
      </c>
      <c r="Z71" s="189" t="s">
        <v>404</v>
      </c>
      <c r="AA71" s="188" t="s">
        <v>593</v>
      </c>
      <c r="AB71" s="300" t="s">
        <v>404</v>
      </c>
      <c r="AC71" s="300" t="s">
        <v>4917</v>
      </c>
      <c r="AD71" s="195" t="s">
        <v>550</v>
      </c>
      <c r="AE71" s="278" t="s">
        <v>550</v>
      </c>
      <c r="AF71" s="188" t="s">
        <v>4019</v>
      </c>
      <c r="AG71" s="188"/>
      <c r="AH71" s="188"/>
      <c r="AI71" s="188"/>
      <c r="AJ71" s="195">
        <v>10</v>
      </c>
      <c r="AK71" s="199" t="s">
        <v>551</v>
      </c>
      <c r="AL71" s="189"/>
      <c r="AM71" s="189"/>
      <c r="AN71" s="342">
        <v>10</v>
      </c>
      <c r="AO71" s="342" t="s">
        <v>714</v>
      </c>
      <c r="AP71" s="195" t="s">
        <v>552</v>
      </c>
      <c r="AQ71" s="195" t="s">
        <v>552</v>
      </c>
      <c r="AR71" s="195" t="s">
        <v>404</v>
      </c>
      <c r="AS71" s="195" t="s">
        <v>404</v>
      </c>
      <c r="AT71" s="195" t="s">
        <v>553</v>
      </c>
      <c r="AU71" s="188" t="s">
        <v>856</v>
      </c>
      <c r="AV71" s="192" t="s">
        <v>5219</v>
      </c>
      <c r="AW71" s="188" t="s">
        <v>404</v>
      </c>
      <c r="AX71" s="188" t="s">
        <v>404</v>
      </c>
      <c r="AY71" s="390"/>
      <c r="AZ71" s="188" t="s">
        <v>555</v>
      </c>
      <c r="BA71" s="195" t="s">
        <v>555</v>
      </c>
      <c r="BB71" s="195" t="s">
        <v>556</v>
      </c>
      <c r="BC71" s="302" t="s">
        <v>556</v>
      </c>
      <c r="BD71" s="302" t="s">
        <v>550</v>
      </c>
      <c r="BE71" s="302" t="s">
        <v>404</v>
      </c>
      <c r="BF71" s="302" t="s">
        <v>404</v>
      </c>
      <c r="BG71" s="302" t="s">
        <v>404</v>
      </c>
      <c r="BH71" s="302" t="s">
        <v>404</v>
      </c>
      <c r="BI71" s="302">
        <v>1</v>
      </c>
      <c r="BJ71" s="302" t="s">
        <v>914</v>
      </c>
      <c r="BK71" s="302" t="s">
        <v>576</v>
      </c>
      <c r="BL71" s="299">
        <v>0</v>
      </c>
      <c r="BM71" s="302" t="s">
        <v>404</v>
      </c>
      <c r="BN71" s="302" t="s">
        <v>837</v>
      </c>
      <c r="BO71" s="302">
        <v>3</v>
      </c>
      <c r="BP71" s="302" t="s">
        <v>1033</v>
      </c>
      <c r="BQ71" s="302" t="s">
        <v>561</v>
      </c>
      <c r="BR71" s="302" t="s">
        <v>404</v>
      </c>
      <c r="BS71" s="302" t="s">
        <v>561</v>
      </c>
      <c r="BT71" s="302" t="s">
        <v>404</v>
      </c>
      <c r="BU71" s="314" t="s">
        <v>552</v>
      </c>
      <c r="BV71" s="314" t="s">
        <v>132</v>
      </c>
      <c r="BW71" s="314" t="s">
        <v>1034</v>
      </c>
      <c r="BX71" s="314" t="s">
        <v>550</v>
      </c>
      <c r="BY71" s="314" t="s">
        <v>404</v>
      </c>
      <c r="BZ71" s="314">
        <v>44562</v>
      </c>
      <c r="CA71" s="314" t="s">
        <v>404</v>
      </c>
      <c r="CB71" s="372"/>
    </row>
    <row r="72" spans="1:80" ht="12.75" hidden="1" customHeight="1">
      <c r="A72" s="188" t="s">
        <v>3948</v>
      </c>
      <c r="B72" s="301"/>
      <c r="C72" s="189" t="s">
        <v>4114</v>
      </c>
      <c r="D72" s="189"/>
      <c r="E72" s="189"/>
      <c r="F72" s="278"/>
      <c r="G72" s="189"/>
      <c r="H72" s="188"/>
      <c r="I72" s="188" t="s">
        <v>404</v>
      </c>
      <c r="J72" s="188"/>
      <c r="K72" s="188"/>
      <c r="L72" s="188" t="s">
        <v>431</v>
      </c>
      <c r="M72" s="195" t="s">
        <v>39</v>
      </c>
      <c r="N72" s="214" t="s">
        <v>1035</v>
      </c>
      <c r="O72" s="188" t="s">
        <v>59</v>
      </c>
      <c r="P72" s="188" t="s">
        <v>1036</v>
      </c>
      <c r="Q72" s="188" t="s">
        <v>404</v>
      </c>
      <c r="R72" s="188" t="s">
        <v>404</v>
      </c>
      <c r="S72" s="188" t="s">
        <v>1031</v>
      </c>
      <c r="T72" s="188" t="s">
        <v>4113</v>
      </c>
      <c r="U72" s="188" t="s">
        <v>1038</v>
      </c>
      <c r="V72" s="188" t="s">
        <v>1039</v>
      </c>
      <c r="W72" s="195" t="s">
        <v>592</v>
      </c>
      <c r="X72" s="188" t="s">
        <v>404</v>
      </c>
      <c r="Y72" s="188" t="s">
        <v>404</v>
      </c>
      <c r="Z72" s="189" t="s">
        <v>404</v>
      </c>
      <c r="AA72" s="188" t="s">
        <v>404</v>
      </c>
      <c r="AB72" s="300"/>
      <c r="AC72" s="300"/>
      <c r="AD72" s="188" t="s">
        <v>550</v>
      </c>
      <c r="AE72" s="278"/>
      <c r="AF72" s="188"/>
      <c r="AG72" s="188"/>
      <c r="AH72" s="188"/>
      <c r="AI72" s="188"/>
      <c r="AJ72" s="195">
        <v>10</v>
      </c>
      <c r="AK72" s="189" t="s">
        <v>551</v>
      </c>
      <c r="AL72" s="189"/>
      <c r="AM72" s="189"/>
      <c r="AN72" s="342"/>
      <c r="AO72" s="335"/>
      <c r="AP72" s="188" t="s">
        <v>552</v>
      </c>
      <c r="AQ72" s="195" t="s">
        <v>552</v>
      </c>
      <c r="AR72" s="188" t="s">
        <v>404</v>
      </c>
      <c r="AS72" s="188" t="s">
        <v>404</v>
      </c>
      <c r="AT72" s="195" t="s">
        <v>553</v>
      </c>
      <c r="AU72" s="188" t="s">
        <v>856</v>
      </c>
      <c r="AV72" s="192" t="e">
        <v>#N/A</v>
      </c>
      <c r="AW72" s="188" t="s">
        <v>404</v>
      </c>
      <c r="AX72" s="188" t="s">
        <v>404</v>
      </c>
      <c r="AY72" s="390"/>
      <c r="AZ72" s="195" t="s">
        <v>555</v>
      </c>
      <c r="BA72" s="195" t="s">
        <v>555</v>
      </c>
      <c r="BB72" s="195" t="s">
        <v>556</v>
      </c>
      <c r="BC72" s="195" t="s">
        <v>556</v>
      </c>
      <c r="BD72" s="188" t="s">
        <v>550</v>
      </c>
      <c r="BE72" s="188" t="s">
        <v>404</v>
      </c>
      <c r="BF72" s="195" t="s">
        <v>404</v>
      </c>
      <c r="BG72" s="188" t="s">
        <v>404</v>
      </c>
      <c r="BH72" s="188" t="s">
        <v>404</v>
      </c>
      <c r="BI72" s="188">
        <v>1</v>
      </c>
      <c r="BJ72" s="188" t="s">
        <v>914</v>
      </c>
      <c r="BK72" s="188" t="s">
        <v>576</v>
      </c>
      <c r="BL72" s="278"/>
      <c r="BM72" s="188" t="s">
        <v>404</v>
      </c>
      <c r="BN72" s="188" t="s">
        <v>837</v>
      </c>
      <c r="BO72" s="188">
        <v>3</v>
      </c>
      <c r="BP72" s="195" t="s">
        <v>1033</v>
      </c>
      <c r="BQ72" s="188" t="s">
        <v>561</v>
      </c>
      <c r="BR72" s="188" t="s">
        <v>404</v>
      </c>
      <c r="BS72" s="188" t="s">
        <v>561</v>
      </c>
      <c r="BT72" s="188" t="s">
        <v>404</v>
      </c>
      <c r="BU72" s="68" t="s">
        <v>552</v>
      </c>
      <c r="BV72" s="68" t="s">
        <v>132</v>
      </c>
      <c r="BW72" s="68" t="s">
        <v>1040</v>
      </c>
      <c r="BX72" s="68" t="s">
        <v>550</v>
      </c>
      <c r="BY72" s="68" t="s">
        <v>404</v>
      </c>
      <c r="BZ72" s="70">
        <v>44562</v>
      </c>
      <c r="CA72" s="67" t="s">
        <v>404</v>
      </c>
    </row>
    <row r="73" spans="1:80" ht="12.75" hidden="1" customHeight="1">
      <c r="A73" s="188" t="s">
        <v>3948</v>
      </c>
      <c r="B73" s="301"/>
      <c r="C73" s="189" t="s">
        <v>4114</v>
      </c>
      <c r="D73" s="189"/>
      <c r="E73" s="189"/>
      <c r="F73" s="278"/>
      <c r="G73" s="189"/>
      <c r="H73" s="188"/>
      <c r="I73" s="188" t="s">
        <v>404</v>
      </c>
      <c r="J73" s="188"/>
      <c r="K73" s="188"/>
      <c r="L73" s="188" t="s">
        <v>431</v>
      </c>
      <c r="M73" s="195" t="s">
        <v>39</v>
      </c>
      <c r="N73" s="214" t="s">
        <v>1041</v>
      </c>
      <c r="O73" s="188" t="s">
        <v>59</v>
      </c>
      <c r="P73" s="188" t="s">
        <v>1042</v>
      </c>
      <c r="Q73" s="188" t="s">
        <v>404</v>
      </c>
      <c r="R73" s="188" t="s">
        <v>404</v>
      </c>
      <c r="S73" s="188" t="s">
        <v>1031</v>
      </c>
      <c r="T73" s="188" t="s">
        <v>4115</v>
      </c>
      <c r="U73" s="188" t="s">
        <v>1044</v>
      </c>
      <c r="V73" s="189" t="s">
        <v>4116</v>
      </c>
      <c r="W73" s="195" t="s">
        <v>592</v>
      </c>
      <c r="X73" s="188" t="s">
        <v>404</v>
      </c>
      <c r="Y73" s="188" t="s">
        <v>404</v>
      </c>
      <c r="Z73" s="189" t="s">
        <v>404</v>
      </c>
      <c r="AA73" s="188" t="s">
        <v>404</v>
      </c>
      <c r="AB73" s="300"/>
      <c r="AC73" s="300"/>
      <c r="AD73" s="188" t="s">
        <v>550</v>
      </c>
      <c r="AE73" s="278"/>
      <c r="AF73" s="188"/>
      <c r="AG73" s="188"/>
      <c r="AH73" s="188"/>
      <c r="AI73" s="188"/>
      <c r="AJ73" s="195">
        <v>10</v>
      </c>
      <c r="AK73" s="189" t="s">
        <v>551</v>
      </c>
      <c r="AL73" s="189"/>
      <c r="AM73" s="189"/>
      <c r="AN73" s="342"/>
      <c r="AO73" s="335"/>
      <c r="AP73" s="188" t="s">
        <v>552</v>
      </c>
      <c r="AQ73" s="195" t="s">
        <v>552</v>
      </c>
      <c r="AR73" s="188" t="s">
        <v>404</v>
      </c>
      <c r="AS73" s="188" t="s">
        <v>404</v>
      </c>
      <c r="AT73" s="195" t="s">
        <v>553</v>
      </c>
      <c r="AU73" s="188" t="s">
        <v>856</v>
      </c>
      <c r="AV73" s="192" t="e">
        <v>#N/A</v>
      </c>
      <c r="AW73" s="188" t="s">
        <v>404</v>
      </c>
      <c r="AX73" s="188" t="s">
        <v>404</v>
      </c>
      <c r="AY73" s="390"/>
      <c r="AZ73" s="195" t="s">
        <v>555</v>
      </c>
      <c r="BA73" s="195" t="s">
        <v>555</v>
      </c>
      <c r="BB73" s="195" t="s">
        <v>556</v>
      </c>
      <c r="BC73" s="195" t="s">
        <v>556</v>
      </c>
      <c r="BD73" s="188" t="s">
        <v>550</v>
      </c>
      <c r="BE73" s="188" t="s">
        <v>404</v>
      </c>
      <c r="BF73" s="195" t="s">
        <v>404</v>
      </c>
      <c r="BG73" s="188" t="s">
        <v>404</v>
      </c>
      <c r="BH73" s="188" t="s">
        <v>404</v>
      </c>
      <c r="BI73" s="188">
        <v>1</v>
      </c>
      <c r="BJ73" s="188" t="s">
        <v>914</v>
      </c>
      <c r="BK73" s="188" t="s">
        <v>576</v>
      </c>
      <c r="BL73" s="278"/>
      <c r="BM73" s="188" t="s">
        <v>404</v>
      </c>
      <c r="BN73" s="188" t="s">
        <v>837</v>
      </c>
      <c r="BO73" s="188">
        <v>3</v>
      </c>
      <c r="BP73" s="195" t="s">
        <v>1033</v>
      </c>
      <c r="BQ73" s="188" t="s">
        <v>561</v>
      </c>
      <c r="BR73" s="188" t="s">
        <v>404</v>
      </c>
      <c r="BS73" s="188" t="s">
        <v>561</v>
      </c>
      <c r="BT73" s="188" t="s">
        <v>404</v>
      </c>
      <c r="BU73" s="68" t="s">
        <v>552</v>
      </c>
      <c r="BV73" s="68" t="s">
        <v>132</v>
      </c>
      <c r="BW73" s="68" t="s">
        <v>1045</v>
      </c>
      <c r="BX73" s="68" t="s">
        <v>550</v>
      </c>
      <c r="BY73" s="68" t="s">
        <v>404</v>
      </c>
      <c r="BZ73" s="70">
        <v>44562</v>
      </c>
      <c r="CA73" s="67" t="s">
        <v>404</v>
      </c>
    </row>
    <row r="74" spans="1:80" ht="12.75" hidden="1" customHeight="1">
      <c r="A74" s="188" t="s">
        <v>3948</v>
      </c>
      <c r="B74" s="301"/>
      <c r="C74" s="189" t="s">
        <v>4053</v>
      </c>
      <c r="D74" s="3"/>
      <c r="E74" s="189" t="s">
        <v>3952</v>
      </c>
      <c r="F74" s="278"/>
      <c r="G74" s="189" t="s">
        <v>4117</v>
      </c>
      <c r="H74" s="188" t="s">
        <v>40</v>
      </c>
      <c r="I74" s="188" t="s">
        <v>865</v>
      </c>
      <c r="J74" s="188"/>
      <c r="K74" s="188"/>
      <c r="L74" s="188" t="s">
        <v>431</v>
      </c>
      <c r="M74" s="195" t="s">
        <v>36</v>
      </c>
      <c r="N74" s="195" t="s">
        <v>866</v>
      </c>
      <c r="O74" s="188" t="s">
        <v>59</v>
      </c>
      <c r="P74" s="188" t="s">
        <v>146</v>
      </c>
      <c r="Q74" s="188" t="s">
        <v>404</v>
      </c>
      <c r="R74" s="188" t="s">
        <v>404</v>
      </c>
      <c r="S74" s="188" t="s">
        <v>867</v>
      </c>
      <c r="T74" s="188" t="s">
        <v>868</v>
      </c>
      <c r="U74" s="188" t="s">
        <v>869</v>
      </c>
      <c r="V74" s="188" t="s">
        <v>870</v>
      </c>
      <c r="W74" s="195" t="s">
        <v>581</v>
      </c>
      <c r="X74" s="188" t="s">
        <v>1052</v>
      </c>
      <c r="Y74" s="188" t="s">
        <v>1053</v>
      </c>
      <c r="Z74" s="189" t="s">
        <v>1054</v>
      </c>
      <c r="AA74" s="188" t="s">
        <v>713</v>
      </c>
      <c r="AB74" s="300"/>
      <c r="AC74" s="300"/>
      <c r="AD74" s="195" t="s">
        <v>550</v>
      </c>
      <c r="AE74" s="278" t="s">
        <v>550</v>
      </c>
      <c r="AF74" s="188"/>
      <c r="AG74" s="188"/>
      <c r="AH74" s="188"/>
      <c r="AI74" s="188"/>
      <c r="AJ74" s="195">
        <v>10</v>
      </c>
      <c r="AK74" s="199" t="s">
        <v>551</v>
      </c>
      <c r="AL74" s="189"/>
      <c r="AM74" s="189" t="s">
        <v>552</v>
      </c>
      <c r="AN74" s="342">
        <v>30</v>
      </c>
      <c r="AO74" s="335" t="e">
        <v>#N/A</v>
      </c>
      <c r="AP74" s="195" t="s">
        <v>552</v>
      </c>
      <c r="AQ74" s="195">
        <v>1</v>
      </c>
      <c r="AR74" s="195" t="s">
        <v>404</v>
      </c>
      <c r="AS74" s="195" t="s">
        <v>404</v>
      </c>
      <c r="AT74" s="195" t="s">
        <v>553</v>
      </c>
      <c r="AU74" s="188" t="s">
        <v>1055</v>
      </c>
      <c r="AV74" s="192" t="s">
        <v>5215</v>
      </c>
      <c r="AW74" s="188" t="s">
        <v>404</v>
      </c>
      <c r="AX74" s="188" t="s">
        <v>404</v>
      </c>
      <c r="AY74" s="390"/>
      <c r="AZ74" s="195" t="s">
        <v>555</v>
      </c>
      <c r="BA74" s="195" t="s">
        <v>555</v>
      </c>
      <c r="BB74" s="195" t="s">
        <v>609</v>
      </c>
      <c r="BC74" s="195" t="s">
        <v>609</v>
      </c>
      <c r="BD74" s="188" t="s">
        <v>552</v>
      </c>
      <c r="BE74" s="188" t="s">
        <v>1056</v>
      </c>
      <c r="BF74" s="195" t="s">
        <v>404</v>
      </c>
      <c r="BG74" s="188" t="s">
        <v>404</v>
      </c>
      <c r="BH74" s="188" t="s">
        <v>969</v>
      </c>
      <c r="BI74" s="188">
        <v>1</v>
      </c>
      <c r="BJ74" s="188" t="s">
        <v>633</v>
      </c>
      <c r="BK74" s="188" t="s">
        <v>559</v>
      </c>
      <c r="BL74" s="278">
        <v>0</v>
      </c>
      <c r="BM74" s="207" t="s">
        <v>404</v>
      </c>
      <c r="BN74" s="207" t="s">
        <v>404</v>
      </c>
      <c r="BO74" s="188">
        <v>2</v>
      </c>
      <c r="BP74" s="195" t="s">
        <v>404</v>
      </c>
      <c r="BQ74" s="188" t="s">
        <v>561</v>
      </c>
      <c r="BR74" s="188" t="s">
        <v>404</v>
      </c>
      <c r="BS74" s="188" t="s">
        <v>561</v>
      </c>
      <c r="BT74" s="188" t="s">
        <v>404</v>
      </c>
      <c r="BU74" s="67" t="s">
        <v>552</v>
      </c>
      <c r="BV74" s="68" t="s">
        <v>562</v>
      </c>
      <c r="BW74" s="68" t="s">
        <v>1056</v>
      </c>
      <c r="BX74" s="68" t="s">
        <v>550</v>
      </c>
      <c r="BY74" s="67" t="s">
        <v>404</v>
      </c>
      <c r="BZ74" s="67" t="s">
        <v>563</v>
      </c>
      <c r="CA74" s="68">
        <v>3</v>
      </c>
    </row>
    <row r="75" spans="1:80" ht="12.75" hidden="1" customHeight="1">
      <c r="A75" s="188" t="s">
        <v>3948</v>
      </c>
      <c r="B75" s="301"/>
      <c r="C75" s="189" t="s">
        <v>4053</v>
      </c>
      <c r="D75" s="189"/>
      <c r="E75" s="189" t="s">
        <v>3952</v>
      </c>
      <c r="F75" s="278"/>
      <c r="G75" s="189" t="s">
        <v>4117</v>
      </c>
      <c r="H75" s="188" t="s">
        <v>40</v>
      </c>
      <c r="I75" s="188" t="s">
        <v>970</v>
      </c>
      <c r="J75" s="188"/>
      <c r="K75" s="188"/>
      <c r="L75" s="188" t="s">
        <v>431</v>
      </c>
      <c r="M75" s="195" t="s">
        <v>36</v>
      </c>
      <c r="N75" s="195" t="s">
        <v>976</v>
      </c>
      <c r="O75" s="188" t="s">
        <v>59</v>
      </c>
      <c r="P75" s="188" t="s">
        <v>961</v>
      </c>
      <c r="Q75" s="188" t="s">
        <v>404</v>
      </c>
      <c r="R75" s="188" t="s">
        <v>404</v>
      </c>
      <c r="S75" s="188" t="s">
        <v>977</v>
      </c>
      <c r="T75" s="188" t="s">
        <v>4118</v>
      </c>
      <c r="U75" s="188" t="s">
        <v>978</v>
      </c>
      <c r="V75" s="189" t="s">
        <v>4119</v>
      </c>
      <c r="W75" s="195" t="s">
        <v>545</v>
      </c>
      <c r="X75" s="188" t="s">
        <v>640</v>
      </c>
      <c r="Y75" s="188" t="s">
        <v>641</v>
      </c>
      <c r="Z75" s="189" t="s">
        <v>642</v>
      </c>
      <c r="AA75" s="188" t="s">
        <v>549</v>
      </c>
      <c r="AB75" s="300"/>
      <c r="AC75" s="300"/>
      <c r="AD75" s="195" t="s">
        <v>550</v>
      </c>
      <c r="AE75" s="278" t="s">
        <v>550</v>
      </c>
      <c r="AF75" s="188"/>
      <c r="AG75" s="188"/>
      <c r="AH75" s="188"/>
      <c r="AI75" s="188"/>
      <c r="AJ75" s="195">
        <v>10</v>
      </c>
      <c r="AK75" s="199" t="s">
        <v>551</v>
      </c>
      <c r="AL75" s="189"/>
      <c r="AM75" s="189" t="s">
        <v>552</v>
      </c>
      <c r="AN75" s="342">
        <v>30</v>
      </c>
      <c r="AO75" s="335" t="e">
        <v>#N/A</v>
      </c>
      <c r="AP75" s="195" t="s">
        <v>552</v>
      </c>
      <c r="AQ75" s="195">
        <v>1</v>
      </c>
      <c r="AR75" s="195" t="s">
        <v>404</v>
      </c>
      <c r="AS75" s="195" t="s">
        <v>404</v>
      </c>
      <c r="AT75" s="195" t="s">
        <v>553</v>
      </c>
      <c r="AU75" s="188" t="s">
        <v>1063</v>
      </c>
      <c r="AV75" s="192" t="s">
        <v>5215</v>
      </c>
      <c r="AW75" s="188" t="s">
        <v>404</v>
      </c>
      <c r="AX75" s="188" t="s">
        <v>404</v>
      </c>
      <c r="AY75" s="390"/>
      <c r="AZ75" s="195" t="s">
        <v>555</v>
      </c>
      <c r="BA75" s="195" t="s">
        <v>555</v>
      </c>
      <c r="BB75" s="195" t="s">
        <v>609</v>
      </c>
      <c r="BC75" s="195" t="s">
        <v>609</v>
      </c>
      <c r="BD75" s="188" t="s">
        <v>550</v>
      </c>
      <c r="BE75" s="208" t="s">
        <v>404</v>
      </c>
      <c r="BF75" s="195" t="s">
        <v>404</v>
      </c>
      <c r="BG75" s="188" t="s">
        <v>404</v>
      </c>
      <c r="BH75" s="188" t="s">
        <v>404</v>
      </c>
      <c r="BI75" s="188">
        <v>1</v>
      </c>
      <c r="BJ75" s="188" t="s">
        <v>633</v>
      </c>
      <c r="BK75" s="201" t="s">
        <v>576</v>
      </c>
      <c r="BL75" s="278">
        <v>0</v>
      </c>
      <c r="BM75" s="188" t="s">
        <v>404</v>
      </c>
      <c r="BN75" s="188" t="s">
        <v>560</v>
      </c>
      <c r="BO75" s="188">
        <v>1</v>
      </c>
      <c r="BP75" s="195" t="s">
        <v>404</v>
      </c>
      <c r="BQ75" s="188" t="s">
        <v>561</v>
      </c>
      <c r="BR75" s="188" t="s">
        <v>404</v>
      </c>
      <c r="BS75" s="188" t="s">
        <v>561</v>
      </c>
      <c r="BT75" s="188" t="s">
        <v>404</v>
      </c>
      <c r="BU75" s="68" t="s">
        <v>550</v>
      </c>
      <c r="BV75" s="68" t="s">
        <v>550</v>
      </c>
      <c r="BW75" s="68" t="s">
        <v>550</v>
      </c>
      <c r="BX75" s="68" t="s">
        <v>550</v>
      </c>
      <c r="BY75" s="67" t="s">
        <v>404</v>
      </c>
      <c r="BZ75" s="70">
        <v>44562</v>
      </c>
      <c r="CA75" s="224" t="s">
        <v>1064</v>
      </c>
    </row>
    <row r="76" spans="1:80" ht="153" hidden="1" customHeight="1">
      <c r="A76" s="188" t="s">
        <v>3948</v>
      </c>
      <c r="B76" s="301"/>
      <c r="C76" s="189" t="s">
        <v>4121</v>
      </c>
      <c r="D76" s="189"/>
      <c r="E76" s="189" t="s">
        <v>3942</v>
      </c>
      <c r="F76" s="278">
        <v>1</v>
      </c>
      <c r="G76" s="189"/>
      <c r="H76" s="188" t="s">
        <v>40</v>
      </c>
      <c r="I76" s="188" t="s">
        <v>923</v>
      </c>
      <c r="J76" s="188"/>
      <c r="K76" s="188"/>
      <c r="L76" s="188" t="s">
        <v>431</v>
      </c>
      <c r="M76" s="195" t="s">
        <v>36</v>
      </c>
      <c r="N76" s="196" t="s">
        <v>1065</v>
      </c>
      <c r="O76" s="188" t="s">
        <v>56</v>
      </c>
      <c r="P76" s="188" t="s">
        <v>1066</v>
      </c>
      <c r="Q76" s="188" t="s">
        <v>404</v>
      </c>
      <c r="R76" s="188" t="s">
        <v>404</v>
      </c>
      <c r="S76" s="188" t="s">
        <v>1067</v>
      </c>
      <c r="T76" s="188" t="s">
        <v>1068</v>
      </c>
      <c r="U76" s="188" t="s">
        <v>1069</v>
      </c>
      <c r="V76" s="189" t="s">
        <v>4120</v>
      </c>
      <c r="W76" s="195" t="s">
        <v>581</v>
      </c>
      <c r="X76" s="360" t="s">
        <v>5066</v>
      </c>
      <c r="Y76" s="188" t="s">
        <v>1070</v>
      </c>
      <c r="Z76" s="189" t="s">
        <v>1071</v>
      </c>
      <c r="AA76" s="188" t="s">
        <v>549</v>
      </c>
      <c r="AB76" s="300"/>
      <c r="AC76" s="300"/>
      <c r="AD76" s="195" t="s">
        <v>550</v>
      </c>
      <c r="AE76" s="278" t="s">
        <v>550</v>
      </c>
      <c r="AG76" s="188" t="s">
        <v>552</v>
      </c>
      <c r="AH76" s="282"/>
      <c r="AI76" s="225"/>
      <c r="AJ76" s="195">
        <v>30</v>
      </c>
      <c r="AK76" s="199" t="s">
        <v>551</v>
      </c>
      <c r="AL76" s="189" t="s">
        <v>3943</v>
      </c>
      <c r="AM76" s="189" t="s">
        <v>552</v>
      </c>
      <c r="AN76" s="342">
        <v>30</v>
      </c>
      <c r="AO76" s="335" t="s">
        <v>714</v>
      </c>
      <c r="AP76" s="195" t="s">
        <v>552</v>
      </c>
      <c r="AQ76" s="195">
        <v>1</v>
      </c>
      <c r="AR76" s="195" t="s">
        <v>404</v>
      </c>
      <c r="AS76" s="195" t="s">
        <v>404</v>
      </c>
      <c r="AT76" s="195" t="s">
        <v>553</v>
      </c>
      <c r="AU76" s="188" t="s">
        <v>1072</v>
      </c>
      <c r="AV76" s="192" t="s">
        <v>5220</v>
      </c>
      <c r="AW76" s="188" t="s">
        <v>404</v>
      </c>
      <c r="AX76" s="188" t="s">
        <v>404</v>
      </c>
      <c r="AY76" s="390"/>
      <c r="AZ76" s="195" t="s">
        <v>555</v>
      </c>
      <c r="BA76" s="195" t="s">
        <v>555</v>
      </c>
      <c r="BB76" s="195" t="s">
        <v>556</v>
      </c>
      <c r="BC76" s="195" t="s">
        <v>556</v>
      </c>
      <c r="BD76" s="188" t="s">
        <v>552</v>
      </c>
      <c r="BE76" s="195" t="s">
        <v>610</v>
      </c>
      <c r="BF76" s="195" t="s">
        <v>404</v>
      </c>
      <c r="BG76" s="188" t="s">
        <v>404</v>
      </c>
      <c r="BH76" s="188" t="s">
        <v>969</v>
      </c>
      <c r="BI76" s="188">
        <v>2</v>
      </c>
      <c r="BJ76" s="188" t="s">
        <v>1073</v>
      </c>
      <c r="BK76" s="188" t="s">
        <v>576</v>
      </c>
      <c r="BL76" s="278" t="s">
        <v>4553</v>
      </c>
      <c r="BM76" s="188" t="s">
        <v>404</v>
      </c>
      <c r="BN76" s="188" t="s">
        <v>560</v>
      </c>
      <c r="BO76" s="188">
        <v>1</v>
      </c>
      <c r="BP76" s="195" t="s">
        <v>404</v>
      </c>
      <c r="BQ76" s="188" t="s">
        <v>561</v>
      </c>
      <c r="BR76" s="188" t="s">
        <v>404</v>
      </c>
      <c r="BS76" s="188" t="s">
        <v>611</v>
      </c>
      <c r="BT76" s="188" t="s">
        <v>892</v>
      </c>
      <c r="BU76" s="68" t="s">
        <v>552</v>
      </c>
      <c r="BV76" s="68" t="s">
        <v>673</v>
      </c>
      <c r="BW76" s="68" t="s">
        <v>610</v>
      </c>
      <c r="BX76" s="68" t="s">
        <v>550</v>
      </c>
      <c r="BY76" s="68" t="s">
        <v>404</v>
      </c>
      <c r="BZ76" s="68" t="s">
        <v>1074</v>
      </c>
      <c r="CA76" s="68">
        <v>3</v>
      </c>
    </row>
    <row r="77" spans="1:80" ht="12.75" hidden="1" customHeight="1">
      <c r="A77" s="188" t="s">
        <v>3948</v>
      </c>
      <c r="B77" s="301"/>
      <c r="C77" s="189" t="s">
        <v>4053</v>
      </c>
      <c r="D77" s="189"/>
      <c r="E77" s="189" t="s">
        <v>3952</v>
      </c>
      <c r="F77" s="278"/>
      <c r="G77" s="189" t="s">
        <v>4053</v>
      </c>
      <c r="H77" s="188" t="s">
        <v>40</v>
      </c>
      <c r="I77" s="189" t="s">
        <v>4071</v>
      </c>
      <c r="J77" s="189"/>
      <c r="K77" s="189"/>
      <c r="L77" s="188" t="s">
        <v>431</v>
      </c>
      <c r="M77" s="195" t="s">
        <v>36</v>
      </c>
      <c r="N77" s="196" t="s">
        <v>1075</v>
      </c>
      <c r="O77" s="188" t="s">
        <v>56</v>
      </c>
      <c r="P77" s="188" t="s">
        <v>1066</v>
      </c>
      <c r="Q77" s="188" t="s">
        <v>404</v>
      </c>
      <c r="R77" s="188" t="s">
        <v>404</v>
      </c>
      <c r="S77" s="188" t="s">
        <v>1076</v>
      </c>
      <c r="T77" s="188" t="s">
        <v>1077</v>
      </c>
      <c r="U77" s="188" t="s">
        <v>1078</v>
      </c>
      <c r="V77" s="188" t="s">
        <v>1079</v>
      </c>
      <c r="W77" s="195" t="s">
        <v>581</v>
      </c>
      <c r="X77" s="188" t="s">
        <v>1080</v>
      </c>
      <c r="Y77" s="188" t="s">
        <v>1070</v>
      </c>
      <c r="Z77" s="189" t="s">
        <v>1071</v>
      </c>
      <c r="AA77" s="188" t="s">
        <v>593</v>
      </c>
      <c r="AB77" s="300"/>
      <c r="AC77" s="300"/>
      <c r="AD77" s="188" t="s">
        <v>550</v>
      </c>
      <c r="AE77" s="278" t="s">
        <v>550</v>
      </c>
      <c r="AF77" s="188"/>
      <c r="AG77" s="188"/>
      <c r="AH77" s="188"/>
      <c r="AI77" s="188"/>
      <c r="AJ77" s="195">
        <v>30</v>
      </c>
      <c r="AK77" s="189" t="s">
        <v>551</v>
      </c>
      <c r="AL77" s="189"/>
      <c r="AM77" s="189" t="s">
        <v>552</v>
      </c>
      <c r="AN77" s="342">
        <v>30</v>
      </c>
      <c r="AO77" s="335" t="e">
        <v>#N/A</v>
      </c>
      <c r="AP77" s="188" t="s">
        <v>552</v>
      </c>
      <c r="AQ77" s="195">
        <v>1</v>
      </c>
      <c r="AR77" s="188" t="s">
        <v>404</v>
      </c>
      <c r="AS77" s="195" t="s">
        <v>404</v>
      </c>
      <c r="AT77" s="195" t="s">
        <v>553</v>
      </c>
      <c r="AU77" s="188" t="s">
        <v>1072</v>
      </c>
      <c r="AV77" s="192" t="s">
        <v>5220</v>
      </c>
      <c r="AW77" s="188" t="s">
        <v>404</v>
      </c>
      <c r="AX77" s="188" t="s">
        <v>404</v>
      </c>
      <c r="AY77" s="390"/>
      <c r="AZ77" s="195" t="s">
        <v>815</v>
      </c>
      <c r="BA77" s="195" t="s">
        <v>815</v>
      </c>
      <c r="BB77" s="195" t="s">
        <v>609</v>
      </c>
      <c r="BC77" s="195" t="s">
        <v>609</v>
      </c>
      <c r="BD77" s="188" t="s">
        <v>552</v>
      </c>
      <c r="BE77" s="195" t="s">
        <v>610</v>
      </c>
      <c r="BF77" s="195" t="s">
        <v>404</v>
      </c>
      <c r="BG77" s="188" t="s">
        <v>404</v>
      </c>
      <c r="BH77" s="188" t="s">
        <v>969</v>
      </c>
      <c r="BI77" s="188">
        <v>2</v>
      </c>
      <c r="BJ77" s="188" t="s">
        <v>1073</v>
      </c>
      <c r="BK77" s="188" t="s">
        <v>576</v>
      </c>
      <c r="BL77" s="278">
        <v>0</v>
      </c>
      <c r="BM77" s="188" t="s">
        <v>404</v>
      </c>
      <c r="BN77" s="188" t="s">
        <v>560</v>
      </c>
      <c r="BO77" s="188">
        <v>1</v>
      </c>
      <c r="BP77" s="195" t="s">
        <v>404</v>
      </c>
      <c r="BQ77" s="188" t="s">
        <v>561</v>
      </c>
      <c r="BR77" s="188" t="s">
        <v>404</v>
      </c>
      <c r="BS77" s="188" t="s">
        <v>698</v>
      </c>
      <c r="BT77" s="188" t="s">
        <v>699</v>
      </c>
      <c r="BU77" s="68" t="s">
        <v>552</v>
      </c>
      <c r="BV77" s="68" t="s">
        <v>673</v>
      </c>
      <c r="BW77" s="68" t="s">
        <v>610</v>
      </c>
      <c r="BX77" s="68" t="s">
        <v>550</v>
      </c>
      <c r="BY77" s="68" t="s">
        <v>404</v>
      </c>
      <c r="BZ77" s="68" t="s">
        <v>1074</v>
      </c>
      <c r="CA77" s="68">
        <v>3</v>
      </c>
    </row>
    <row r="78" spans="1:80" ht="12.75" hidden="1" customHeight="1">
      <c r="A78" s="188" t="s">
        <v>3946</v>
      </c>
      <c r="B78" s="302">
        <v>1</v>
      </c>
      <c r="C78" s="189" t="s">
        <v>4124</v>
      </c>
      <c r="D78" s="189"/>
      <c r="E78" s="189"/>
      <c r="F78" s="278"/>
      <c r="G78" s="189"/>
      <c r="H78" s="188" t="s">
        <v>40</v>
      </c>
      <c r="I78" s="188" t="s">
        <v>923</v>
      </c>
      <c r="J78" s="188"/>
      <c r="K78" s="188"/>
      <c r="L78" s="195" t="s">
        <v>597</v>
      </c>
      <c r="M78" s="195" t="s">
        <v>37</v>
      </c>
      <c r="N78" s="196" t="s">
        <v>1081</v>
      </c>
      <c r="O78" s="226" t="s">
        <v>56</v>
      </c>
      <c r="P78" s="188" t="s">
        <v>1066</v>
      </c>
      <c r="Q78" s="188" t="s">
        <v>404</v>
      </c>
      <c r="R78" s="188" t="s">
        <v>404</v>
      </c>
      <c r="S78" s="226" t="s">
        <v>1082</v>
      </c>
      <c r="T78" s="226" t="s">
        <v>4122</v>
      </c>
      <c r="U78" s="188" t="s">
        <v>1084</v>
      </c>
      <c r="V78" s="189" t="s">
        <v>4123</v>
      </c>
      <c r="W78" s="195" t="s">
        <v>545</v>
      </c>
      <c r="X78" s="188" t="s">
        <v>1085</v>
      </c>
      <c r="Y78" s="188" t="s">
        <v>1086</v>
      </c>
      <c r="Z78" s="189" t="s">
        <v>1087</v>
      </c>
      <c r="AA78" s="188" t="s">
        <v>597</v>
      </c>
      <c r="AB78" s="300" t="s">
        <v>1087</v>
      </c>
      <c r="AC78" s="300" t="s">
        <v>405</v>
      </c>
      <c r="AD78" s="195" t="s">
        <v>550</v>
      </c>
      <c r="AE78" s="278"/>
      <c r="AF78" s="188" t="s">
        <v>3943</v>
      </c>
      <c r="AG78" s="188" t="s">
        <v>552</v>
      </c>
      <c r="AH78" s="188"/>
      <c r="AI78" s="188"/>
      <c r="AJ78" s="195">
        <v>30</v>
      </c>
      <c r="AK78" s="199" t="s">
        <v>551</v>
      </c>
      <c r="AL78" s="189"/>
      <c r="AM78" s="189"/>
      <c r="AN78" s="342">
        <v>10</v>
      </c>
      <c r="AO78" s="342" t="s">
        <v>4924</v>
      </c>
      <c r="AP78" s="195" t="s">
        <v>552</v>
      </c>
      <c r="AQ78" s="195">
        <v>1</v>
      </c>
      <c r="AR78" s="195" t="s">
        <v>404</v>
      </c>
      <c r="AS78" s="195" t="s">
        <v>404</v>
      </c>
      <c r="AT78" s="195" t="s">
        <v>553</v>
      </c>
      <c r="AU78" s="188" t="s">
        <v>1072</v>
      </c>
      <c r="AV78" s="192" t="e">
        <v>#N/A</v>
      </c>
      <c r="AW78" s="188" t="s">
        <v>404</v>
      </c>
      <c r="AX78" s="188" t="s">
        <v>404</v>
      </c>
      <c r="AY78" s="390" t="s">
        <v>5210</v>
      </c>
      <c r="AZ78" s="195" t="s">
        <v>555</v>
      </c>
      <c r="BA78" s="195" t="s">
        <v>555</v>
      </c>
      <c r="BB78" s="195" t="s">
        <v>556</v>
      </c>
      <c r="BC78" s="302" t="s">
        <v>556</v>
      </c>
      <c r="BD78" s="302" t="s">
        <v>552</v>
      </c>
      <c r="BE78" s="302" t="s">
        <v>610</v>
      </c>
      <c r="BF78" s="302" t="s">
        <v>404</v>
      </c>
      <c r="BG78" s="302" t="s">
        <v>404</v>
      </c>
      <c r="BH78" s="302" t="s">
        <v>969</v>
      </c>
      <c r="BI78" s="302">
        <v>2</v>
      </c>
      <c r="BJ78" s="302" t="s">
        <v>1088</v>
      </c>
      <c r="BK78" s="302" t="s">
        <v>576</v>
      </c>
      <c r="BL78" s="299"/>
      <c r="BM78" s="302" t="s">
        <v>404</v>
      </c>
      <c r="BN78" s="302" t="s">
        <v>560</v>
      </c>
      <c r="BO78" s="302">
        <v>2</v>
      </c>
      <c r="BP78" s="302" t="s">
        <v>404</v>
      </c>
      <c r="BQ78" s="302" t="s">
        <v>561</v>
      </c>
      <c r="BR78" s="302" t="s">
        <v>404</v>
      </c>
      <c r="BS78" s="302" t="s">
        <v>698</v>
      </c>
      <c r="BT78" s="302" t="s">
        <v>699</v>
      </c>
      <c r="BU78" s="314" t="s">
        <v>552</v>
      </c>
      <c r="BV78" s="314" t="s">
        <v>673</v>
      </c>
      <c r="BW78" s="314" t="s">
        <v>610</v>
      </c>
      <c r="BX78" s="314" t="s">
        <v>550</v>
      </c>
      <c r="BY78" s="314" t="s">
        <v>404</v>
      </c>
      <c r="BZ78" s="314" t="s">
        <v>1074</v>
      </c>
      <c r="CA78" s="314">
        <v>3</v>
      </c>
      <c r="CB78" s="372"/>
    </row>
    <row r="79" spans="1:80" ht="12.75" hidden="1" customHeight="1">
      <c r="A79" s="188" t="s">
        <v>3948</v>
      </c>
      <c r="B79" s="301"/>
      <c r="C79" s="189" t="s">
        <v>4053</v>
      </c>
      <c r="D79" s="189"/>
      <c r="E79" s="189"/>
      <c r="F79" s="278"/>
      <c r="G79" s="189"/>
      <c r="H79" s="188" t="s">
        <v>40</v>
      </c>
      <c r="I79" s="189" t="s">
        <v>4071</v>
      </c>
      <c r="J79" s="189"/>
      <c r="K79" s="189"/>
      <c r="L79" s="195" t="s">
        <v>597</v>
      </c>
      <c r="M79" s="195" t="s">
        <v>37</v>
      </c>
      <c r="N79" s="196" t="s">
        <v>1089</v>
      </c>
      <c r="O79" s="188" t="s">
        <v>56</v>
      </c>
      <c r="P79" s="188" t="s">
        <v>1066</v>
      </c>
      <c r="Q79" s="188" t="s">
        <v>1090</v>
      </c>
      <c r="R79" s="188" t="s">
        <v>404</v>
      </c>
      <c r="S79" s="188" t="s">
        <v>1091</v>
      </c>
      <c r="T79" s="188" t="s">
        <v>1092</v>
      </c>
      <c r="U79" s="226" t="s">
        <v>1093</v>
      </c>
      <c r="V79" s="189" t="s">
        <v>4125</v>
      </c>
      <c r="W79" s="195" t="s">
        <v>581</v>
      </c>
      <c r="X79" s="188" t="s">
        <v>1080</v>
      </c>
      <c r="Y79" s="188" t="s">
        <v>1070</v>
      </c>
      <c r="Z79" s="189" t="s">
        <v>1094</v>
      </c>
      <c r="AA79" s="188" t="s">
        <v>597</v>
      </c>
      <c r="AB79" s="300"/>
      <c r="AC79" s="300"/>
      <c r="AD79" s="188" t="s">
        <v>550</v>
      </c>
      <c r="AE79" s="278"/>
      <c r="AF79" s="188"/>
      <c r="AG79" s="188"/>
      <c r="AH79" s="188"/>
      <c r="AI79" s="188"/>
      <c r="AJ79" s="195">
        <v>30</v>
      </c>
      <c r="AK79" s="189" t="s">
        <v>551</v>
      </c>
      <c r="AL79" s="189"/>
      <c r="AM79" s="189"/>
      <c r="AN79" s="342"/>
      <c r="AO79" s="335"/>
      <c r="AP79" s="188" t="s">
        <v>552</v>
      </c>
      <c r="AQ79" s="195">
        <v>1</v>
      </c>
      <c r="AR79" s="188" t="s">
        <v>404</v>
      </c>
      <c r="AS79" s="195" t="s">
        <v>404</v>
      </c>
      <c r="AT79" s="195" t="s">
        <v>553</v>
      </c>
      <c r="AU79" s="188" t="s">
        <v>1072</v>
      </c>
      <c r="AV79" s="192" t="e">
        <v>#N/A</v>
      </c>
      <c r="AW79" s="188" t="s">
        <v>404</v>
      </c>
      <c r="AX79" s="188" t="s">
        <v>404</v>
      </c>
      <c r="AY79" s="390"/>
      <c r="AZ79" s="195" t="s">
        <v>815</v>
      </c>
      <c r="BA79" s="195" t="s">
        <v>815</v>
      </c>
      <c r="BB79" s="195" t="s">
        <v>609</v>
      </c>
      <c r="BC79" s="195" t="s">
        <v>609</v>
      </c>
      <c r="BD79" s="188" t="s">
        <v>552</v>
      </c>
      <c r="BE79" s="195" t="s">
        <v>610</v>
      </c>
      <c r="BF79" s="195" t="s">
        <v>404</v>
      </c>
      <c r="BG79" s="188" t="s">
        <v>404</v>
      </c>
      <c r="BH79" s="188" t="s">
        <v>969</v>
      </c>
      <c r="BI79" s="188">
        <v>2</v>
      </c>
      <c r="BJ79" s="188" t="s">
        <v>1088</v>
      </c>
      <c r="BK79" s="188" t="s">
        <v>576</v>
      </c>
      <c r="BL79" s="278"/>
      <c r="BM79" s="188" t="s">
        <v>404</v>
      </c>
      <c r="BN79" s="188" t="s">
        <v>560</v>
      </c>
      <c r="BO79" s="188">
        <v>2</v>
      </c>
      <c r="BP79" s="195" t="s">
        <v>404</v>
      </c>
      <c r="BQ79" s="188" t="s">
        <v>561</v>
      </c>
      <c r="BR79" s="188" t="s">
        <v>404</v>
      </c>
      <c r="BS79" s="188" t="s">
        <v>698</v>
      </c>
      <c r="BT79" s="188" t="s">
        <v>699</v>
      </c>
      <c r="BU79" s="68" t="s">
        <v>552</v>
      </c>
      <c r="BV79" s="68" t="s">
        <v>673</v>
      </c>
      <c r="BW79" s="68" t="s">
        <v>610</v>
      </c>
      <c r="BX79" s="68" t="s">
        <v>550</v>
      </c>
      <c r="BY79" s="68" t="s">
        <v>404</v>
      </c>
      <c r="BZ79" s="68" t="s">
        <v>1074</v>
      </c>
      <c r="CA79" s="68">
        <v>3</v>
      </c>
    </row>
    <row r="80" spans="1:80" ht="12.75" hidden="1" customHeight="1">
      <c r="A80" s="188" t="s">
        <v>3946</v>
      </c>
      <c r="B80" s="302">
        <v>1</v>
      </c>
      <c r="C80" s="189" t="s">
        <v>4124</v>
      </c>
      <c r="D80" s="189"/>
      <c r="E80" s="189"/>
      <c r="F80" s="278"/>
      <c r="G80" s="189"/>
      <c r="H80" s="188" t="s">
        <v>40</v>
      </c>
      <c r="I80" s="188" t="s">
        <v>923</v>
      </c>
      <c r="J80" s="188"/>
      <c r="K80" s="188"/>
      <c r="L80" s="195" t="s">
        <v>597</v>
      </c>
      <c r="M80" s="195" t="s">
        <v>37</v>
      </c>
      <c r="N80" s="196" t="s">
        <v>1095</v>
      </c>
      <c r="O80" s="188" t="s">
        <v>56</v>
      </c>
      <c r="P80" s="188" t="s">
        <v>1066</v>
      </c>
      <c r="Q80" s="188" t="s">
        <v>404</v>
      </c>
      <c r="R80" s="188" t="s">
        <v>404</v>
      </c>
      <c r="S80" s="188" t="s">
        <v>1096</v>
      </c>
      <c r="T80" s="188" t="s">
        <v>1097</v>
      </c>
      <c r="U80" s="188" t="s">
        <v>1098</v>
      </c>
      <c r="V80" s="376" t="s">
        <v>5156</v>
      </c>
      <c r="W80" s="195" t="s">
        <v>545</v>
      </c>
      <c r="X80" s="188" t="s">
        <v>1085</v>
      </c>
      <c r="Y80" s="188" t="s">
        <v>1086</v>
      </c>
      <c r="Z80" s="189" t="s">
        <v>1087</v>
      </c>
      <c r="AA80" s="188" t="s">
        <v>597</v>
      </c>
      <c r="AB80" s="300" t="s">
        <v>1087</v>
      </c>
      <c r="AC80" s="300" t="s">
        <v>405</v>
      </c>
      <c r="AD80" s="195" t="s">
        <v>550</v>
      </c>
      <c r="AE80" s="278"/>
      <c r="AF80" s="188" t="s">
        <v>3943</v>
      </c>
      <c r="AG80" s="188" t="s">
        <v>552</v>
      </c>
      <c r="AH80" s="188"/>
      <c r="AI80" s="188"/>
      <c r="AJ80" s="195">
        <v>30</v>
      </c>
      <c r="AK80" s="199" t="s">
        <v>551</v>
      </c>
      <c r="AL80" s="189"/>
      <c r="AM80" s="189"/>
      <c r="AN80" s="342">
        <v>10</v>
      </c>
      <c r="AO80" s="342" t="s">
        <v>4924</v>
      </c>
      <c r="AP80" s="195" t="s">
        <v>552</v>
      </c>
      <c r="AQ80" s="195">
        <v>1</v>
      </c>
      <c r="AR80" s="195" t="s">
        <v>404</v>
      </c>
      <c r="AS80" s="195" t="s">
        <v>404</v>
      </c>
      <c r="AT80" s="195" t="s">
        <v>553</v>
      </c>
      <c r="AU80" s="188" t="s">
        <v>1072</v>
      </c>
      <c r="AV80" s="192" t="e">
        <v>#N/A</v>
      </c>
      <c r="AW80" s="188" t="s">
        <v>404</v>
      </c>
      <c r="AX80" s="188" t="s">
        <v>404</v>
      </c>
      <c r="AY80" s="390" t="s">
        <v>5210</v>
      </c>
      <c r="AZ80" s="195" t="s">
        <v>555</v>
      </c>
      <c r="BA80" s="195" t="s">
        <v>555</v>
      </c>
      <c r="BB80" s="195" t="s">
        <v>556</v>
      </c>
      <c r="BC80" s="302" t="s">
        <v>556</v>
      </c>
      <c r="BD80" s="302" t="s">
        <v>552</v>
      </c>
      <c r="BE80" s="302" t="s">
        <v>610</v>
      </c>
      <c r="BF80" s="302" t="s">
        <v>404</v>
      </c>
      <c r="BG80" s="302" t="s">
        <v>404</v>
      </c>
      <c r="BH80" s="302" t="s">
        <v>969</v>
      </c>
      <c r="BI80" s="302">
        <v>2</v>
      </c>
      <c r="BJ80" s="302" t="s">
        <v>1099</v>
      </c>
      <c r="BK80" s="302" t="s">
        <v>576</v>
      </c>
      <c r="BL80" s="299"/>
      <c r="BM80" s="302" t="s">
        <v>404</v>
      </c>
      <c r="BN80" s="302" t="s">
        <v>560</v>
      </c>
      <c r="BO80" s="302">
        <v>2</v>
      </c>
      <c r="BP80" s="302" t="s">
        <v>404</v>
      </c>
      <c r="BQ80" s="302" t="s">
        <v>561</v>
      </c>
      <c r="BR80" s="302" t="s">
        <v>404</v>
      </c>
      <c r="BS80" s="302" t="s">
        <v>698</v>
      </c>
      <c r="BT80" s="302" t="s">
        <v>699</v>
      </c>
      <c r="BU80" s="314" t="s">
        <v>552</v>
      </c>
      <c r="BV80" s="314" t="s">
        <v>673</v>
      </c>
      <c r="BW80" s="314" t="s">
        <v>610</v>
      </c>
      <c r="BX80" s="314" t="s">
        <v>550</v>
      </c>
      <c r="BY80" s="314" t="s">
        <v>404</v>
      </c>
      <c r="BZ80" s="314" t="s">
        <v>1074</v>
      </c>
      <c r="CA80" s="314">
        <v>3</v>
      </c>
      <c r="CB80" s="372"/>
    </row>
    <row r="81" spans="1:80" ht="12.75" hidden="1" customHeight="1">
      <c r="A81" s="188" t="s">
        <v>3948</v>
      </c>
      <c r="B81" s="301"/>
      <c r="C81" s="189" t="s">
        <v>4053</v>
      </c>
      <c r="D81" s="189"/>
      <c r="E81" s="189"/>
      <c r="F81" s="278"/>
      <c r="G81" s="189"/>
      <c r="H81" s="188" t="s">
        <v>40</v>
      </c>
      <c r="I81" s="188" t="s">
        <v>923</v>
      </c>
      <c r="J81" s="188"/>
      <c r="K81" s="188"/>
      <c r="L81" s="195" t="s">
        <v>597</v>
      </c>
      <c r="M81" s="195" t="s">
        <v>37</v>
      </c>
      <c r="N81" s="196" t="s">
        <v>1100</v>
      </c>
      <c r="O81" s="188" t="s">
        <v>56</v>
      </c>
      <c r="P81" s="188" t="s">
        <v>1066</v>
      </c>
      <c r="Q81" s="188" t="s">
        <v>1101</v>
      </c>
      <c r="R81" s="188" t="s">
        <v>404</v>
      </c>
      <c r="S81" s="188" t="s">
        <v>1102</v>
      </c>
      <c r="T81" s="188" t="s">
        <v>1103</v>
      </c>
      <c r="U81" s="188" t="s">
        <v>1104</v>
      </c>
      <c r="V81" s="188" t="s">
        <v>1105</v>
      </c>
      <c r="W81" s="195" t="s">
        <v>581</v>
      </c>
      <c r="X81" s="188" t="s">
        <v>1080</v>
      </c>
      <c r="Y81" s="188" t="s">
        <v>1070</v>
      </c>
      <c r="Z81" s="189" t="s">
        <v>1094</v>
      </c>
      <c r="AA81" s="188" t="s">
        <v>597</v>
      </c>
      <c r="AB81" s="300"/>
      <c r="AC81" s="300"/>
      <c r="AD81" s="188" t="s">
        <v>550</v>
      </c>
      <c r="AE81" s="278"/>
      <c r="AF81" s="188"/>
      <c r="AG81" s="188"/>
      <c r="AH81" s="188"/>
      <c r="AI81" s="188"/>
      <c r="AJ81" s="195">
        <v>30</v>
      </c>
      <c r="AK81" s="189" t="s">
        <v>551</v>
      </c>
      <c r="AL81" s="189"/>
      <c r="AM81" s="189"/>
      <c r="AN81" s="342"/>
      <c r="AO81" s="335"/>
      <c r="AP81" s="188" t="s">
        <v>552</v>
      </c>
      <c r="AQ81" s="195">
        <v>1</v>
      </c>
      <c r="AR81" s="188" t="s">
        <v>404</v>
      </c>
      <c r="AS81" s="195" t="s">
        <v>404</v>
      </c>
      <c r="AT81" s="195" t="s">
        <v>553</v>
      </c>
      <c r="AU81" s="188" t="s">
        <v>1072</v>
      </c>
      <c r="AV81" s="192" t="e">
        <v>#N/A</v>
      </c>
      <c r="AW81" s="188" t="s">
        <v>404</v>
      </c>
      <c r="AX81" s="188" t="s">
        <v>404</v>
      </c>
      <c r="AY81" s="390"/>
      <c r="AZ81" s="195" t="s">
        <v>815</v>
      </c>
      <c r="BA81" s="195" t="s">
        <v>815</v>
      </c>
      <c r="BB81" s="195" t="s">
        <v>609</v>
      </c>
      <c r="BC81" s="195" t="s">
        <v>609</v>
      </c>
      <c r="BD81" s="188" t="s">
        <v>552</v>
      </c>
      <c r="BE81" s="195" t="s">
        <v>610</v>
      </c>
      <c r="BF81" s="195" t="s">
        <v>404</v>
      </c>
      <c r="BG81" s="188" t="s">
        <v>404</v>
      </c>
      <c r="BH81" s="188" t="s">
        <v>969</v>
      </c>
      <c r="BI81" s="188">
        <v>2</v>
      </c>
      <c r="BJ81" s="188" t="s">
        <v>1099</v>
      </c>
      <c r="BK81" s="188" t="s">
        <v>576</v>
      </c>
      <c r="BL81" s="278"/>
      <c r="BM81" s="188" t="s">
        <v>404</v>
      </c>
      <c r="BN81" s="188" t="s">
        <v>560</v>
      </c>
      <c r="BO81" s="188">
        <v>2</v>
      </c>
      <c r="BP81" s="195" t="s">
        <v>404</v>
      </c>
      <c r="BQ81" s="188" t="s">
        <v>561</v>
      </c>
      <c r="BR81" s="188" t="s">
        <v>404</v>
      </c>
      <c r="BS81" s="188" t="s">
        <v>698</v>
      </c>
      <c r="BT81" s="188" t="s">
        <v>699</v>
      </c>
      <c r="BU81" s="68" t="s">
        <v>552</v>
      </c>
      <c r="BV81" s="68" t="s">
        <v>673</v>
      </c>
      <c r="BW81" s="68" t="s">
        <v>610</v>
      </c>
      <c r="BX81" s="68" t="s">
        <v>550</v>
      </c>
      <c r="BY81" s="68" t="s">
        <v>404</v>
      </c>
      <c r="BZ81" s="68" t="s">
        <v>1074</v>
      </c>
      <c r="CA81" s="68">
        <v>3</v>
      </c>
    </row>
    <row r="82" spans="1:80" ht="12.75" hidden="1" customHeight="1">
      <c r="A82" s="188" t="s">
        <v>3948</v>
      </c>
      <c r="B82" s="301"/>
      <c r="C82" s="189" t="s">
        <v>4053</v>
      </c>
      <c r="D82" s="189"/>
      <c r="E82" s="189"/>
      <c r="F82" s="278"/>
      <c r="G82" s="189"/>
      <c r="H82" s="188" t="s">
        <v>40</v>
      </c>
      <c r="I82" s="188" t="s">
        <v>1106</v>
      </c>
      <c r="J82" s="188"/>
      <c r="K82" s="188"/>
      <c r="L82" s="188" t="s">
        <v>597</v>
      </c>
      <c r="M82" s="195" t="s">
        <v>39</v>
      </c>
      <c r="N82" s="196" t="s">
        <v>1107</v>
      </c>
      <c r="O82" s="188" t="s">
        <v>56</v>
      </c>
      <c r="P82" s="188" t="s">
        <v>1066</v>
      </c>
      <c r="Q82" s="188" t="s">
        <v>1108</v>
      </c>
      <c r="R82" s="188" t="s">
        <v>404</v>
      </c>
      <c r="S82" s="188" t="s">
        <v>1109</v>
      </c>
      <c r="T82" s="188" t="s">
        <v>1110</v>
      </c>
      <c r="U82" s="226" t="s">
        <v>1111</v>
      </c>
      <c r="V82" s="188" t="s">
        <v>1112</v>
      </c>
      <c r="W82" s="195" t="s">
        <v>545</v>
      </c>
      <c r="X82" s="188" t="s">
        <v>1085</v>
      </c>
      <c r="Y82" s="188" t="s">
        <v>1086</v>
      </c>
      <c r="Z82" s="189" t="s">
        <v>1113</v>
      </c>
      <c r="AA82" s="188" t="s">
        <v>597</v>
      </c>
      <c r="AB82" s="300"/>
      <c r="AC82" s="300"/>
      <c r="AD82" s="188" t="s">
        <v>550</v>
      </c>
      <c r="AE82" s="278"/>
      <c r="AF82" s="188"/>
      <c r="AG82" s="188"/>
      <c r="AH82" s="188"/>
      <c r="AI82" s="188"/>
      <c r="AJ82" s="195">
        <v>30</v>
      </c>
      <c r="AK82" s="189" t="s">
        <v>551</v>
      </c>
      <c r="AL82" s="189"/>
      <c r="AM82" s="189"/>
      <c r="AN82" s="342"/>
      <c r="AO82" s="335"/>
      <c r="AP82" s="188" t="s">
        <v>552</v>
      </c>
      <c r="AQ82" s="195">
        <v>1</v>
      </c>
      <c r="AR82" s="188" t="s">
        <v>404</v>
      </c>
      <c r="AS82" s="195" t="s">
        <v>404</v>
      </c>
      <c r="AT82" s="195" t="s">
        <v>553</v>
      </c>
      <c r="AU82" s="188" t="s">
        <v>1072</v>
      </c>
      <c r="AV82" s="192" t="e">
        <v>#N/A</v>
      </c>
      <c r="AW82" s="188" t="s">
        <v>1114</v>
      </c>
      <c r="AX82" s="188" t="s">
        <v>1115</v>
      </c>
      <c r="AY82" s="390"/>
      <c r="AZ82" s="195" t="s">
        <v>815</v>
      </c>
      <c r="BA82" s="195" t="s">
        <v>815</v>
      </c>
      <c r="BB82" s="195" t="s">
        <v>609</v>
      </c>
      <c r="BC82" s="195" t="s">
        <v>609</v>
      </c>
      <c r="BD82" s="188" t="s">
        <v>552</v>
      </c>
      <c r="BE82" s="195" t="s">
        <v>610</v>
      </c>
      <c r="BF82" s="195" t="s">
        <v>404</v>
      </c>
      <c r="BG82" s="188" t="s">
        <v>404</v>
      </c>
      <c r="BH82" s="188" t="s">
        <v>969</v>
      </c>
      <c r="BI82" s="188">
        <v>2</v>
      </c>
      <c r="BJ82" s="188" t="s">
        <v>1088</v>
      </c>
      <c r="BK82" s="188" t="s">
        <v>559</v>
      </c>
      <c r="BL82" s="278"/>
      <c r="BM82" s="188" t="s">
        <v>404</v>
      </c>
      <c r="BN82" s="188" t="s">
        <v>560</v>
      </c>
      <c r="BO82" s="188">
        <v>3</v>
      </c>
      <c r="BP82" s="195" t="s">
        <v>404</v>
      </c>
      <c r="BQ82" s="188" t="s">
        <v>561</v>
      </c>
      <c r="BR82" s="188" t="s">
        <v>404</v>
      </c>
      <c r="BS82" s="188" t="s">
        <v>698</v>
      </c>
      <c r="BT82" s="188" t="s">
        <v>699</v>
      </c>
      <c r="BU82" s="68" t="s">
        <v>552</v>
      </c>
      <c r="BV82" s="68" t="s">
        <v>673</v>
      </c>
      <c r="BW82" s="68" t="s">
        <v>610</v>
      </c>
      <c r="BX82" s="68" t="s">
        <v>601</v>
      </c>
      <c r="BY82" s="68" t="s">
        <v>404</v>
      </c>
      <c r="BZ82" s="68" t="s">
        <v>1074</v>
      </c>
      <c r="CA82" s="68">
        <v>3</v>
      </c>
    </row>
    <row r="83" spans="1:80" ht="12.75" hidden="1" customHeight="1">
      <c r="A83" s="188" t="s">
        <v>3948</v>
      </c>
      <c r="B83" s="301"/>
      <c r="C83" s="189" t="s">
        <v>4053</v>
      </c>
      <c r="D83" s="189"/>
      <c r="E83" s="189"/>
      <c r="F83" s="278"/>
      <c r="G83" s="189"/>
      <c r="H83" s="188" t="s">
        <v>40</v>
      </c>
      <c r="I83" s="188" t="s">
        <v>1106</v>
      </c>
      <c r="J83" s="188"/>
      <c r="K83" s="188"/>
      <c r="L83" s="188" t="s">
        <v>597</v>
      </c>
      <c r="M83" s="195" t="s">
        <v>39</v>
      </c>
      <c r="N83" s="196" t="s">
        <v>1116</v>
      </c>
      <c r="O83" s="188" t="s">
        <v>56</v>
      </c>
      <c r="P83" s="188" t="s">
        <v>1066</v>
      </c>
      <c r="Q83" s="188" t="s">
        <v>404</v>
      </c>
      <c r="R83" s="188" t="s">
        <v>404</v>
      </c>
      <c r="S83" s="188" t="s">
        <v>1117</v>
      </c>
      <c r="T83" s="188" t="s">
        <v>4126</v>
      </c>
      <c r="U83" s="188" t="s">
        <v>1119</v>
      </c>
      <c r="V83" s="188" t="s">
        <v>1120</v>
      </c>
      <c r="W83" s="195" t="s">
        <v>545</v>
      </c>
      <c r="X83" s="188" t="s">
        <v>1085</v>
      </c>
      <c r="Y83" s="188" t="s">
        <v>1086</v>
      </c>
      <c r="Z83" s="189" t="s">
        <v>1113</v>
      </c>
      <c r="AA83" s="188" t="s">
        <v>597</v>
      </c>
      <c r="AB83" s="300"/>
      <c r="AC83" s="300"/>
      <c r="AD83" s="188" t="s">
        <v>550</v>
      </c>
      <c r="AE83" s="278"/>
      <c r="AF83" s="188"/>
      <c r="AG83" s="188"/>
      <c r="AH83" s="188"/>
      <c r="AI83" s="188"/>
      <c r="AJ83" s="195">
        <v>30</v>
      </c>
      <c r="AK83" s="189" t="s">
        <v>551</v>
      </c>
      <c r="AL83" s="189"/>
      <c r="AM83" s="189"/>
      <c r="AN83" s="342"/>
      <c r="AO83" s="335"/>
      <c r="AP83" s="188" t="s">
        <v>552</v>
      </c>
      <c r="AQ83" s="195">
        <v>1</v>
      </c>
      <c r="AR83" s="188" t="s">
        <v>404</v>
      </c>
      <c r="AS83" s="195" t="s">
        <v>404</v>
      </c>
      <c r="AT83" s="195" t="s">
        <v>553</v>
      </c>
      <c r="AU83" s="188" t="s">
        <v>1072</v>
      </c>
      <c r="AV83" s="192" t="e">
        <v>#N/A</v>
      </c>
      <c r="AW83" s="188" t="s">
        <v>404</v>
      </c>
      <c r="AX83" s="188" t="s">
        <v>404</v>
      </c>
      <c r="AY83" s="390"/>
      <c r="AZ83" s="195" t="s">
        <v>815</v>
      </c>
      <c r="BA83" s="195" t="s">
        <v>815</v>
      </c>
      <c r="BB83" s="195" t="s">
        <v>609</v>
      </c>
      <c r="BC83" s="195" t="s">
        <v>609</v>
      </c>
      <c r="BD83" s="188" t="s">
        <v>552</v>
      </c>
      <c r="BE83" s="195" t="s">
        <v>610</v>
      </c>
      <c r="BF83" s="195" t="s">
        <v>404</v>
      </c>
      <c r="BG83" s="188" t="s">
        <v>404</v>
      </c>
      <c r="BH83" s="188" t="s">
        <v>969</v>
      </c>
      <c r="BI83" s="188">
        <v>2</v>
      </c>
      <c r="BJ83" s="188" t="s">
        <v>1088</v>
      </c>
      <c r="BK83" s="188" t="s">
        <v>559</v>
      </c>
      <c r="BL83" s="278"/>
      <c r="BM83" s="188" t="s">
        <v>404</v>
      </c>
      <c r="BN83" s="188" t="s">
        <v>560</v>
      </c>
      <c r="BO83" s="188">
        <v>2</v>
      </c>
      <c r="BP83" s="195" t="s">
        <v>404</v>
      </c>
      <c r="BQ83" s="188" t="s">
        <v>561</v>
      </c>
      <c r="BR83" s="188" t="s">
        <v>404</v>
      </c>
      <c r="BS83" s="188" t="s">
        <v>698</v>
      </c>
      <c r="BT83" s="188" t="s">
        <v>699</v>
      </c>
      <c r="BU83" s="68" t="s">
        <v>552</v>
      </c>
      <c r="BV83" s="68" t="s">
        <v>673</v>
      </c>
      <c r="BW83" s="68" t="s">
        <v>610</v>
      </c>
      <c r="BX83" s="68" t="s">
        <v>601</v>
      </c>
      <c r="BY83" s="68" t="s">
        <v>404</v>
      </c>
      <c r="BZ83" s="68" t="s">
        <v>1074</v>
      </c>
      <c r="CA83" s="68">
        <v>3</v>
      </c>
    </row>
    <row r="84" spans="1:80" ht="12.75" hidden="1" customHeight="1">
      <c r="A84" s="188" t="s">
        <v>3946</v>
      </c>
      <c r="B84" s="302">
        <v>1</v>
      </c>
      <c r="C84" s="189" t="s">
        <v>4124</v>
      </c>
      <c r="D84" s="189"/>
      <c r="E84" s="189"/>
      <c r="F84" s="278"/>
      <c r="G84" s="189"/>
      <c r="H84" s="188" t="s">
        <v>40</v>
      </c>
      <c r="I84" s="188" t="s">
        <v>923</v>
      </c>
      <c r="J84" s="188"/>
      <c r="K84" s="188"/>
      <c r="L84" s="195" t="s">
        <v>597</v>
      </c>
      <c r="M84" s="195" t="s">
        <v>37</v>
      </c>
      <c r="N84" s="196" t="s">
        <v>1121</v>
      </c>
      <c r="O84" s="188" t="s">
        <v>56</v>
      </c>
      <c r="P84" s="188" t="s">
        <v>4127</v>
      </c>
      <c r="Q84" s="188" t="s">
        <v>404</v>
      </c>
      <c r="R84" s="188" t="s">
        <v>404</v>
      </c>
      <c r="S84" s="188" t="s">
        <v>1096</v>
      </c>
      <c r="T84" s="188" t="s">
        <v>4128</v>
      </c>
      <c r="U84" s="188" t="s">
        <v>1123</v>
      </c>
      <c r="V84" s="188" t="s">
        <v>1124</v>
      </c>
      <c r="W84" s="195" t="s">
        <v>545</v>
      </c>
      <c r="X84" s="188" t="s">
        <v>1085</v>
      </c>
      <c r="Y84" s="188" t="s">
        <v>1086</v>
      </c>
      <c r="Z84" s="189" t="s">
        <v>1087</v>
      </c>
      <c r="AA84" s="188" t="s">
        <v>597</v>
      </c>
      <c r="AB84" s="300" t="s">
        <v>1087</v>
      </c>
      <c r="AC84" s="300" t="s">
        <v>405</v>
      </c>
      <c r="AD84" s="195" t="s">
        <v>550</v>
      </c>
      <c r="AE84" s="278"/>
      <c r="AF84" s="188" t="s">
        <v>3943</v>
      </c>
      <c r="AG84" s="188" t="s">
        <v>552</v>
      </c>
      <c r="AH84" s="188"/>
      <c r="AI84" s="188"/>
      <c r="AJ84" s="195">
        <v>30</v>
      </c>
      <c r="AK84" s="199" t="s">
        <v>551</v>
      </c>
      <c r="AL84" s="189"/>
      <c r="AM84" s="189"/>
      <c r="AN84" s="342">
        <v>10</v>
      </c>
      <c r="AO84" s="342" t="s">
        <v>4924</v>
      </c>
      <c r="AP84" s="195" t="s">
        <v>552</v>
      </c>
      <c r="AQ84" s="195">
        <v>1</v>
      </c>
      <c r="AR84" s="195" t="s">
        <v>404</v>
      </c>
      <c r="AS84" s="195" t="s">
        <v>404</v>
      </c>
      <c r="AT84" s="195" t="s">
        <v>553</v>
      </c>
      <c r="AU84" s="188" t="s">
        <v>1072</v>
      </c>
      <c r="AV84" s="192" t="e">
        <v>#N/A</v>
      </c>
      <c r="AW84" s="188" t="s">
        <v>404</v>
      </c>
      <c r="AX84" s="188" t="s">
        <v>404</v>
      </c>
      <c r="AY84" s="390" t="s">
        <v>5210</v>
      </c>
      <c r="AZ84" s="195" t="s">
        <v>555</v>
      </c>
      <c r="BA84" s="195" t="s">
        <v>555</v>
      </c>
      <c r="BB84" s="195" t="s">
        <v>556</v>
      </c>
      <c r="BC84" s="302" t="s">
        <v>556</v>
      </c>
      <c r="BD84" s="302" t="s">
        <v>552</v>
      </c>
      <c r="BE84" s="302" t="s">
        <v>610</v>
      </c>
      <c r="BF84" s="302" t="s">
        <v>404</v>
      </c>
      <c r="BG84" s="302" t="s">
        <v>404</v>
      </c>
      <c r="BH84" s="302" t="s">
        <v>969</v>
      </c>
      <c r="BI84" s="302">
        <v>2</v>
      </c>
      <c r="BJ84" s="302" t="s">
        <v>1125</v>
      </c>
      <c r="BK84" s="302" t="s">
        <v>576</v>
      </c>
      <c r="BL84" s="299"/>
      <c r="BM84" s="302" t="s">
        <v>404</v>
      </c>
      <c r="BN84" s="302" t="s">
        <v>560</v>
      </c>
      <c r="BO84" s="302">
        <v>2</v>
      </c>
      <c r="BP84" s="302" t="s">
        <v>404</v>
      </c>
      <c r="BQ84" s="302" t="s">
        <v>561</v>
      </c>
      <c r="BR84" s="302" t="s">
        <v>404</v>
      </c>
      <c r="BS84" s="302" t="s">
        <v>698</v>
      </c>
      <c r="BT84" s="302" t="s">
        <v>699</v>
      </c>
      <c r="BU84" s="314" t="s">
        <v>552</v>
      </c>
      <c r="BV84" s="314" t="s">
        <v>673</v>
      </c>
      <c r="BW84" s="314" t="s">
        <v>610</v>
      </c>
      <c r="BX84" s="314" t="s">
        <v>550</v>
      </c>
      <c r="BY84" s="314" t="s">
        <v>404</v>
      </c>
      <c r="BZ84" s="314" t="s">
        <v>1074</v>
      </c>
      <c r="CA84" s="314">
        <v>3</v>
      </c>
      <c r="CB84" s="372"/>
    </row>
    <row r="85" spans="1:80" ht="12.75" hidden="1" customHeight="1">
      <c r="A85" s="188" t="s">
        <v>3948</v>
      </c>
      <c r="B85" s="301"/>
      <c r="C85" s="189" t="s">
        <v>4053</v>
      </c>
      <c r="D85" s="189"/>
      <c r="E85" s="189"/>
      <c r="F85" s="278"/>
      <c r="G85" s="189"/>
      <c r="H85" s="188" t="s">
        <v>40</v>
      </c>
      <c r="I85" s="188" t="s">
        <v>923</v>
      </c>
      <c r="J85" s="188"/>
      <c r="K85" s="188"/>
      <c r="L85" s="195" t="s">
        <v>597</v>
      </c>
      <c r="M85" s="195" t="s">
        <v>37</v>
      </c>
      <c r="N85" s="196" t="s">
        <v>1126</v>
      </c>
      <c r="O85" s="188" t="s">
        <v>56</v>
      </c>
      <c r="P85" s="188" t="s">
        <v>1066</v>
      </c>
      <c r="Q85" s="188" t="s">
        <v>1101</v>
      </c>
      <c r="R85" s="188" t="s">
        <v>404</v>
      </c>
      <c r="S85" s="188" t="s">
        <v>1102</v>
      </c>
      <c r="T85" s="188" t="s">
        <v>1127</v>
      </c>
      <c r="U85" s="188" t="s">
        <v>1128</v>
      </c>
      <c r="V85" s="188" t="s">
        <v>1129</v>
      </c>
      <c r="W85" s="195" t="s">
        <v>581</v>
      </c>
      <c r="X85" s="188" t="s">
        <v>1080</v>
      </c>
      <c r="Y85" s="188" t="s">
        <v>1070</v>
      </c>
      <c r="Z85" s="189" t="s">
        <v>1094</v>
      </c>
      <c r="AA85" s="188" t="s">
        <v>597</v>
      </c>
      <c r="AB85" s="300"/>
      <c r="AC85" s="300"/>
      <c r="AD85" s="188" t="s">
        <v>550</v>
      </c>
      <c r="AE85" s="278"/>
      <c r="AF85" s="188"/>
      <c r="AG85" s="188"/>
      <c r="AH85" s="188"/>
      <c r="AI85" s="188"/>
      <c r="AJ85" s="195">
        <v>30</v>
      </c>
      <c r="AK85" s="189" t="s">
        <v>551</v>
      </c>
      <c r="AL85" s="189"/>
      <c r="AM85" s="189"/>
      <c r="AN85" s="342"/>
      <c r="AO85" s="335"/>
      <c r="AP85" s="188" t="s">
        <v>552</v>
      </c>
      <c r="AQ85" s="195">
        <v>1</v>
      </c>
      <c r="AR85" s="188" t="s">
        <v>404</v>
      </c>
      <c r="AS85" s="195" t="s">
        <v>404</v>
      </c>
      <c r="AT85" s="195" t="s">
        <v>553</v>
      </c>
      <c r="AU85" s="188" t="s">
        <v>1072</v>
      </c>
      <c r="AV85" s="192" t="e">
        <v>#N/A</v>
      </c>
      <c r="AW85" s="188" t="s">
        <v>404</v>
      </c>
      <c r="AX85" s="188" t="s">
        <v>404</v>
      </c>
      <c r="AY85" s="390"/>
      <c r="AZ85" s="195" t="s">
        <v>815</v>
      </c>
      <c r="BA85" s="195" t="s">
        <v>815</v>
      </c>
      <c r="BB85" s="195" t="s">
        <v>609</v>
      </c>
      <c r="BC85" s="195" t="s">
        <v>609</v>
      </c>
      <c r="BD85" s="188" t="s">
        <v>552</v>
      </c>
      <c r="BE85" s="195" t="s">
        <v>610</v>
      </c>
      <c r="BF85" s="195" t="s">
        <v>404</v>
      </c>
      <c r="BG85" s="188" t="s">
        <v>404</v>
      </c>
      <c r="BH85" s="188" t="s">
        <v>969</v>
      </c>
      <c r="BI85" s="188">
        <v>2</v>
      </c>
      <c r="BJ85" s="188" t="s">
        <v>1125</v>
      </c>
      <c r="BK85" s="188" t="s">
        <v>576</v>
      </c>
      <c r="BL85" s="278"/>
      <c r="BM85" s="188" t="s">
        <v>404</v>
      </c>
      <c r="BN85" s="188" t="s">
        <v>560</v>
      </c>
      <c r="BO85" s="188">
        <v>2</v>
      </c>
      <c r="BP85" s="195" t="s">
        <v>404</v>
      </c>
      <c r="BQ85" s="188" t="s">
        <v>561</v>
      </c>
      <c r="BR85" s="188" t="s">
        <v>404</v>
      </c>
      <c r="BS85" s="188" t="s">
        <v>698</v>
      </c>
      <c r="BT85" s="188" t="s">
        <v>699</v>
      </c>
      <c r="BU85" s="68" t="s">
        <v>552</v>
      </c>
      <c r="BV85" s="68" t="s">
        <v>673</v>
      </c>
      <c r="BW85" s="68" t="s">
        <v>610</v>
      </c>
      <c r="BX85" s="68" t="s">
        <v>550</v>
      </c>
      <c r="BY85" s="68" t="s">
        <v>404</v>
      </c>
      <c r="BZ85" s="68" t="s">
        <v>1074</v>
      </c>
      <c r="CA85" s="68">
        <v>3</v>
      </c>
    </row>
    <row r="86" spans="1:80" ht="12.75" hidden="1" customHeight="1">
      <c r="A86" s="188" t="s">
        <v>3948</v>
      </c>
      <c r="B86" s="301"/>
      <c r="C86" s="189" t="s">
        <v>4121</v>
      </c>
      <c r="D86" s="189"/>
      <c r="E86" s="189" t="s">
        <v>3942</v>
      </c>
      <c r="F86" s="278">
        <v>1</v>
      </c>
      <c r="G86" s="189"/>
      <c r="H86" s="188" t="s">
        <v>40</v>
      </c>
      <c r="I86" s="188" t="s">
        <v>923</v>
      </c>
      <c r="J86" s="188"/>
      <c r="K86" s="188"/>
      <c r="L86" s="188" t="s">
        <v>431</v>
      </c>
      <c r="M86" s="195" t="s">
        <v>36</v>
      </c>
      <c r="N86" s="196" t="s">
        <v>4129</v>
      </c>
      <c r="O86" s="188" t="s">
        <v>56</v>
      </c>
      <c r="P86" s="188" t="s">
        <v>1066</v>
      </c>
      <c r="Q86" s="188" t="s">
        <v>404</v>
      </c>
      <c r="R86" s="188" t="s">
        <v>404</v>
      </c>
      <c r="S86" s="188" t="s">
        <v>1067</v>
      </c>
      <c r="T86" s="188" t="s">
        <v>4130</v>
      </c>
      <c r="U86" s="188" t="s">
        <v>1132</v>
      </c>
      <c r="V86" s="188" t="s">
        <v>1133</v>
      </c>
      <c r="W86" s="195" t="s">
        <v>545</v>
      </c>
      <c r="X86" s="188" t="s">
        <v>1134</v>
      </c>
      <c r="Y86" s="188" t="s">
        <v>1086</v>
      </c>
      <c r="Z86" s="189" t="s">
        <v>1087</v>
      </c>
      <c r="AA86" s="188" t="s">
        <v>597</v>
      </c>
      <c r="AB86" s="300"/>
      <c r="AC86" s="300"/>
      <c r="AD86" s="195" t="s">
        <v>550</v>
      </c>
      <c r="AE86" s="278" t="s">
        <v>550</v>
      </c>
      <c r="AF86" s="188" t="s">
        <v>3981</v>
      </c>
      <c r="AG86" s="188"/>
      <c r="AH86" s="188"/>
      <c r="AI86" s="188"/>
      <c r="AJ86" s="195">
        <v>30</v>
      </c>
      <c r="AK86" s="199" t="s">
        <v>551</v>
      </c>
      <c r="AL86" s="189" t="s">
        <v>3981</v>
      </c>
      <c r="AM86" s="189"/>
      <c r="AN86" s="342" t="s">
        <v>3920</v>
      </c>
      <c r="AO86" s="335" t="s">
        <v>714</v>
      </c>
      <c r="AP86" s="195" t="s">
        <v>552</v>
      </c>
      <c r="AQ86" s="195">
        <v>1</v>
      </c>
      <c r="AR86" s="195" t="s">
        <v>404</v>
      </c>
      <c r="AS86" s="195" t="s">
        <v>404</v>
      </c>
      <c r="AT86" s="195" t="s">
        <v>553</v>
      </c>
      <c r="AU86" s="188" t="s">
        <v>1072</v>
      </c>
      <c r="AV86" s="192" t="s">
        <v>5215</v>
      </c>
      <c r="AW86" s="188" t="s">
        <v>404</v>
      </c>
      <c r="AX86" s="188" t="s">
        <v>404</v>
      </c>
      <c r="AY86" s="390"/>
      <c r="AZ86" s="195" t="s">
        <v>555</v>
      </c>
      <c r="BA86" s="195" t="s">
        <v>555</v>
      </c>
      <c r="BB86" s="195" t="s">
        <v>556</v>
      </c>
      <c r="BC86" s="195" t="s">
        <v>556</v>
      </c>
      <c r="BD86" s="188" t="s">
        <v>552</v>
      </c>
      <c r="BE86" s="195" t="s">
        <v>610</v>
      </c>
      <c r="BF86" s="195" t="s">
        <v>404</v>
      </c>
      <c r="BG86" s="188" t="s">
        <v>404</v>
      </c>
      <c r="BH86" s="188" t="s">
        <v>969</v>
      </c>
      <c r="BI86" s="188">
        <v>1</v>
      </c>
      <c r="BJ86" s="188" t="s">
        <v>863</v>
      </c>
      <c r="BK86" s="188" t="s">
        <v>576</v>
      </c>
      <c r="BL86" s="278" t="s">
        <v>4553</v>
      </c>
      <c r="BM86" s="188" t="s">
        <v>404</v>
      </c>
      <c r="BN86" s="188" t="s">
        <v>560</v>
      </c>
      <c r="BO86" s="188">
        <v>2</v>
      </c>
      <c r="BP86" s="195" t="s">
        <v>404</v>
      </c>
      <c r="BQ86" s="188" t="s">
        <v>561</v>
      </c>
      <c r="BR86" s="188" t="s">
        <v>404</v>
      </c>
      <c r="BS86" s="188" t="s">
        <v>698</v>
      </c>
      <c r="BT86" s="188" t="s">
        <v>699</v>
      </c>
      <c r="BU86" s="68" t="s">
        <v>552</v>
      </c>
      <c r="BV86" s="68" t="s">
        <v>673</v>
      </c>
      <c r="BW86" s="68" t="s">
        <v>610</v>
      </c>
      <c r="BX86" s="68" t="s">
        <v>550</v>
      </c>
      <c r="BY86" s="68" t="s">
        <v>404</v>
      </c>
      <c r="BZ86" s="68" t="s">
        <v>1074</v>
      </c>
      <c r="CA86" s="68">
        <v>3</v>
      </c>
    </row>
    <row r="87" spans="1:80" ht="12.75" hidden="1" customHeight="1">
      <c r="A87" s="188" t="s">
        <v>3948</v>
      </c>
      <c r="B87" s="301"/>
      <c r="C87" s="189" t="s">
        <v>4053</v>
      </c>
      <c r="D87" s="189"/>
      <c r="E87" s="189" t="s">
        <v>3952</v>
      </c>
      <c r="F87" s="278"/>
      <c r="G87" s="189" t="s">
        <v>4117</v>
      </c>
      <c r="H87" s="188" t="s">
        <v>40</v>
      </c>
      <c r="I87" s="188" t="s">
        <v>923</v>
      </c>
      <c r="J87" s="188"/>
      <c r="K87" s="188"/>
      <c r="L87" s="188" t="s">
        <v>431</v>
      </c>
      <c r="M87" s="195" t="s">
        <v>36</v>
      </c>
      <c r="N87" s="196" t="s">
        <v>1135</v>
      </c>
      <c r="O87" s="188" t="s">
        <v>56</v>
      </c>
      <c r="P87" s="188" t="s">
        <v>1066</v>
      </c>
      <c r="Q87" s="188" t="s">
        <v>1101</v>
      </c>
      <c r="R87" s="188" t="s">
        <v>404</v>
      </c>
      <c r="S87" s="188" t="s">
        <v>1076</v>
      </c>
      <c r="T87" s="188" t="s">
        <v>1136</v>
      </c>
      <c r="U87" s="188" t="s">
        <v>1137</v>
      </c>
      <c r="V87" s="188" t="s">
        <v>1138</v>
      </c>
      <c r="W87" s="195" t="s">
        <v>581</v>
      </c>
      <c r="X87" s="188" t="s">
        <v>1080</v>
      </c>
      <c r="Y87" s="188" t="s">
        <v>1070</v>
      </c>
      <c r="Z87" s="189" t="s">
        <v>1094</v>
      </c>
      <c r="AA87" s="188" t="s">
        <v>597</v>
      </c>
      <c r="AB87" s="300"/>
      <c r="AC87" s="300"/>
      <c r="AD87" s="188" t="s">
        <v>550</v>
      </c>
      <c r="AE87" s="278" t="s">
        <v>550</v>
      </c>
      <c r="AF87" s="188"/>
      <c r="AG87" s="188"/>
      <c r="AH87" s="188"/>
      <c r="AI87" s="188"/>
      <c r="AJ87" s="195">
        <v>30</v>
      </c>
      <c r="AK87" s="189" t="s">
        <v>551</v>
      </c>
      <c r="AL87" s="189"/>
      <c r="AM87" s="189"/>
      <c r="AN87" s="342" t="s">
        <v>3920</v>
      </c>
      <c r="AO87" s="335" t="e">
        <v>#N/A</v>
      </c>
      <c r="AP87" s="188" t="s">
        <v>552</v>
      </c>
      <c r="AQ87" s="195">
        <v>1</v>
      </c>
      <c r="AR87" s="188" t="s">
        <v>404</v>
      </c>
      <c r="AS87" s="195" t="s">
        <v>404</v>
      </c>
      <c r="AT87" s="195" t="s">
        <v>553</v>
      </c>
      <c r="AU87" s="188" t="s">
        <v>1072</v>
      </c>
      <c r="AV87" s="192" t="s">
        <v>5215</v>
      </c>
      <c r="AW87" s="188" t="s">
        <v>404</v>
      </c>
      <c r="AX87" s="188" t="s">
        <v>404</v>
      </c>
      <c r="AY87" s="390"/>
      <c r="AZ87" s="195" t="s">
        <v>815</v>
      </c>
      <c r="BA87" s="195" t="s">
        <v>815</v>
      </c>
      <c r="BB87" s="195" t="s">
        <v>609</v>
      </c>
      <c r="BC87" s="195" t="s">
        <v>609</v>
      </c>
      <c r="BD87" s="188" t="s">
        <v>552</v>
      </c>
      <c r="BE87" s="195" t="s">
        <v>610</v>
      </c>
      <c r="BF87" s="195" t="s">
        <v>404</v>
      </c>
      <c r="BG87" s="188" t="s">
        <v>404</v>
      </c>
      <c r="BH87" s="188" t="s">
        <v>969</v>
      </c>
      <c r="BI87" s="188">
        <v>1</v>
      </c>
      <c r="BJ87" s="188" t="s">
        <v>863</v>
      </c>
      <c r="BK87" s="188" t="s">
        <v>576</v>
      </c>
      <c r="BL87" s="278">
        <v>0</v>
      </c>
      <c r="BM87" s="188" t="s">
        <v>404</v>
      </c>
      <c r="BN87" s="188" t="s">
        <v>560</v>
      </c>
      <c r="BO87" s="188">
        <v>2</v>
      </c>
      <c r="BP87" s="195" t="s">
        <v>404</v>
      </c>
      <c r="BQ87" s="188" t="s">
        <v>561</v>
      </c>
      <c r="BR87" s="188" t="s">
        <v>404</v>
      </c>
      <c r="BS87" s="188" t="s">
        <v>698</v>
      </c>
      <c r="BT87" s="188" t="s">
        <v>699</v>
      </c>
      <c r="BU87" s="68" t="s">
        <v>552</v>
      </c>
      <c r="BV87" s="68" t="s">
        <v>673</v>
      </c>
      <c r="BW87" s="68" t="s">
        <v>610</v>
      </c>
      <c r="BX87" s="68" t="s">
        <v>550</v>
      </c>
      <c r="BY87" s="68" t="s">
        <v>404</v>
      </c>
      <c r="BZ87" s="68" t="s">
        <v>1074</v>
      </c>
      <c r="CA87" s="68">
        <v>3</v>
      </c>
    </row>
    <row r="88" spans="1:80" ht="12.75" hidden="1" customHeight="1">
      <c r="A88" s="188" t="s">
        <v>3946</v>
      </c>
      <c r="B88" s="302">
        <v>1</v>
      </c>
      <c r="C88" s="189" t="s">
        <v>4124</v>
      </c>
      <c r="D88" s="189"/>
      <c r="E88" s="189"/>
      <c r="F88" s="278"/>
      <c r="G88" s="189"/>
      <c r="H88" s="188" t="s">
        <v>40</v>
      </c>
      <c r="I88" s="188" t="s">
        <v>923</v>
      </c>
      <c r="J88" s="188"/>
      <c r="K88" s="188"/>
      <c r="L88" s="195" t="s">
        <v>597</v>
      </c>
      <c r="M88" s="195" t="s">
        <v>37</v>
      </c>
      <c r="N88" s="196" t="s">
        <v>1139</v>
      </c>
      <c r="O88" s="188" t="s">
        <v>56</v>
      </c>
      <c r="P88" s="188" t="s">
        <v>1066</v>
      </c>
      <c r="Q88" s="188" t="s">
        <v>404</v>
      </c>
      <c r="R88" s="188" t="s">
        <v>404</v>
      </c>
      <c r="S88" s="188" t="s">
        <v>1140</v>
      </c>
      <c r="T88" s="188" t="s">
        <v>1141</v>
      </c>
      <c r="U88" s="188" t="s">
        <v>1142</v>
      </c>
      <c r="V88" s="376" t="s">
        <v>5157</v>
      </c>
      <c r="W88" s="195" t="s">
        <v>545</v>
      </c>
      <c r="X88" s="188" t="s">
        <v>1085</v>
      </c>
      <c r="Y88" s="188" t="s">
        <v>1086</v>
      </c>
      <c r="Z88" s="189" t="s">
        <v>1087</v>
      </c>
      <c r="AA88" s="188" t="s">
        <v>597</v>
      </c>
      <c r="AB88" s="300" t="s">
        <v>1087</v>
      </c>
      <c r="AC88" s="300" t="s">
        <v>597</v>
      </c>
      <c r="AD88" s="195" t="s">
        <v>550</v>
      </c>
      <c r="AE88" s="278"/>
      <c r="AF88" s="188" t="s">
        <v>3987</v>
      </c>
      <c r="AG88" s="188" t="s">
        <v>552</v>
      </c>
      <c r="AH88" s="188"/>
      <c r="AI88" s="188"/>
      <c r="AJ88" s="195">
        <v>30</v>
      </c>
      <c r="AK88" s="199" t="s">
        <v>551</v>
      </c>
      <c r="AL88" s="189"/>
      <c r="AM88" s="189"/>
      <c r="AN88" s="342">
        <v>10</v>
      </c>
      <c r="AO88" s="342" t="s">
        <v>4924</v>
      </c>
      <c r="AP88" s="195" t="s">
        <v>552</v>
      </c>
      <c r="AQ88" s="195">
        <v>1</v>
      </c>
      <c r="AR88" s="195" t="s">
        <v>404</v>
      </c>
      <c r="AS88" s="195" t="s">
        <v>404</v>
      </c>
      <c r="AT88" s="195" t="s">
        <v>553</v>
      </c>
      <c r="AU88" s="188" t="s">
        <v>1072</v>
      </c>
      <c r="AV88" s="192" t="e">
        <v>#N/A</v>
      </c>
      <c r="AW88" s="188" t="s">
        <v>404</v>
      </c>
      <c r="AX88" s="188" t="s">
        <v>404</v>
      </c>
      <c r="AY88" s="390" t="s">
        <v>5210</v>
      </c>
      <c r="AZ88" s="195" t="s">
        <v>555</v>
      </c>
      <c r="BA88" s="195" t="s">
        <v>555</v>
      </c>
      <c r="BB88" s="195" t="s">
        <v>556</v>
      </c>
      <c r="BC88" s="302" t="s">
        <v>556</v>
      </c>
      <c r="BD88" s="302" t="s">
        <v>552</v>
      </c>
      <c r="BE88" s="302" t="s">
        <v>610</v>
      </c>
      <c r="BF88" s="302" t="s">
        <v>404</v>
      </c>
      <c r="BG88" s="302" t="s">
        <v>404</v>
      </c>
      <c r="BH88" s="302" t="s">
        <v>969</v>
      </c>
      <c r="BI88" s="302">
        <v>2</v>
      </c>
      <c r="BJ88" s="302" t="s">
        <v>1143</v>
      </c>
      <c r="BK88" s="302" t="s">
        <v>576</v>
      </c>
      <c r="BL88" s="299"/>
      <c r="BM88" s="302" t="s">
        <v>404</v>
      </c>
      <c r="BN88" s="302" t="s">
        <v>560</v>
      </c>
      <c r="BO88" s="302">
        <v>2</v>
      </c>
      <c r="BP88" s="302" t="s">
        <v>404</v>
      </c>
      <c r="BQ88" s="302" t="s">
        <v>561</v>
      </c>
      <c r="BR88" s="302" t="s">
        <v>404</v>
      </c>
      <c r="BS88" s="302" t="s">
        <v>698</v>
      </c>
      <c r="BT88" s="302" t="s">
        <v>699</v>
      </c>
      <c r="BU88" s="314" t="s">
        <v>552</v>
      </c>
      <c r="BV88" s="314" t="s">
        <v>673</v>
      </c>
      <c r="BW88" s="314" t="s">
        <v>610</v>
      </c>
      <c r="BX88" s="314" t="s">
        <v>550</v>
      </c>
      <c r="BY88" s="314" t="s">
        <v>404</v>
      </c>
      <c r="BZ88" s="314" t="s">
        <v>1074</v>
      </c>
      <c r="CA88" s="314">
        <v>3</v>
      </c>
      <c r="CB88" s="372"/>
    </row>
    <row r="89" spans="1:80" ht="12.75" hidden="1" customHeight="1">
      <c r="A89" s="188" t="s">
        <v>3948</v>
      </c>
      <c r="B89" s="301"/>
      <c r="C89" s="189" t="s">
        <v>4053</v>
      </c>
      <c r="D89" s="189"/>
      <c r="E89" s="189"/>
      <c r="F89" s="278"/>
      <c r="G89" s="189"/>
      <c r="H89" s="188" t="s">
        <v>40</v>
      </c>
      <c r="I89" s="188" t="s">
        <v>923</v>
      </c>
      <c r="J89" s="188"/>
      <c r="K89" s="188"/>
      <c r="L89" s="195" t="s">
        <v>597</v>
      </c>
      <c r="M89" s="195" t="s">
        <v>37</v>
      </c>
      <c r="N89" s="196" t="s">
        <v>1144</v>
      </c>
      <c r="O89" s="188" t="s">
        <v>56</v>
      </c>
      <c r="P89" s="188" t="s">
        <v>1066</v>
      </c>
      <c r="Q89" s="188" t="s">
        <v>1101</v>
      </c>
      <c r="R89" s="188" t="s">
        <v>404</v>
      </c>
      <c r="S89" s="188" t="s">
        <v>1145</v>
      </c>
      <c r="T89" s="188" t="s">
        <v>1146</v>
      </c>
      <c r="U89" s="188" t="s">
        <v>1147</v>
      </c>
      <c r="V89" s="188" t="s">
        <v>1148</v>
      </c>
      <c r="W89" s="195" t="s">
        <v>581</v>
      </c>
      <c r="X89" s="188" t="s">
        <v>1080</v>
      </c>
      <c r="Y89" s="188" t="s">
        <v>1070</v>
      </c>
      <c r="Z89" s="189" t="s">
        <v>1094</v>
      </c>
      <c r="AA89" s="188" t="s">
        <v>597</v>
      </c>
      <c r="AB89" s="300"/>
      <c r="AC89" s="300"/>
      <c r="AD89" s="188" t="s">
        <v>550</v>
      </c>
      <c r="AE89" s="278"/>
      <c r="AF89" s="188"/>
      <c r="AG89" s="188"/>
      <c r="AH89" s="188"/>
      <c r="AI89" s="188"/>
      <c r="AJ89" s="195">
        <v>30</v>
      </c>
      <c r="AK89" s="189" t="s">
        <v>551</v>
      </c>
      <c r="AL89" s="189"/>
      <c r="AM89" s="189"/>
      <c r="AN89" s="342"/>
      <c r="AO89" s="335"/>
      <c r="AP89" s="188" t="s">
        <v>552</v>
      </c>
      <c r="AQ89" s="195">
        <v>1</v>
      </c>
      <c r="AR89" s="188" t="s">
        <v>404</v>
      </c>
      <c r="AS89" s="195" t="s">
        <v>404</v>
      </c>
      <c r="AT89" s="195" t="s">
        <v>553</v>
      </c>
      <c r="AU89" s="188" t="s">
        <v>1072</v>
      </c>
      <c r="AV89" s="192" t="e">
        <v>#N/A</v>
      </c>
      <c r="AW89" s="188" t="s">
        <v>404</v>
      </c>
      <c r="AX89" s="188" t="s">
        <v>404</v>
      </c>
      <c r="AY89" s="390"/>
      <c r="AZ89" s="195" t="s">
        <v>815</v>
      </c>
      <c r="BA89" s="195" t="s">
        <v>815</v>
      </c>
      <c r="BB89" s="195" t="s">
        <v>609</v>
      </c>
      <c r="BC89" s="195" t="s">
        <v>609</v>
      </c>
      <c r="BD89" s="188" t="s">
        <v>552</v>
      </c>
      <c r="BE89" s="195" t="s">
        <v>610</v>
      </c>
      <c r="BF89" s="195" t="s">
        <v>404</v>
      </c>
      <c r="BG89" s="188" t="s">
        <v>404</v>
      </c>
      <c r="BH89" s="188" t="s">
        <v>969</v>
      </c>
      <c r="BI89" s="188">
        <v>2</v>
      </c>
      <c r="BJ89" s="188" t="s">
        <v>1143</v>
      </c>
      <c r="BK89" s="188" t="s">
        <v>576</v>
      </c>
      <c r="BL89" s="278"/>
      <c r="BM89" s="188" t="s">
        <v>404</v>
      </c>
      <c r="BN89" s="188" t="s">
        <v>560</v>
      </c>
      <c r="BO89" s="188">
        <v>2</v>
      </c>
      <c r="BP89" s="195" t="s">
        <v>404</v>
      </c>
      <c r="BQ89" s="188" t="s">
        <v>561</v>
      </c>
      <c r="BR89" s="188" t="s">
        <v>404</v>
      </c>
      <c r="BS89" s="188" t="s">
        <v>698</v>
      </c>
      <c r="BT89" s="188" t="s">
        <v>699</v>
      </c>
      <c r="BU89" s="68" t="s">
        <v>552</v>
      </c>
      <c r="BV89" s="68" t="s">
        <v>673</v>
      </c>
      <c r="BW89" s="68" t="s">
        <v>610</v>
      </c>
      <c r="BX89" s="68" t="s">
        <v>550</v>
      </c>
      <c r="BY89" s="68" t="s">
        <v>404</v>
      </c>
      <c r="BZ89" s="68" t="s">
        <v>1074</v>
      </c>
      <c r="CA89" s="68">
        <v>3</v>
      </c>
    </row>
    <row r="90" spans="1:80" ht="12.75" hidden="1" customHeight="1">
      <c r="A90" s="188" t="s">
        <v>3948</v>
      </c>
      <c r="B90" s="301"/>
      <c r="C90" s="189" t="s">
        <v>4053</v>
      </c>
      <c r="D90" s="189"/>
      <c r="E90" s="189"/>
      <c r="F90" s="278"/>
      <c r="G90" s="189"/>
      <c r="H90" s="188" t="s">
        <v>40</v>
      </c>
      <c r="I90" s="188" t="s">
        <v>1106</v>
      </c>
      <c r="J90" s="188"/>
      <c r="K90" s="188"/>
      <c r="L90" s="188" t="s">
        <v>597</v>
      </c>
      <c r="M90" s="195" t="s">
        <v>39</v>
      </c>
      <c r="N90" s="196" t="s">
        <v>1149</v>
      </c>
      <c r="O90" s="188" t="s">
        <v>56</v>
      </c>
      <c r="P90" s="188" t="s">
        <v>1066</v>
      </c>
      <c r="Q90" s="188" t="s">
        <v>404</v>
      </c>
      <c r="R90" s="188" t="s">
        <v>404</v>
      </c>
      <c r="S90" s="188" t="s">
        <v>1150</v>
      </c>
      <c r="T90" s="188" t="s">
        <v>1151</v>
      </c>
      <c r="U90" s="188" t="s">
        <v>1152</v>
      </c>
      <c r="V90" s="188" t="s">
        <v>1153</v>
      </c>
      <c r="W90" s="195" t="s">
        <v>545</v>
      </c>
      <c r="X90" s="188" t="s">
        <v>1085</v>
      </c>
      <c r="Y90" s="188" t="s">
        <v>1086</v>
      </c>
      <c r="Z90" s="189" t="s">
        <v>1113</v>
      </c>
      <c r="AA90" s="188" t="s">
        <v>597</v>
      </c>
      <c r="AB90" s="300"/>
      <c r="AC90" s="300"/>
      <c r="AD90" s="188" t="s">
        <v>550</v>
      </c>
      <c r="AE90" s="278"/>
      <c r="AF90" s="188"/>
      <c r="AG90" s="188"/>
      <c r="AH90" s="188"/>
      <c r="AI90" s="188"/>
      <c r="AJ90" s="195">
        <v>30</v>
      </c>
      <c r="AK90" s="189" t="s">
        <v>551</v>
      </c>
      <c r="AL90" s="189"/>
      <c r="AM90" s="189"/>
      <c r="AN90" s="342"/>
      <c r="AO90" s="335"/>
      <c r="AP90" s="188" t="s">
        <v>552</v>
      </c>
      <c r="AQ90" s="195">
        <v>1</v>
      </c>
      <c r="AR90" s="188" t="s">
        <v>404</v>
      </c>
      <c r="AS90" s="195" t="s">
        <v>404</v>
      </c>
      <c r="AT90" s="195" t="s">
        <v>553</v>
      </c>
      <c r="AU90" s="188" t="s">
        <v>1072</v>
      </c>
      <c r="AV90" s="192" t="e">
        <v>#N/A</v>
      </c>
      <c r="AW90" s="188" t="s">
        <v>1154</v>
      </c>
      <c r="AX90" s="188" t="s">
        <v>1155</v>
      </c>
      <c r="AY90" s="390"/>
      <c r="AZ90" s="195" t="s">
        <v>815</v>
      </c>
      <c r="BA90" s="195" t="s">
        <v>815</v>
      </c>
      <c r="BB90" s="195" t="s">
        <v>609</v>
      </c>
      <c r="BC90" s="195" t="s">
        <v>609</v>
      </c>
      <c r="BD90" s="188" t="s">
        <v>552</v>
      </c>
      <c r="BE90" s="195" t="s">
        <v>610</v>
      </c>
      <c r="BF90" s="195" t="s">
        <v>404</v>
      </c>
      <c r="BG90" s="188" t="s">
        <v>404</v>
      </c>
      <c r="BH90" s="188" t="s">
        <v>969</v>
      </c>
      <c r="BI90" s="188">
        <v>1</v>
      </c>
      <c r="BJ90" s="188" t="s">
        <v>863</v>
      </c>
      <c r="BK90" s="188" t="s">
        <v>559</v>
      </c>
      <c r="BL90" s="278"/>
      <c r="BM90" s="188" t="s">
        <v>404</v>
      </c>
      <c r="BN90" s="188" t="s">
        <v>560</v>
      </c>
      <c r="BO90" s="188">
        <v>3</v>
      </c>
      <c r="BP90" s="195" t="s">
        <v>404</v>
      </c>
      <c r="BQ90" s="188" t="s">
        <v>561</v>
      </c>
      <c r="BR90" s="188" t="s">
        <v>404</v>
      </c>
      <c r="BS90" s="188" t="s">
        <v>698</v>
      </c>
      <c r="BT90" s="188" t="s">
        <v>699</v>
      </c>
      <c r="BU90" s="68" t="s">
        <v>552</v>
      </c>
      <c r="BV90" s="68" t="s">
        <v>673</v>
      </c>
      <c r="BW90" s="68" t="s">
        <v>610</v>
      </c>
      <c r="BX90" s="68" t="s">
        <v>1156</v>
      </c>
      <c r="BY90" s="68" t="s">
        <v>404</v>
      </c>
      <c r="BZ90" s="68" t="s">
        <v>1074</v>
      </c>
      <c r="CA90" s="68">
        <v>3</v>
      </c>
    </row>
    <row r="91" spans="1:80" ht="12.75" hidden="1" customHeight="1">
      <c r="A91" s="188" t="s">
        <v>3948</v>
      </c>
      <c r="B91" s="301"/>
      <c r="C91" s="189" t="s">
        <v>4053</v>
      </c>
      <c r="D91" s="189"/>
      <c r="E91" s="189"/>
      <c r="F91" s="278"/>
      <c r="G91" s="189"/>
      <c r="H91" s="188" t="s">
        <v>40</v>
      </c>
      <c r="I91" s="188" t="s">
        <v>1106</v>
      </c>
      <c r="J91" s="188"/>
      <c r="K91" s="188"/>
      <c r="L91" s="188" t="s">
        <v>597</v>
      </c>
      <c r="M91" s="195" t="s">
        <v>39</v>
      </c>
      <c r="N91" s="196" t="s">
        <v>1157</v>
      </c>
      <c r="O91" s="188" t="s">
        <v>56</v>
      </c>
      <c r="P91" s="188" t="s">
        <v>1066</v>
      </c>
      <c r="Q91" s="188" t="s">
        <v>404</v>
      </c>
      <c r="R91" s="188" t="s">
        <v>404</v>
      </c>
      <c r="S91" s="188" t="s">
        <v>1158</v>
      </c>
      <c r="T91" s="188" t="s">
        <v>1159</v>
      </c>
      <c r="U91" s="188" t="s">
        <v>1160</v>
      </c>
      <c r="V91" s="188" t="s">
        <v>1161</v>
      </c>
      <c r="W91" s="195" t="s">
        <v>545</v>
      </c>
      <c r="X91" s="188" t="s">
        <v>1085</v>
      </c>
      <c r="Y91" s="188" t="s">
        <v>1086</v>
      </c>
      <c r="Z91" s="189" t="s">
        <v>1113</v>
      </c>
      <c r="AA91" s="188" t="s">
        <v>597</v>
      </c>
      <c r="AB91" s="300"/>
      <c r="AC91" s="300"/>
      <c r="AD91" s="188" t="s">
        <v>550</v>
      </c>
      <c r="AE91" s="278"/>
      <c r="AF91" s="188"/>
      <c r="AG91" s="188"/>
      <c r="AH91" s="188"/>
      <c r="AI91" s="188"/>
      <c r="AJ91" s="195">
        <v>30</v>
      </c>
      <c r="AK91" s="189" t="s">
        <v>551</v>
      </c>
      <c r="AL91" s="189"/>
      <c r="AM91" s="189"/>
      <c r="AN91" s="342"/>
      <c r="AO91" s="335"/>
      <c r="AP91" s="188" t="s">
        <v>552</v>
      </c>
      <c r="AQ91" s="195">
        <v>1</v>
      </c>
      <c r="AR91" s="188" t="s">
        <v>404</v>
      </c>
      <c r="AS91" s="195" t="s">
        <v>404</v>
      </c>
      <c r="AT91" s="195" t="s">
        <v>553</v>
      </c>
      <c r="AU91" s="188" t="s">
        <v>1072</v>
      </c>
      <c r="AV91" s="192" t="e">
        <v>#N/A</v>
      </c>
      <c r="AW91" s="188" t="s">
        <v>404</v>
      </c>
      <c r="AX91" s="188" t="s">
        <v>404</v>
      </c>
      <c r="AY91" s="390"/>
      <c r="AZ91" s="195" t="s">
        <v>815</v>
      </c>
      <c r="BA91" s="195" t="s">
        <v>815</v>
      </c>
      <c r="BB91" s="195" t="s">
        <v>609</v>
      </c>
      <c r="BC91" s="195" t="s">
        <v>609</v>
      </c>
      <c r="BD91" s="188" t="s">
        <v>552</v>
      </c>
      <c r="BE91" s="195" t="s">
        <v>610</v>
      </c>
      <c r="BF91" s="195" t="s">
        <v>404</v>
      </c>
      <c r="BG91" s="188" t="s">
        <v>404</v>
      </c>
      <c r="BH91" s="188" t="s">
        <v>969</v>
      </c>
      <c r="BI91" s="188">
        <v>1</v>
      </c>
      <c r="BJ91" s="188" t="s">
        <v>863</v>
      </c>
      <c r="BK91" s="188" t="s">
        <v>559</v>
      </c>
      <c r="BL91" s="278"/>
      <c r="BM91" s="188" t="s">
        <v>404</v>
      </c>
      <c r="BN91" s="188" t="s">
        <v>560</v>
      </c>
      <c r="BO91" s="188">
        <v>2</v>
      </c>
      <c r="BP91" s="195" t="s">
        <v>404</v>
      </c>
      <c r="BQ91" s="188" t="s">
        <v>561</v>
      </c>
      <c r="BR91" s="188" t="s">
        <v>404</v>
      </c>
      <c r="BS91" s="188" t="s">
        <v>698</v>
      </c>
      <c r="BT91" s="188" t="s">
        <v>699</v>
      </c>
      <c r="BU91" s="68" t="s">
        <v>552</v>
      </c>
      <c r="BV91" s="68" t="s">
        <v>673</v>
      </c>
      <c r="BW91" s="68" t="s">
        <v>610</v>
      </c>
      <c r="BX91" s="68" t="s">
        <v>1156</v>
      </c>
      <c r="BY91" s="68" t="s">
        <v>404</v>
      </c>
      <c r="BZ91" s="68" t="s">
        <v>1074</v>
      </c>
      <c r="CA91" s="68">
        <v>3</v>
      </c>
    </row>
    <row r="92" spans="1:80" ht="12.75" hidden="1" customHeight="1">
      <c r="A92" s="188" t="s">
        <v>3946</v>
      </c>
      <c r="B92" s="302">
        <v>1</v>
      </c>
      <c r="C92" s="189" t="s">
        <v>4124</v>
      </c>
      <c r="D92" s="189"/>
      <c r="E92" s="189"/>
      <c r="F92" s="278"/>
      <c r="G92" s="189"/>
      <c r="H92" s="188" t="s">
        <v>40</v>
      </c>
      <c r="I92" s="188" t="s">
        <v>923</v>
      </c>
      <c r="J92" s="188"/>
      <c r="K92" s="188"/>
      <c r="L92" s="195" t="s">
        <v>597</v>
      </c>
      <c r="M92" s="195" t="s">
        <v>37</v>
      </c>
      <c r="N92" s="196" t="s">
        <v>1162</v>
      </c>
      <c r="O92" s="188" t="s">
        <v>56</v>
      </c>
      <c r="P92" s="188" t="s">
        <v>1066</v>
      </c>
      <c r="Q92" s="188" t="s">
        <v>404</v>
      </c>
      <c r="R92" s="188" t="s">
        <v>404</v>
      </c>
      <c r="S92" s="188" t="s">
        <v>1096</v>
      </c>
      <c r="T92" s="188" t="s">
        <v>1163</v>
      </c>
      <c r="U92" s="188" t="s">
        <v>1164</v>
      </c>
      <c r="V92" s="188" t="s">
        <v>1165</v>
      </c>
      <c r="W92" s="195" t="s">
        <v>545</v>
      </c>
      <c r="X92" s="188" t="s">
        <v>1085</v>
      </c>
      <c r="Y92" s="188" t="s">
        <v>1086</v>
      </c>
      <c r="Z92" s="189" t="s">
        <v>1087</v>
      </c>
      <c r="AA92" s="188" t="s">
        <v>597</v>
      </c>
      <c r="AB92" s="300" t="s">
        <v>1087</v>
      </c>
      <c r="AC92" s="300" t="s">
        <v>405</v>
      </c>
      <c r="AD92" s="195" t="s">
        <v>550</v>
      </c>
      <c r="AE92" s="278"/>
      <c r="AF92" s="188" t="s">
        <v>3987</v>
      </c>
      <c r="AG92" s="188" t="s">
        <v>552</v>
      </c>
      <c r="AH92" s="188"/>
      <c r="AI92" s="188"/>
      <c r="AJ92" s="195">
        <v>30</v>
      </c>
      <c r="AK92" s="199" t="s">
        <v>551</v>
      </c>
      <c r="AL92" s="189"/>
      <c r="AM92" s="189"/>
      <c r="AN92" s="342">
        <v>10</v>
      </c>
      <c r="AO92" s="342" t="s">
        <v>4924</v>
      </c>
      <c r="AP92" s="195" t="s">
        <v>552</v>
      </c>
      <c r="AQ92" s="195">
        <v>1</v>
      </c>
      <c r="AR92" s="195" t="s">
        <v>404</v>
      </c>
      <c r="AS92" s="195" t="s">
        <v>404</v>
      </c>
      <c r="AT92" s="195" t="s">
        <v>553</v>
      </c>
      <c r="AU92" s="188" t="s">
        <v>1072</v>
      </c>
      <c r="AV92" s="192" t="e">
        <v>#N/A</v>
      </c>
      <c r="AW92" s="188" t="s">
        <v>404</v>
      </c>
      <c r="AX92" s="188" t="s">
        <v>404</v>
      </c>
      <c r="AY92" s="390" t="s">
        <v>5210</v>
      </c>
      <c r="AZ92" s="195" t="s">
        <v>555</v>
      </c>
      <c r="BA92" s="195" t="s">
        <v>555</v>
      </c>
      <c r="BB92" s="195" t="s">
        <v>556</v>
      </c>
      <c r="BC92" s="302" t="s">
        <v>556</v>
      </c>
      <c r="BD92" s="302" t="s">
        <v>552</v>
      </c>
      <c r="BE92" s="302" t="s">
        <v>610</v>
      </c>
      <c r="BF92" s="302" t="s">
        <v>404</v>
      </c>
      <c r="BG92" s="302" t="s">
        <v>404</v>
      </c>
      <c r="BH92" s="302" t="s">
        <v>969</v>
      </c>
      <c r="BI92" s="302">
        <v>2</v>
      </c>
      <c r="BJ92" s="302" t="s">
        <v>1166</v>
      </c>
      <c r="BK92" s="302" t="s">
        <v>576</v>
      </c>
      <c r="BL92" s="299"/>
      <c r="BM92" s="302" t="s">
        <v>404</v>
      </c>
      <c r="BN92" s="302" t="s">
        <v>560</v>
      </c>
      <c r="BO92" s="302" t="s">
        <v>6</v>
      </c>
      <c r="BP92" s="302" t="s">
        <v>404</v>
      </c>
      <c r="BQ92" s="302" t="s">
        <v>561</v>
      </c>
      <c r="BR92" s="302" t="s">
        <v>404</v>
      </c>
      <c r="BS92" s="302" t="s">
        <v>698</v>
      </c>
      <c r="BT92" s="302" t="s">
        <v>699</v>
      </c>
      <c r="BU92" s="314" t="s">
        <v>552</v>
      </c>
      <c r="BV92" s="314" t="s">
        <v>673</v>
      </c>
      <c r="BW92" s="314" t="s">
        <v>610</v>
      </c>
      <c r="BX92" s="314" t="s">
        <v>550</v>
      </c>
      <c r="BY92" s="314" t="s">
        <v>404</v>
      </c>
      <c r="BZ92" s="314" t="s">
        <v>1074</v>
      </c>
      <c r="CA92" s="314">
        <v>3</v>
      </c>
      <c r="CB92" s="372"/>
    </row>
    <row r="93" spans="1:80" ht="12.75" hidden="1" customHeight="1">
      <c r="A93" s="188" t="s">
        <v>3948</v>
      </c>
      <c r="B93" s="301"/>
      <c r="C93" s="189" t="s">
        <v>4053</v>
      </c>
      <c r="D93" s="189"/>
      <c r="E93" s="189"/>
      <c r="F93" s="278"/>
      <c r="G93" s="189"/>
      <c r="H93" s="188" t="s">
        <v>40</v>
      </c>
      <c r="I93" s="188" t="s">
        <v>923</v>
      </c>
      <c r="J93" s="188"/>
      <c r="K93" s="188"/>
      <c r="L93" s="195" t="s">
        <v>597</v>
      </c>
      <c r="M93" s="195" t="s">
        <v>37</v>
      </c>
      <c r="N93" s="196" t="s">
        <v>1167</v>
      </c>
      <c r="O93" s="188" t="s">
        <v>56</v>
      </c>
      <c r="P93" s="188" t="s">
        <v>1066</v>
      </c>
      <c r="Q93" s="188" t="s">
        <v>1101</v>
      </c>
      <c r="R93" s="188" t="s">
        <v>404</v>
      </c>
      <c r="S93" s="188" t="s">
        <v>1102</v>
      </c>
      <c r="T93" s="188" t="s">
        <v>1168</v>
      </c>
      <c r="U93" s="188" t="s">
        <v>1169</v>
      </c>
      <c r="V93" s="188" t="s">
        <v>1170</v>
      </c>
      <c r="W93" s="195" t="s">
        <v>581</v>
      </c>
      <c r="X93" s="188" t="s">
        <v>1080</v>
      </c>
      <c r="Y93" s="188" t="s">
        <v>1070</v>
      </c>
      <c r="Z93" s="189" t="s">
        <v>1094</v>
      </c>
      <c r="AA93" s="188" t="s">
        <v>597</v>
      </c>
      <c r="AB93" s="300"/>
      <c r="AC93" s="300"/>
      <c r="AD93" s="188" t="s">
        <v>550</v>
      </c>
      <c r="AE93" s="278"/>
      <c r="AF93" s="188"/>
      <c r="AG93" s="188"/>
      <c r="AH93" s="188"/>
      <c r="AI93" s="188"/>
      <c r="AJ93" s="195">
        <v>30</v>
      </c>
      <c r="AK93" s="189" t="s">
        <v>551</v>
      </c>
      <c r="AL93" s="189"/>
      <c r="AM93" s="189"/>
      <c r="AN93" s="342"/>
      <c r="AO93" s="335"/>
      <c r="AP93" s="188" t="s">
        <v>552</v>
      </c>
      <c r="AQ93" s="195">
        <v>1</v>
      </c>
      <c r="AR93" s="188" t="s">
        <v>404</v>
      </c>
      <c r="AS93" s="195" t="s">
        <v>404</v>
      </c>
      <c r="AT93" s="195" t="s">
        <v>553</v>
      </c>
      <c r="AU93" s="188" t="s">
        <v>1072</v>
      </c>
      <c r="AV93" s="192" t="e">
        <v>#N/A</v>
      </c>
      <c r="AW93" s="188" t="s">
        <v>404</v>
      </c>
      <c r="AX93" s="188" t="s">
        <v>404</v>
      </c>
      <c r="AY93" s="390"/>
      <c r="AZ93" s="195" t="s">
        <v>815</v>
      </c>
      <c r="BA93" s="195" t="s">
        <v>815</v>
      </c>
      <c r="BB93" s="195" t="s">
        <v>609</v>
      </c>
      <c r="BC93" s="195" t="s">
        <v>609</v>
      </c>
      <c r="BD93" s="188" t="s">
        <v>552</v>
      </c>
      <c r="BE93" s="195" t="s">
        <v>610</v>
      </c>
      <c r="BF93" s="195" t="s">
        <v>404</v>
      </c>
      <c r="BG93" s="188" t="s">
        <v>404</v>
      </c>
      <c r="BH93" s="188" t="s">
        <v>969</v>
      </c>
      <c r="BI93" s="188">
        <v>2</v>
      </c>
      <c r="BJ93" s="188" t="s">
        <v>1166</v>
      </c>
      <c r="BK93" s="188" t="s">
        <v>576</v>
      </c>
      <c r="BL93" s="278"/>
      <c r="BM93" s="188" t="s">
        <v>404</v>
      </c>
      <c r="BN93" s="188" t="s">
        <v>560</v>
      </c>
      <c r="BO93" s="195" t="s">
        <v>6</v>
      </c>
      <c r="BP93" s="195" t="s">
        <v>404</v>
      </c>
      <c r="BQ93" s="188" t="s">
        <v>561</v>
      </c>
      <c r="BR93" s="188" t="s">
        <v>404</v>
      </c>
      <c r="BS93" s="188" t="s">
        <v>698</v>
      </c>
      <c r="BT93" s="188" t="s">
        <v>699</v>
      </c>
      <c r="BU93" s="68" t="s">
        <v>552</v>
      </c>
      <c r="BV93" s="68" t="s">
        <v>673</v>
      </c>
      <c r="BW93" s="68" t="s">
        <v>610</v>
      </c>
      <c r="BX93" s="68" t="s">
        <v>550</v>
      </c>
      <c r="BY93" s="68" t="s">
        <v>404</v>
      </c>
      <c r="BZ93" s="68" t="s">
        <v>1074</v>
      </c>
      <c r="CA93" s="68">
        <v>3</v>
      </c>
    </row>
    <row r="94" spans="1:80" ht="12.75" hidden="1" customHeight="1">
      <c r="A94" s="188" t="s">
        <v>3946</v>
      </c>
      <c r="B94" s="302">
        <v>1</v>
      </c>
      <c r="C94" s="189" t="s">
        <v>4131</v>
      </c>
      <c r="D94" s="189"/>
      <c r="E94" s="189"/>
      <c r="F94" s="278"/>
      <c r="G94" s="189"/>
      <c r="H94" s="188" t="s">
        <v>40</v>
      </c>
      <c r="I94" s="188" t="s">
        <v>923</v>
      </c>
      <c r="J94" s="188"/>
      <c r="K94" s="188"/>
      <c r="L94" s="195" t="s">
        <v>597</v>
      </c>
      <c r="M94" s="195" t="s">
        <v>37</v>
      </c>
      <c r="N94" s="196" t="s">
        <v>1171</v>
      </c>
      <c r="O94" s="188" t="s">
        <v>56</v>
      </c>
      <c r="P94" s="188" t="s">
        <v>1066</v>
      </c>
      <c r="Q94" s="188" t="s">
        <v>404</v>
      </c>
      <c r="R94" s="188" t="s">
        <v>404</v>
      </c>
      <c r="S94" s="188" t="s">
        <v>1096</v>
      </c>
      <c r="T94" s="188" t="s">
        <v>1172</v>
      </c>
      <c r="U94" s="188" t="s">
        <v>1173</v>
      </c>
      <c r="V94" s="188" t="s">
        <v>1174</v>
      </c>
      <c r="W94" s="195" t="s">
        <v>545</v>
      </c>
      <c r="X94" s="188" t="s">
        <v>1085</v>
      </c>
      <c r="Y94" s="188" t="s">
        <v>1086</v>
      </c>
      <c r="Z94" s="189" t="s">
        <v>1087</v>
      </c>
      <c r="AA94" s="188" t="s">
        <v>597</v>
      </c>
      <c r="AB94" s="300" t="s">
        <v>1087</v>
      </c>
      <c r="AC94" s="300" t="s">
        <v>405</v>
      </c>
      <c r="AD94" s="195" t="s">
        <v>550</v>
      </c>
      <c r="AE94" s="278"/>
      <c r="AF94" s="188" t="s">
        <v>3981</v>
      </c>
      <c r="AG94" s="188"/>
      <c r="AH94" s="188"/>
      <c r="AI94" s="188"/>
      <c r="AJ94" s="195">
        <v>30</v>
      </c>
      <c r="AK94" s="199" t="s">
        <v>551</v>
      </c>
      <c r="AL94" s="189"/>
      <c r="AM94" s="189"/>
      <c r="AN94" s="342">
        <v>10</v>
      </c>
      <c r="AO94" s="342" t="s">
        <v>4924</v>
      </c>
      <c r="AP94" s="195" t="s">
        <v>552</v>
      </c>
      <c r="AQ94" s="195">
        <v>1</v>
      </c>
      <c r="AR94" s="195" t="s">
        <v>404</v>
      </c>
      <c r="AS94" s="195" t="s">
        <v>404</v>
      </c>
      <c r="AT94" s="195" t="s">
        <v>553</v>
      </c>
      <c r="AU94" s="188" t="s">
        <v>1072</v>
      </c>
      <c r="AV94" s="192" t="e">
        <v>#N/A</v>
      </c>
      <c r="AW94" s="188" t="s">
        <v>404</v>
      </c>
      <c r="AX94" s="188" t="s">
        <v>404</v>
      </c>
      <c r="AY94" s="390"/>
      <c r="AZ94" s="195" t="s">
        <v>555</v>
      </c>
      <c r="BA94" s="195" t="s">
        <v>555</v>
      </c>
      <c r="BB94" s="195" t="s">
        <v>556</v>
      </c>
      <c r="BC94" s="302" t="s">
        <v>556</v>
      </c>
      <c r="BD94" s="302" t="s">
        <v>552</v>
      </c>
      <c r="BE94" s="302" t="s">
        <v>610</v>
      </c>
      <c r="BF94" s="302" t="s">
        <v>404</v>
      </c>
      <c r="BG94" s="302" t="s">
        <v>404</v>
      </c>
      <c r="BH94" s="302" t="s">
        <v>969</v>
      </c>
      <c r="BI94" s="302">
        <v>2</v>
      </c>
      <c r="BJ94" s="302" t="s">
        <v>1175</v>
      </c>
      <c r="BK94" s="302" t="s">
        <v>576</v>
      </c>
      <c r="BL94" s="299"/>
      <c r="BM94" s="302" t="s">
        <v>404</v>
      </c>
      <c r="BN94" s="302" t="s">
        <v>560</v>
      </c>
      <c r="BO94" s="302" t="s">
        <v>6</v>
      </c>
      <c r="BP94" s="302" t="s">
        <v>404</v>
      </c>
      <c r="BQ94" s="302" t="s">
        <v>561</v>
      </c>
      <c r="BR94" s="302" t="s">
        <v>404</v>
      </c>
      <c r="BS94" s="302" t="s">
        <v>698</v>
      </c>
      <c r="BT94" s="302" t="s">
        <v>699</v>
      </c>
      <c r="BU94" s="314" t="s">
        <v>552</v>
      </c>
      <c r="BV94" s="314" t="s">
        <v>673</v>
      </c>
      <c r="BW94" s="314" t="s">
        <v>610</v>
      </c>
      <c r="BX94" s="314" t="s">
        <v>550</v>
      </c>
      <c r="BY94" s="314" t="s">
        <v>404</v>
      </c>
      <c r="BZ94" s="314" t="s">
        <v>1074</v>
      </c>
      <c r="CA94" s="314">
        <v>3</v>
      </c>
      <c r="CB94" s="372"/>
    </row>
    <row r="95" spans="1:80" ht="12.75" hidden="1" customHeight="1">
      <c r="A95" s="188" t="s">
        <v>3948</v>
      </c>
      <c r="B95" s="301"/>
      <c r="C95" s="189" t="s">
        <v>4053</v>
      </c>
      <c r="D95" s="189"/>
      <c r="E95" s="189"/>
      <c r="F95" s="278"/>
      <c r="G95" s="189"/>
      <c r="H95" s="188" t="s">
        <v>40</v>
      </c>
      <c r="I95" s="188" t="s">
        <v>923</v>
      </c>
      <c r="J95" s="188"/>
      <c r="K95" s="188"/>
      <c r="L95" s="195" t="s">
        <v>597</v>
      </c>
      <c r="M95" s="195" t="s">
        <v>37</v>
      </c>
      <c r="N95" s="196" t="s">
        <v>1176</v>
      </c>
      <c r="O95" s="188" t="s">
        <v>56</v>
      </c>
      <c r="P95" s="188" t="s">
        <v>1066</v>
      </c>
      <c r="Q95" s="188" t="s">
        <v>1101</v>
      </c>
      <c r="R95" s="188" t="s">
        <v>404</v>
      </c>
      <c r="S95" s="188" t="s">
        <v>1102</v>
      </c>
      <c r="T95" s="188" t="s">
        <v>1177</v>
      </c>
      <c r="U95" s="188" t="s">
        <v>1178</v>
      </c>
      <c r="V95" s="188" t="s">
        <v>1179</v>
      </c>
      <c r="W95" s="195" t="s">
        <v>581</v>
      </c>
      <c r="X95" s="188" t="s">
        <v>1080</v>
      </c>
      <c r="Y95" s="188" t="s">
        <v>1070</v>
      </c>
      <c r="Z95" s="189" t="s">
        <v>1094</v>
      </c>
      <c r="AA95" s="188" t="s">
        <v>597</v>
      </c>
      <c r="AB95" s="300"/>
      <c r="AC95" s="300"/>
      <c r="AD95" s="188" t="s">
        <v>550</v>
      </c>
      <c r="AE95" s="278"/>
      <c r="AF95" s="188"/>
      <c r="AG95" s="188"/>
      <c r="AH95" s="188"/>
      <c r="AI95" s="188"/>
      <c r="AJ95" s="195">
        <v>30</v>
      </c>
      <c r="AK95" s="189" t="s">
        <v>551</v>
      </c>
      <c r="AL95" s="189"/>
      <c r="AM95" s="189"/>
      <c r="AN95" s="342"/>
      <c r="AO95" s="335"/>
      <c r="AP95" s="188" t="s">
        <v>552</v>
      </c>
      <c r="AQ95" s="195">
        <v>1</v>
      </c>
      <c r="AR95" s="188" t="s">
        <v>404</v>
      </c>
      <c r="AS95" s="195" t="s">
        <v>404</v>
      </c>
      <c r="AT95" s="195" t="s">
        <v>553</v>
      </c>
      <c r="AU95" s="188" t="s">
        <v>1072</v>
      </c>
      <c r="AV95" s="192" t="e">
        <v>#N/A</v>
      </c>
      <c r="AW95" s="188" t="s">
        <v>404</v>
      </c>
      <c r="AX95" s="188" t="s">
        <v>404</v>
      </c>
      <c r="AY95" s="390"/>
      <c r="AZ95" s="195" t="s">
        <v>815</v>
      </c>
      <c r="BA95" s="195" t="s">
        <v>815</v>
      </c>
      <c r="BB95" s="195" t="s">
        <v>609</v>
      </c>
      <c r="BC95" s="195" t="s">
        <v>609</v>
      </c>
      <c r="BD95" s="188" t="s">
        <v>552</v>
      </c>
      <c r="BE95" s="195" t="s">
        <v>610</v>
      </c>
      <c r="BF95" s="195" t="s">
        <v>404</v>
      </c>
      <c r="BG95" s="188" t="s">
        <v>404</v>
      </c>
      <c r="BH95" s="188" t="s">
        <v>969</v>
      </c>
      <c r="BI95" s="188">
        <v>2</v>
      </c>
      <c r="BJ95" s="188" t="s">
        <v>1175</v>
      </c>
      <c r="BK95" s="188" t="s">
        <v>576</v>
      </c>
      <c r="BL95" s="278"/>
      <c r="BM95" s="188" t="s">
        <v>404</v>
      </c>
      <c r="BN95" s="188" t="s">
        <v>560</v>
      </c>
      <c r="BO95" s="195" t="s">
        <v>6</v>
      </c>
      <c r="BP95" s="195" t="s">
        <v>404</v>
      </c>
      <c r="BQ95" s="188" t="s">
        <v>561</v>
      </c>
      <c r="BR95" s="188" t="s">
        <v>404</v>
      </c>
      <c r="BS95" s="188" t="s">
        <v>698</v>
      </c>
      <c r="BT95" s="188" t="s">
        <v>699</v>
      </c>
      <c r="BU95" s="68" t="s">
        <v>552</v>
      </c>
      <c r="BV95" s="68" t="s">
        <v>673</v>
      </c>
      <c r="BW95" s="68" t="s">
        <v>610</v>
      </c>
      <c r="BX95" s="68" t="s">
        <v>550</v>
      </c>
      <c r="BY95" s="68" t="s">
        <v>404</v>
      </c>
      <c r="BZ95" s="68" t="s">
        <v>1074</v>
      </c>
      <c r="CA95" s="68">
        <v>3</v>
      </c>
    </row>
    <row r="96" spans="1:80" ht="12.75" hidden="1" customHeight="1">
      <c r="A96" s="188" t="s">
        <v>3946</v>
      </c>
      <c r="B96" s="302">
        <v>1</v>
      </c>
      <c r="C96" s="189" t="s">
        <v>4124</v>
      </c>
      <c r="D96" s="189"/>
      <c r="E96" s="189"/>
      <c r="F96" s="278"/>
      <c r="G96" s="189"/>
      <c r="H96" s="188" t="s">
        <v>40</v>
      </c>
      <c r="I96" s="188" t="s">
        <v>923</v>
      </c>
      <c r="J96" s="188"/>
      <c r="K96" s="188"/>
      <c r="L96" s="195" t="s">
        <v>597</v>
      </c>
      <c r="M96" s="195" t="s">
        <v>37</v>
      </c>
      <c r="N96" s="196" t="s">
        <v>1180</v>
      </c>
      <c r="O96" s="188" t="s">
        <v>56</v>
      </c>
      <c r="P96" s="188" t="s">
        <v>1066</v>
      </c>
      <c r="Q96" s="188" t="s">
        <v>404</v>
      </c>
      <c r="R96" s="188" t="s">
        <v>404</v>
      </c>
      <c r="S96" s="188" t="s">
        <v>1181</v>
      </c>
      <c r="T96" s="188" t="s">
        <v>1182</v>
      </c>
      <c r="U96" s="188" t="s">
        <v>1183</v>
      </c>
      <c r="V96" s="188" t="s">
        <v>1184</v>
      </c>
      <c r="W96" s="195" t="s">
        <v>545</v>
      </c>
      <c r="X96" s="188" t="s">
        <v>1085</v>
      </c>
      <c r="Y96" s="188" t="s">
        <v>1086</v>
      </c>
      <c r="Z96" s="189" t="s">
        <v>1087</v>
      </c>
      <c r="AA96" s="188" t="s">
        <v>597</v>
      </c>
      <c r="AB96" s="300" t="s">
        <v>1087</v>
      </c>
      <c r="AC96" s="300" t="s">
        <v>597</v>
      </c>
      <c r="AD96" s="195" t="s">
        <v>550</v>
      </c>
      <c r="AE96" s="278"/>
      <c r="AF96" s="188" t="s">
        <v>3987</v>
      </c>
      <c r="AG96" s="188" t="s">
        <v>552</v>
      </c>
      <c r="AH96" s="188"/>
      <c r="AI96" s="188"/>
      <c r="AJ96" s="195">
        <v>30</v>
      </c>
      <c r="AK96" s="199" t="s">
        <v>551</v>
      </c>
      <c r="AL96" s="189"/>
      <c r="AM96" s="189"/>
      <c r="AN96" s="342">
        <v>10</v>
      </c>
      <c r="AO96" s="342" t="s">
        <v>4924</v>
      </c>
      <c r="AP96" s="195" t="s">
        <v>552</v>
      </c>
      <c r="AQ96" s="195">
        <v>1</v>
      </c>
      <c r="AR96" s="195" t="s">
        <v>404</v>
      </c>
      <c r="AS96" s="195" t="s">
        <v>404</v>
      </c>
      <c r="AT96" s="195" t="s">
        <v>553</v>
      </c>
      <c r="AU96" s="188" t="s">
        <v>1072</v>
      </c>
      <c r="AV96" s="192" t="e">
        <v>#N/A</v>
      </c>
      <c r="AW96" s="188" t="s">
        <v>404</v>
      </c>
      <c r="AX96" s="188" t="s">
        <v>404</v>
      </c>
      <c r="AY96" s="390" t="s">
        <v>5210</v>
      </c>
      <c r="AZ96" s="195" t="s">
        <v>555</v>
      </c>
      <c r="BA96" s="195" t="s">
        <v>555</v>
      </c>
      <c r="BB96" s="195" t="s">
        <v>556</v>
      </c>
      <c r="BC96" s="302" t="s">
        <v>556</v>
      </c>
      <c r="BD96" s="302" t="s">
        <v>552</v>
      </c>
      <c r="BE96" s="302" t="s">
        <v>610</v>
      </c>
      <c r="BF96" s="302" t="s">
        <v>404</v>
      </c>
      <c r="BG96" s="302" t="s">
        <v>404</v>
      </c>
      <c r="BH96" s="302" t="s">
        <v>969</v>
      </c>
      <c r="BI96" s="302">
        <v>2</v>
      </c>
      <c r="BJ96" s="302" t="s">
        <v>1185</v>
      </c>
      <c r="BK96" s="302" t="s">
        <v>576</v>
      </c>
      <c r="BL96" s="299"/>
      <c r="BM96" s="302" t="s">
        <v>404</v>
      </c>
      <c r="BN96" s="302" t="s">
        <v>560</v>
      </c>
      <c r="BO96" s="302" t="s">
        <v>6</v>
      </c>
      <c r="BP96" s="302" t="s">
        <v>404</v>
      </c>
      <c r="BQ96" s="302" t="s">
        <v>561</v>
      </c>
      <c r="BR96" s="302" t="s">
        <v>404</v>
      </c>
      <c r="BS96" s="302" t="s">
        <v>698</v>
      </c>
      <c r="BT96" s="302" t="s">
        <v>699</v>
      </c>
      <c r="BU96" s="314" t="s">
        <v>552</v>
      </c>
      <c r="BV96" s="314" t="s">
        <v>673</v>
      </c>
      <c r="BW96" s="314" t="s">
        <v>610</v>
      </c>
      <c r="BX96" s="314" t="s">
        <v>550</v>
      </c>
      <c r="BY96" s="314" t="s">
        <v>404</v>
      </c>
      <c r="BZ96" s="314" t="s">
        <v>1074</v>
      </c>
      <c r="CA96" s="314">
        <v>3</v>
      </c>
      <c r="CB96" s="372"/>
    </row>
    <row r="97" spans="1:80" ht="12.75" hidden="1" customHeight="1">
      <c r="A97" s="188" t="s">
        <v>3948</v>
      </c>
      <c r="B97" s="301"/>
      <c r="C97" s="189" t="s">
        <v>4053</v>
      </c>
      <c r="D97" s="189"/>
      <c r="E97" s="189"/>
      <c r="F97" s="278"/>
      <c r="G97" s="189"/>
      <c r="H97" s="188" t="s">
        <v>40</v>
      </c>
      <c r="I97" s="188" t="s">
        <v>923</v>
      </c>
      <c r="J97" s="188"/>
      <c r="K97" s="188"/>
      <c r="L97" s="195" t="s">
        <v>597</v>
      </c>
      <c r="M97" s="195" t="s">
        <v>37</v>
      </c>
      <c r="N97" s="196" t="s">
        <v>1186</v>
      </c>
      <c r="O97" s="188" t="s">
        <v>56</v>
      </c>
      <c r="P97" s="188" t="s">
        <v>1066</v>
      </c>
      <c r="Q97" s="188" t="s">
        <v>1101</v>
      </c>
      <c r="R97" s="188" t="s">
        <v>404</v>
      </c>
      <c r="S97" s="188" t="s">
        <v>1187</v>
      </c>
      <c r="T97" s="188" t="s">
        <v>1188</v>
      </c>
      <c r="U97" s="188" t="s">
        <v>1189</v>
      </c>
      <c r="V97" s="188" t="s">
        <v>1190</v>
      </c>
      <c r="W97" s="195" t="s">
        <v>581</v>
      </c>
      <c r="X97" s="188" t="s">
        <v>1080</v>
      </c>
      <c r="Y97" s="188" t="s">
        <v>1070</v>
      </c>
      <c r="Z97" s="189" t="s">
        <v>1094</v>
      </c>
      <c r="AA97" s="188" t="s">
        <v>597</v>
      </c>
      <c r="AB97" s="300"/>
      <c r="AC97" s="300"/>
      <c r="AD97" s="188" t="s">
        <v>550</v>
      </c>
      <c r="AE97" s="278"/>
      <c r="AF97" s="188"/>
      <c r="AG97" s="188"/>
      <c r="AH97" s="188"/>
      <c r="AI97" s="188"/>
      <c r="AJ97" s="195">
        <v>30</v>
      </c>
      <c r="AK97" s="189" t="s">
        <v>551</v>
      </c>
      <c r="AL97" s="189"/>
      <c r="AM97" s="189"/>
      <c r="AN97" s="342"/>
      <c r="AO97" s="335"/>
      <c r="AP97" s="188" t="s">
        <v>552</v>
      </c>
      <c r="AQ97" s="195">
        <v>1</v>
      </c>
      <c r="AR97" s="188" t="s">
        <v>404</v>
      </c>
      <c r="AS97" s="195" t="s">
        <v>404</v>
      </c>
      <c r="AT97" s="195" t="s">
        <v>553</v>
      </c>
      <c r="AU97" s="188" t="s">
        <v>1072</v>
      </c>
      <c r="AV97" s="192" t="e">
        <v>#N/A</v>
      </c>
      <c r="AW97" s="188" t="s">
        <v>404</v>
      </c>
      <c r="AX97" s="188" t="s">
        <v>404</v>
      </c>
      <c r="AY97" s="390"/>
      <c r="AZ97" s="195" t="s">
        <v>815</v>
      </c>
      <c r="BA97" s="195" t="s">
        <v>815</v>
      </c>
      <c r="BB97" s="195" t="s">
        <v>609</v>
      </c>
      <c r="BC97" s="195" t="s">
        <v>609</v>
      </c>
      <c r="BD97" s="188" t="s">
        <v>552</v>
      </c>
      <c r="BE97" s="195" t="s">
        <v>610</v>
      </c>
      <c r="BF97" s="195" t="s">
        <v>404</v>
      </c>
      <c r="BG97" s="188" t="s">
        <v>404</v>
      </c>
      <c r="BH97" s="188" t="s">
        <v>969</v>
      </c>
      <c r="BI97" s="188">
        <v>2</v>
      </c>
      <c r="BJ97" s="188" t="s">
        <v>1185</v>
      </c>
      <c r="BK97" s="188" t="s">
        <v>576</v>
      </c>
      <c r="BL97" s="278"/>
      <c r="BM97" s="188" t="s">
        <v>404</v>
      </c>
      <c r="BN97" s="188" t="s">
        <v>560</v>
      </c>
      <c r="BO97" s="195" t="s">
        <v>6</v>
      </c>
      <c r="BP97" s="195" t="s">
        <v>404</v>
      </c>
      <c r="BQ97" s="188" t="s">
        <v>561</v>
      </c>
      <c r="BR97" s="188" t="s">
        <v>404</v>
      </c>
      <c r="BS97" s="188" t="s">
        <v>698</v>
      </c>
      <c r="BT97" s="188" t="s">
        <v>699</v>
      </c>
      <c r="BU97" s="68" t="s">
        <v>552</v>
      </c>
      <c r="BV97" s="68" t="s">
        <v>673</v>
      </c>
      <c r="BW97" s="68" t="s">
        <v>610</v>
      </c>
      <c r="BX97" s="68" t="s">
        <v>550</v>
      </c>
      <c r="BY97" s="68" t="s">
        <v>404</v>
      </c>
      <c r="BZ97" s="68" t="s">
        <v>1074</v>
      </c>
      <c r="CA97" s="68">
        <v>3</v>
      </c>
    </row>
    <row r="98" spans="1:80" ht="12.75" hidden="1" customHeight="1">
      <c r="A98" s="188" t="s">
        <v>3948</v>
      </c>
      <c r="B98" s="301"/>
      <c r="C98" s="189" t="s">
        <v>4053</v>
      </c>
      <c r="D98" s="189"/>
      <c r="E98" s="189"/>
      <c r="F98" s="278"/>
      <c r="G98" s="189"/>
      <c r="H98" s="188" t="s">
        <v>40</v>
      </c>
      <c r="I98" s="188" t="s">
        <v>1106</v>
      </c>
      <c r="J98" s="188"/>
      <c r="K98" s="188"/>
      <c r="L98" s="188" t="s">
        <v>597</v>
      </c>
      <c r="M98" s="195" t="s">
        <v>39</v>
      </c>
      <c r="N98" s="196" t="s">
        <v>1191</v>
      </c>
      <c r="O98" s="188" t="s">
        <v>56</v>
      </c>
      <c r="P98" s="188" t="s">
        <v>1066</v>
      </c>
      <c r="Q98" s="188" t="s">
        <v>404</v>
      </c>
      <c r="R98" s="188" t="s">
        <v>404</v>
      </c>
      <c r="S98" s="188" t="s">
        <v>1192</v>
      </c>
      <c r="T98" s="188" t="s">
        <v>1193</v>
      </c>
      <c r="U98" s="188" t="s">
        <v>1194</v>
      </c>
      <c r="V98" s="188" t="s">
        <v>1195</v>
      </c>
      <c r="W98" s="195" t="s">
        <v>545</v>
      </c>
      <c r="X98" s="188" t="s">
        <v>1085</v>
      </c>
      <c r="Y98" s="188" t="s">
        <v>1086</v>
      </c>
      <c r="Z98" s="189" t="s">
        <v>1113</v>
      </c>
      <c r="AA98" s="188" t="s">
        <v>597</v>
      </c>
      <c r="AB98" s="300"/>
      <c r="AC98" s="300"/>
      <c r="AD98" s="188" t="s">
        <v>550</v>
      </c>
      <c r="AE98" s="278"/>
      <c r="AF98" s="188"/>
      <c r="AG98" s="188"/>
      <c r="AH98" s="188"/>
      <c r="AI98" s="188"/>
      <c r="AJ98" s="195">
        <v>30</v>
      </c>
      <c r="AK98" s="189" t="s">
        <v>551</v>
      </c>
      <c r="AL98" s="189"/>
      <c r="AM98" s="189"/>
      <c r="AN98" s="342"/>
      <c r="AO98" s="335"/>
      <c r="AP98" s="188" t="s">
        <v>552</v>
      </c>
      <c r="AQ98" s="195">
        <v>1</v>
      </c>
      <c r="AR98" s="188" t="s">
        <v>404</v>
      </c>
      <c r="AS98" s="195" t="s">
        <v>404</v>
      </c>
      <c r="AT98" s="195" t="s">
        <v>553</v>
      </c>
      <c r="AU98" s="188" t="s">
        <v>1072</v>
      </c>
      <c r="AV98" s="192" t="e">
        <v>#N/A</v>
      </c>
      <c r="AW98" s="188" t="s">
        <v>1196</v>
      </c>
      <c r="AX98" s="188" t="s">
        <v>1197</v>
      </c>
      <c r="AY98" s="390"/>
      <c r="AZ98" s="195" t="s">
        <v>815</v>
      </c>
      <c r="BA98" s="195" t="s">
        <v>815</v>
      </c>
      <c r="BB98" s="195" t="s">
        <v>609</v>
      </c>
      <c r="BC98" s="195" t="s">
        <v>609</v>
      </c>
      <c r="BD98" s="188" t="s">
        <v>552</v>
      </c>
      <c r="BE98" s="195" t="s">
        <v>610</v>
      </c>
      <c r="BF98" s="195" t="s">
        <v>404</v>
      </c>
      <c r="BG98" s="188" t="s">
        <v>404</v>
      </c>
      <c r="BH98" s="188" t="s">
        <v>969</v>
      </c>
      <c r="BI98" s="188">
        <v>2</v>
      </c>
      <c r="BJ98" s="188" t="s">
        <v>1185</v>
      </c>
      <c r="BK98" s="188" t="s">
        <v>559</v>
      </c>
      <c r="BL98" s="278"/>
      <c r="BM98" s="188" t="s">
        <v>404</v>
      </c>
      <c r="BN98" s="188" t="s">
        <v>560</v>
      </c>
      <c r="BO98" s="195" t="s">
        <v>9</v>
      </c>
      <c r="BP98" s="195" t="s">
        <v>404</v>
      </c>
      <c r="BQ98" s="188" t="s">
        <v>561</v>
      </c>
      <c r="BR98" s="188" t="s">
        <v>404</v>
      </c>
      <c r="BS98" s="188" t="s">
        <v>698</v>
      </c>
      <c r="BT98" s="188" t="s">
        <v>699</v>
      </c>
      <c r="BU98" s="68" t="s">
        <v>552</v>
      </c>
      <c r="BV98" s="68" t="s">
        <v>673</v>
      </c>
      <c r="BW98" s="68" t="s">
        <v>610</v>
      </c>
      <c r="BX98" s="68" t="s">
        <v>1198</v>
      </c>
      <c r="BY98" s="68" t="s">
        <v>404</v>
      </c>
      <c r="BZ98" s="68" t="s">
        <v>1074</v>
      </c>
      <c r="CA98" s="68">
        <v>3</v>
      </c>
    </row>
    <row r="99" spans="1:80" ht="12.75" hidden="1" customHeight="1">
      <c r="A99" s="188" t="s">
        <v>3948</v>
      </c>
      <c r="B99" s="301"/>
      <c r="C99" s="189" t="s">
        <v>4053</v>
      </c>
      <c r="D99" s="189"/>
      <c r="E99" s="189"/>
      <c r="F99" s="278"/>
      <c r="G99" s="189"/>
      <c r="H99" s="188" t="s">
        <v>40</v>
      </c>
      <c r="I99" s="188" t="s">
        <v>1106</v>
      </c>
      <c r="J99" s="188"/>
      <c r="K99" s="188"/>
      <c r="L99" s="188" t="s">
        <v>597</v>
      </c>
      <c r="M99" s="195" t="s">
        <v>39</v>
      </c>
      <c r="N99" s="196" t="s">
        <v>1199</v>
      </c>
      <c r="O99" s="188" t="s">
        <v>56</v>
      </c>
      <c r="P99" s="188" t="s">
        <v>1066</v>
      </c>
      <c r="Q99" s="188" t="s">
        <v>404</v>
      </c>
      <c r="R99" s="188" t="s">
        <v>404</v>
      </c>
      <c r="S99" s="188" t="s">
        <v>1200</v>
      </c>
      <c r="T99" s="188" t="s">
        <v>1201</v>
      </c>
      <c r="U99" s="188" t="s">
        <v>1202</v>
      </c>
      <c r="V99" s="188" t="s">
        <v>1203</v>
      </c>
      <c r="W99" s="195" t="s">
        <v>545</v>
      </c>
      <c r="X99" s="188" t="s">
        <v>1085</v>
      </c>
      <c r="Y99" s="188" t="s">
        <v>1086</v>
      </c>
      <c r="Z99" s="189" t="s">
        <v>1113</v>
      </c>
      <c r="AA99" s="188" t="s">
        <v>597</v>
      </c>
      <c r="AB99" s="300"/>
      <c r="AC99" s="300"/>
      <c r="AD99" s="188" t="s">
        <v>550</v>
      </c>
      <c r="AE99" s="278"/>
      <c r="AF99" s="188"/>
      <c r="AG99" s="188"/>
      <c r="AH99" s="188"/>
      <c r="AI99" s="188"/>
      <c r="AJ99" s="195">
        <v>30</v>
      </c>
      <c r="AK99" s="189" t="s">
        <v>551</v>
      </c>
      <c r="AL99" s="189"/>
      <c r="AM99" s="189"/>
      <c r="AN99" s="342"/>
      <c r="AO99" s="335"/>
      <c r="AP99" s="188" t="s">
        <v>552</v>
      </c>
      <c r="AQ99" s="195">
        <v>1</v>
      </c>
      <c r="AR99" s="188" t="s">
        <v>404</v>
      </c>
      <c r="AS99" s="195" t="s">
        <v>404</v>
      </c>
      <c r="AT99" s="195" t="s">
        <v>553</v>
      </c>
      <c r="AU99" s="188" t="s">
        <v>1072</v>
      </c>
      <c r="AV99" s="192" t="e">
        <v>#N/A</v>
      </c>
      <c r="AW99" s="188" t="s">
        <v>404</v>
      </c>
      <c r="AX99" s="188" t="s">
        <v>404</v>
      </c>
      <c r="AY99" s="390"/>
      <c r="AZ99" s="195" t="s">
        <v>815</v>
      </c>
      <c r="BA99" s="195" t="s">
        <v>815</v>
      </c>
      <c r="BB99" s="195" t="s">
        <v>609</v>
      </c>
      <c r="BC99" s="195" t="s">
        <v>609</v>
      </c>
      <c r="BD99" s="188" t="s">
        <v>552</v>
      </c>
      <c r="BE99" s="195" t="s">
        <v>610</v>
      </c>
      <c r="BF99" s="195" t="s">
        <v>404</v>
      </c>
      <c r="BG99" s="188" t="s">
        <v>404</v>
      </c>
      <c r="BH99" s="188" t="s">
        <v>969</v>
      </c>
      <c r="BI99" s="188">
        <v>2</v>
      </c>
      <c r="BJ99" s="188" t="s">
        <v>1185</v>
      </c>
      <c r="BK99" s="188" t="s">
        <v>559</v>
      </c>
      <c r="BL99" s="278"/>
      <c r="BM99" s="188" t="s">
        <v>404</v>
      </c>
      <c r="BN99" s="188" t="s">
        <v>560</v>
      </c>
      <c r="BO99" s="195" t="s">
        <v>6</v>
      </c>
      <c r="BP99" s="195" t="s">
        <v>404</v>
      </c>
      <c r="BQ99" s="188" t="s">
        <v>561</v>
      </c>
      <c r="BR99" s="188" t="s">
        <v>404</v>
      </c>
      <c r="BS99" s="188" t="s">
        <v>698</v>
      </c>
      <c r="BT99" s="188" t="s">
        <v>699</v>
      </c>
      <c r="BU99" s="68" t="s">
        <v>552</v>
      </c>
      <c r="BV99" s="68" t="s">
        <v>673</v>
      </c>
      <c r="BW99" s="68" t="s">
        <v>610</v>
      </c>
      <c r="BX99" s="68" t="s">
        <v>1198</v>
      </c>
      <c r="BY99" s="68" t="s">
        <v>404</v>
      </c>
      <c r="BZ99" s="68" t="s">
        <v>1074</v>
      </c>
      <c r="CA99" s="68">
        <v>3</v>
      </c>
    </row>
    <row r="100" spans="1:80" ht="12.75" hidden="1" customHeight="1">
      <c r="A100" s="188" t="s">
        <v>3946</v>
      </c>
      <c r="B100" s="302">
        <v>1</v>
      </c>
      <c r="C100" s="189" t="s">
        <v>4124</v>
      </c>
      <c r="D100" s="189"/>
      <c r="E100" s="189"/>
      <c r="F100" s="278"/>
      <c r="G100" s="189"/>
      <c r="H100" s="188" t="s">
        <v>40</v>
      </c>
      <c r="I100" s="188" t="s">
        <v>923</v>
      </c>
      <c r="J100" s="188"/>
      <c r="K100" s="188"/>
      <c r="L100" s="195" t="s">
        <v>597</v>
      </c>
      <c r="M100" s="195" t="s">
        <v>37</v>
      </c>
      <c r="N100" s="196" t="s">
        <v>1204</v>
      </c>
      <c r="O100" s="188" t="s">
        <v>56</v>
      </c>
      <c r="P100" s="188" t="s">
        <v>1066</v>
      </c>
      <c r="Q100" s="188" t="s">
        <v>404</v>
      </c>
      <c r="R100" s="188" t="s">
        <v>404</v>
      </c>
      <c r="S100" s="188" t="s">
        <v>1205</v>
      </c>
      <c r="T100" s="188" t="s">
        <v>1206</v>
      </c>
      <c r="U100" s="188" t="s">
        <v>1207</v>
      </c>
      <c r="V100" s="188" t="s">
        <v>1208</v>
      </c>
      <c r="W100" s="195" t="s">
        <v>545</v>
      </c>
      <c r="X100" s="188" t="s">
        <v>1085</v>
      </c>
      <c r="Y100" s="188" t="s">
        <v>1086</v>
      </c>
      <c r="Z100" s="189" t="s">
        <v>1087</v>
      </c>
      <c r="AA100" s="188" t="s">
        <v>597</v>
      </c>
      <c r="AB100" s="300" t="s">
        <v>1087</v>
      </c>
      <c r="AC100" s="300" t="s">
        <v>405</v>
      </c>
      <c r="AD100" s="195" t="s">
        <v>550</v>
      </c>
      <c r="AE100" s="278"/>
      <c r="AF100" s="188" t="s">
        <v>3987</v>
      </c>
      <c r="AG100" s="188" t="s">
        <v>552</v>
      </c>
      <c r="AH100" s="188"/>
      <c r="AI100" s="188"/>
      <c r="AJ100" s="195">
        <v>30</v>
      </c>
      <c r="AK100" s="199" t="s">
        <v>551</v>
      </c>
      <c r="AL100" s="189"/>
      <c r="AM100" s="189"/>
      <c r="AN100" s="342">
        <v>10</v>
      </c>
      <c r="AO100" s="342" t="s">
        <v>4924</v>
      </c>
      <c r="AP100" s="195" t="s">
        <v>552</v>
      </c>
      <c r="AQ100" s="195">
        <v>1</v>
      </c>
      <c r="AR100" s="195" t="s">
        <v>404</v>
      </c>
      <c r="AS100" s="195" t="s">
        <v>404</v>
      </c>
      <c r="AT100" s="195" t="s">
        <v>553</v>
      </c>
      <c r="AU100" s="188" t="s">
        <v>1072</v>
      </c>
      <c r="AV100" s="192" t="e">
        <v>#N/A</v>
      </c>
      <c r="AW100" s="188" t="s">
        <v>404</v>
      </c>
      <c r="AX100" s="188" t="s">
        <v>404</v>
      </c>
      <c r="AY100" s="390" t="s">
        <v>5210</v>
      </c>
      <c r="AZ100" s="195" t="s">
        <v>555</v>
      </c>
      <c r="BA100" s="195" t="s">
        <v>555</v>
      </c>
      <c r="BB100" s="195" t="s">
        <v>556</v>
      </c>
      <c r="BC100" s="302" t="s">
        <v>556</v>
      </c>
      <c r="BD100" s="302" t="s">
        <v>552</v>
      </c>
      <c r="BE100" s="302" t="s">
        <v>610</v>
      </c>
      <c r="BF100" s="302" t="s">
        <v>404</v>
      </c>
      <c r="BG100" s="302" t="s">
        <v>404</v>
      </c>
      <c r="BH100" s="302" t="s">
        <v>969</v>
      </c>
      <c r="BI100" s="302">
        <v>2</v>
      </c>
      <c r="BJ100" s="302" t="s">
        <v>1209</v>
      </c>
      <c r="BK100" s="302" t="s">
        <v>576</v>
      </c>
      <c r="BL100" s="299"/>
      <c r="BM100" s="302" t="s">
        <v>404</v>
      </c>
      <c r="BN100" s="302" t="s">
        <v>560</v>
      </c>
      <c r="BO100" s="302" t="s">
        <v>6</v>
      </c>
      <c r="BP100" s="302" t="s">
        <v>404</v>
      </c>
      <c r="BQ100" s="302" t="s">
        <v>561</v>
      </c>
      <c r="BR100" s="302" t="s">
        <v>404</v>
      </c>
      <c r="BS100" s="302" t="s">
        <v>698</v>
      </c>
      <c r="BT100" s="302" t="s">
        <v>699</v>
      </c>
      <c r="BU100" s="314" t="s">
        <v>552</v>
      </c>
      <c r="BV100" s="314" t="s">
        <v>673</v>
      </c>
      <c r="BW100" s="314" t="s">
        <v>610</v>
      </c>
      <c r="BX100" s="314" t="s">
        <v>550</v>
      </c>
      <c r="BY100" s="314" t="s">
        <v>404</v>
      </c>
      <c r="BZ100" s="314" t="s">
        <v>1074</v>
      </c>
      <c r="CA100" s="314">
        <v>3</v>
      </c>
      <c r="CB100" s="372"/>
    </row>
    <row r="101" spans="1:80" ht="12.75" hidden="1" customHeight="1">
      <c r="A101" s="188" t="s">
        <v>3948</v>
      </c>
      <c r="B101" s="301"/>
      <c r="C101" s="189" t="s">
        <v>4053</v>
      </c>
      <c r="D101" s="189"/>
      <c r="E101" s="189"/>
      <c r="F101" s="278"/>
      <c r="G101" s="189"/>
      <c r="H101" s="188" t="s">
        <v>40</v>
      </c>
      <c r="I101" s="188" t="s">
        <v>923</v>
      </c>
      <c r="J101" s="188"/>
      <c r="K101" s="188"/>
      <c r="L101" s="195" t="s">
        <v>597</v>
      </c>
      <c r="M101" s="195" t="s">
        <v>37</v>
      </c>
      <c r="N101" s="196" t="s">
        <v>1210</v>
      </c>
      <c r="O101" s="188" t="s">
        <v>56</v>
      </c>
      <c r="P101" s="188" t="s">
        <v>1066</v>
      </c>
      <c r="Q101" s="188" t="s">
        <v>404</v>
      </c>
      <c r="R101" s="188" t="s">
        <v>404</v>
      </c>
      <c r="S101" s="188" t="s">
        <v>1211</v>
      </c>
      <c r="T101" s="188" t="s">
        <v>1212</v>
      </c>
      <c r="U101" s="188" t="s">
        <v>1213</v>
      </c>
      <c r="V101" s="188" t="s">
        <v>1214</v>
      </c>
      <c r="W101" s="195" t="s">
        <v>581</v>
      </c>
      <c r="X101" s="188" t="s">
        <v>1080</v>
      </c>
      <c r="Y101" s="188" t="s">
        <v>1070</v>
      </c>
      <c r="Z101" s="189" t="s">
        <v>1094</v>
      </c>
      <c r="AA101" s="188" t="s">
        <v>597</v>
      </c>
      <c r="AB101" s="300"/>
      <c r="AC101" s="300"/>
      <c r="AD101" s="188" t="s">
        <v>550</v>
      </c>
      <c r="AE101" s="278"/>
      <c r="AF101" s="188"/>
      <c r="AG101" s="188"/>
      <c r="AH101" s="188"/>
      <c r="AI101" s="188"/>
      <c r="AJ101" s="195">
        <v>30</v>
      </c>
      <c r="AK101" s="189" t="s">
        <v>551</v>
      </c>
      <c r="AL101" s="189"/>
      <c r="AM101" s="189"/>
      <c r="AN101" s="342"/>
      <c r="AO101" s="335"/>
      <c r="AP101" s="188" t="s">
        <v>552</v>
      </c>
      <c r="AQ101" s="195">
        <v>1</v>
      </c>
      <c r="AR101" s="188" t="s">
        <v>404</v>
      </c>
      <c r="AS101" s="195" t="s">
        <v>404</v>
      </c>
      <c r="AT101" s="195" t="s">
        <v>553</v>
      </c>
      <c r="AU101" s="188" t="s">
        <v>1072</v>
      </c>
      <c r="AV101" s="192" t="e">
        <v>#N/A</v>
      </c>
      <c r="AW101" s="188" t="s">
        <v>404</v>
      </c>
      <c r="AX101" s="188" t="s">
        <v>404</v>
      </c>
      <c r="AY101" s="390"/>
      <c r="AZ101" s="195" t="s">
        <v>815</v>
      </c>
      <c r="BA101" s="195" t="s">
        <v>815</v>
      </c>
      <c r="BB101" s="195" t="s">
        <v>609</v>
      </c>
      <c r="BC101" s="195" t="s">
        <v>609</v>
      </c>
      <c r="BD101" s="188" t="s">
        <v>552</v>
      </c>
      <c r="BE101" s="195" t="s">
        <v>610</v>
      </c>
      <c r="BF101" s="195" t="s">
        <v>404</v>
      </c>
      <c r="BG101" s="188" t="s">
        <v>404</v>
      </c>
      <c r="BH101" s="188" t="s">
        <v>969</v>
      </c>
      <c r="BI101" s="188">
        <v>2</v>
      </c>
      <c r="BJ101" s="188" t="s">
        <v>1209</v>
      </c>
      <c r="BK101" s="188" t="s">
        <v>576</v>
      </c>
      <c r="BL101" s="278"/>
      <c r="BM101" s="188" t="s">
        <v>404</v>
      </c>
      <c r="BN101" s="188" t="s">
        <v>560</v>
      </c>
      <c r="BO101" s="195" t="s">
        <v>6</v>
      </c>
      <c r="BP101" s="195" t="s">
        <v>404</v>
      </c>
      <c r="BQ101" s="188" t="s">
        <v>561</v>
      </c>
      <c r="BR101" s="188" t="s">
        <v>404</v>
      </c>
      <c r="BS101" s="188" t="s">
        <v>698</v>
      </c>
      <c r="BT101" s="188" t="s">
        <v>699</v>
      </c>
      <c r="BU101" s="68" t="s">
        <v>552</v>
      </c>
      <c r="BV101" s="68" t="s">
        <v>673</v>
      </c>
      <c r="BW101" s="68" t="s">
        <v>610</v>
      </c>
      <c r="BX101" s="68" t="s">
        <v>550</v>
      </c>
      <c r="BY101" s="68" t="s">
        <v>404</v>
      </c>
      <c r="BZ101" s="68" t="s">
        <v>1074</v>
      </c>
      <c r="CA101" s="68">
        <v>3</v>
      </c>
    </row>
    <row r="102" spans="1:80" ht="12.75" hidden="1" customHeight="1">
      <c r="A102" s="188" t="s">
        <v>3948</v>
      </c>
      <c r="B102" s="301"/>
      <c r="C102" s="189" t="s">
        <v>4053</v>
      </c>
      <c r="D102" s="189"/>
      <c r="E102" s="189"/>
      <c r="F102" s="278"/>
      <c r="G102" s="189"/>
      <c r="H102" s="188" t="s">
        <v>40</v>
      </c>
      <c r="I102" s="188" t="s">
        <v>1106</v>
      </c>
      <c r="J102" s="188"/>
      <c r="K102" s="188"/>
      <c r="L102" s="188" t="s">
        <v>597</v>
      </c>
      <c r="M102" s="195" t="s">
        <v>39</v>
      </c>
      <c r="N102" s="196" t="s">
        <v>1215</v>
      </c>
      <c r="O102" s="188" t="s">
        <v>56</v>
      </c>
      <c r="P102" s="188" t="s">
        <v>1066</v>
      </c>
      <c r="Q102" s="188" t="s">
        <v>404</v>
      </c>
      <c r="R102" s="188" t="s">
        <v>404</v>
      </c>
      <c r="S102" s="188" t="s">
        <v>1216</v>
      </c>
      <c r="T102" s="188" t="s">
        <v>1217</v>
      </c>
      <c r="U102" s="188" t="s">
        <v>1218</v>
      </c>
      <c r="V102" s="188" t="s">
        <v>1219</v>
      </c>
      <c r="W102" s="195" t="s">
        <v>545</v>
      </c>
      <c r="X102" s="188" t="s">
        <v>1085</v>
      </c>
      <c r="Y102" s="188" t="s">
        <v>1086</v>
      </c>
      <c r="Z102" s="189" t="s">
        <v>1113</v>
      </c>
      <c r="AA102" s="188" t="s">
        <v>597</v>
      </c>
      <c r="AB102" s="300"/>
      <c r="AC102" s="300"/>
      <c r="AD102" s="188" t="s">
        <v>550</v>
      </c>
      <c r="AE102" s="278"/>
      <c r="AF102" s="188"/>
      <c r="AG102" s="188"/>
      <c r="AH102" s="188"/>
      <c r="AI102" s="188"/>
      <c r="AJ102" s="195">
        <v>30</v>
      </c>
      <c r="AK102" s="189" t="s">
        <v>551</v>
      </c>
      <c r="AL102" s="189"/>
      <c r="AM102" s="189"/>
      <c r="AN102" s="342"/>
      <c r="AO102" s="335"/>
      <c r="AP102" s="188" t="s">
        <v>552</v>
      </c>
      <c r="AQ102" s="195">
        <v>1</v>
      </c>
      <c r="AR102" s="188" t="s">
        <v>404</v>
      </c>
      <c r="AS102" s="195" t="s">
        <v>404</v>
      </c>
      <c r="AT102" s="195" t="s">
        <v>553</v>
      </c>
      <c r="AU102" s="188" t="s">
        <v>1072</v>
      </c>
      <c r="AV102" s="192" t="e">
        <v>#N/A</v>
      </c>
      <c r="AW102" s="188" t="s">
        <v>1220</v>
      </c>
      <c r="AX102" s="188" t="s">
        <v>1221</v>
      </c>
      <c r="AY102" s="390"/>
      <c r="AZ102" s="195" t="s">
        <v>815</v>
      </c>
      <c r="BA102" s="195" t="s">
        <v>815</v>
      </c>
      <c r="BB102" s="195" t="s">
        <v>609</v>
      </c>
      <c r="BC102" s="195" t="s">
        <v>609</v>
      </c>
      <c r="BD102" s="188" t="s">
        <v>552</v>
      </c>
      <c r="BE102" s="195" t="s">
        <v>610</v>
      </c>
      <c r="BF102" s="195" t="s">
        <v>404</v>
      </c>
      <c r="BG102" s="188" t="s">
        <v>404</v>
      </c>
      <c r="BH102" s="188" t="s">
        <v>969</v>
      </c>
      <c r="BI102" s="188">
        <v>2</v>
      </c>
      <c r="BJ102" s="188" t="s">
        <v>1209</v>
      </c>
      <c r="BK102" s="188" t="s">
        <v>559</v>
      </c>
      <c r="BL102" s="278"/>
      <c r="BM102" s="188" t="s">
        <v>404</v>
      </c>
      <c r="BN102" s="188" t="s">
        <v>560</v>
      </c>
      <c r="BO102" s="195" t="s">
        <v>9</v>
      </c>
      <c r="BP102" s="195" t="s">
        <v>404</v>
      </c>
      <c r="BQ102" s="188" t="s">
        <v>561</v>
      </c>
      <c r="BR102" s="188" t="s">
        <v>404</v>
      </c>
      <c r="BS102" s="188" t="s">
        <v>698</v>
      </c>
      <c r="BT102" s="188" t="s">
        <v>699</v>
      </c>
      <c r="BU102" s="68" t="s">
        <v>552</v>
      </c>
      <c r="BV102" s="68" t="s">
        <v>673</v>
      </c>
      <c r="BW102" s="68" t="s">
        <v>610</v>
      </c>
      <c r="BX102" s="68" t="s">
        <v>1222</v>
      </c>
      <c r="BY102" s="68" t="s">
        <v>404</v>
      </c>
      <c r="BZ102" s="68" t="s">
        <v>1074</v>
      </c>
      <c r="CA102" s="68">
        <v>3</v>
      </c>
    </row>
    <row r="103" spans="1:80" ht="12.75" hidden="1" customHeight="1">
      <c r="A103" s="188" t="s">
        <v>3948</v>
      </c>
      <c r="B103" s="301"/>
      <c r="C103" s="189" t="s">
        <v>4053</v>
      </c>
      <c r="D103" s="189"/>
      <c r="E103" s="189"/>
      <c r="F103" s="278"/>
      <c r="G103" s="189"/>
      <c r="H103" s="188" t="s">
        <v>40</v>
      </c>
      <c r="I103" s="188" t="s">
        <v>1106</v>
      </c>
      <c r="J103" s="188"/>
      <c r="K103" s="188"/>
      <c r="L103" s="188" t="s">
        <v>597</v>
      </c>
      <c r="M103" s="195" t="s">
        <v>39</v>
      </c>
      <c r="N103" s="196" t="s">
        <v>1223</v>
      </c>
      <c r="O103" s="188" t="s">
        <v>56</v>
      </c>
      <c r="P103" s="188" t="s">
        <v>1066</v>
      </c>
      <c r="Q103" s="188" t="s">
        <v>404</v>
      </c>
      <c r="R103" s="188" t="s">
        <v>404</v>
      </c>
      <c r="S103" s="188" t="s">
        <v>1224</v>
      </c>
      <c r="T103" s="188" t="s">
        <v>1225</v>
      </c>
      <c r="U103" s="188" t="s">
        <v>1226</v>
      </c>
      <c r="V103" s="188" t="s">
        <v>1227</v>
      </c>
      <c r="W103" s="195" t="s">
        <v>545</v>
      </c>
      <c r="X103" s="188" t="s">
        <v>1085</v>
      </c>
      <c r="Y103" s="188" t="s">
        <v>1086</v>
      </c>
      <c r="Z103" s="189" t="s">
        <v>1113</v>
      </c>
      <c r="AA103" s="188" t="s">
        <v>597</v>
      </c>
      <c r="AB103" s="300"/>
      <c r="AC103" s="300"/>
      <c r="AD103" s="188" t="s">
        <v>550</v>
      </c>
      <c r="AE103" s="278"/>
      <c r="AF103" s="188"/>
      <c r="AG103" s="188"/>
      <c r="AH103" s="188"/>
      <c r="AI103" s="188"/>
      <c r="AJ103" s="195">
        <v>30</v>
      </c>
      <c r="AK103" s="189" t="s">
        <v>551</v>
      </c>
      <c r="AL103" s="189"/>
      <c r="AM103" s="189"/>
      <c r="AN103" s="342"/>
      <c r="AO103" s="335"/>
      <c r="AP103" s="188" t="s">
        <v>552</v>
      </c>
      <c r="AQ103" s="195">
        <v>1</v>
      </c>
      <c r="AR103" s="188" t="s">
        <v>404</v>
      </c>
      <c r="AS103" s="195" t="s">
        <v>404</v>
      </c>
      <c r="AT103" s="195" t="s">
        <v>553</v>
      </c>
      <c r="AU103" s="188" t="s">
        <v>1072</v>
      </c>
      <c r="AV103" s="192" t="e">
        <v>#N/A</v>
      </c>
      <c r="AW103" s="188" t="s">
        <v>404</v>
      </c>
      <c r="AX103" s="188" t="s">
        <v>404</v>
      </c>
      <c r="AY103" s="390"/>
      <c r="AZ103" s="195" t="s">
        <v>815</v>
      </c>
      <c r="BA103" s="195" t="s">
        <v>815</v>
      </c>
      <c r="BB103" s="195" t="s">
        <v>609</v>
      </c>
      <c r="BC103" s="195" t="s">
        <v>609</v>
      </c>
      <c r="BD103" s="188" t="s">
        <v>552</v>
      </c>
      <c r="BE103" s="195" t="s">
        <v>610</v>
      </c>
      <c r="BF103" s="195" t="s">
        <v>404</v>
      </c>
      <c r="BG103" s="188" t="s">
        <v>404</v>
      </c>
      <c r="BH103" s="188" t="s">
        <v>969</v>
      </c>
      <c r="BI103" s="188">
        <v>2</v>
      </c>
      <c r="BJ103" s="188" t="s">
        <v>1209</v>
      </c>
      <c r="BK103" s="188" t="s">
        <v>559</v>
      </c>
      <c r="BL103" s="278"/>
      <c r="BM103" s="188" t="s">
        <v>404</v>
      </c>
      <c r="BN103" s="188" t="s">
        <v>560</v>
      </c>
      <c r="BO103" s="195" t="s">
        <v>6</v>
      </c>
      <c r="BP103" s="195" t="s">
        <v>404</v>
      </c>
      <c r="BQ103" s="188" t="s">
        <v>561</v>
      </c>
      <c r="BR103" s="188" t="s">
        <v>404</v>
      </c>
      <c r="BS103" s="188" t="s">
        <v>698</v>
      </c>
      <c r="BT103" s="188" t="s">
        <v>699</v>
      </c>
      <c r="BU103" s="68" t="s">
        <v>552</v>
      </c>
      <c r="BV103" s="68" t="s">
        <v>673</v>
      </c>
      <c r="BW103" s="68" t="s">
        <v>610</v>
      </c>
      <c r="BX103" s="68" t="s">
        <v>1222</v>
      </c>
      <c r="BY103" s="68" t="s">
        <v>404</v>
      </c>
      <c r="BZ103" s="68" t="s">
        <v>1074</v>
      </c>
      <c r="CA103" s="68">
        <v>3</v>
      </c>
    </row>
    <row r="104" spans="1:80" ht="21.75" hidden="1" customHeight="1">
      <c r="A104" s="188" t="s">
        <v>3946</v>
      </c>
      <c r="B104" s="302">
        <v>1</v>
      </c>
      <c r="C104" s="189" t="s">
        <v>4124</v>
      </c>
      <c r="D104" s="189"/>
      <c r="E104" s="189" t="s">
        <v>3942</v>
      </c>
      <c r="F104" s="278">
        <v>1</v>
      </c>
      <c r="G104" s="189"/>
      <c r="H104" s="188" t="s">
        <v>40</v>
      </c>
      <c r="I104" s="189" t="s">
        <v>4132</v>
      </c>
      <c r="J104" s="199" t="s">
        <v>3938</v>
      </c>
      <c r="K104" s="189" t="s">
        <v>4133</v>
      </c>
      <c r="L104" s="188" t="s">
        <v>431</v>
      </c>
      <c r="M104" s="195" t="s">
        <v>36</v>
      </c>
      <c r="N104" s="196" t="s">
        <v>1228</v>
      </c>
      <c r="O104" s="188" t="s">
        <v>56</v>
      </c>
      <c r="P104" s="188" t="s">
        <v>1066</v>
      </c>
      <c r="Q104" s="188" t="s">
        <v>404</v>
      </c>
      <c r="R104" s="188" t="s">
        <v>404</v>
      </c>
      <c r="S104" s="227" t="s">
        <v>1229</v>
      </c>
      <c r="T104" s="188" t="s">
        <v>4134</v>
      </c>
      <c r="U104" s="189" t="s">
        <v>4135</v>
      </c>
      <c r="V104" s="189" t="s">
        <v>4136</v>
      </c>
      <c r="W104" s="195" t="s">
        <v>545</v>
      </c>
      <c r="X104" s="188" t="s">
        <v>1230</v>
      </c>
      <c r="Y104" s="188" t="s">
        <v>1231</v>
      </c>
      <c r="Z104" s="189" t="s">
        <v>1232</v>
      </c>
      <c r="AA104" s="188" t="s">
        <v>713</v>
      </c>
      <c r="AB104" s="300" t="s">
        <v>4905</v>
      </c>
      <c r="AC104" s="300" t="s">
        <v>607</v>
      </c>
      <c r="AD104" s="188" t="s">
        <v>550</v>
      </c>
      <c r="AE104" s="278" t="s">
        <v>550</v>
      </c>
      <c r="AF104" s="188" t="s">
        <v>3943</v>
      </c>
      <c r="AG104" s="188" t="s">
        <v>552</v>
      </c>
      <c r="AH104" s="188"/>
      <c r="AI104" s="188"/>
      <c r="AJ104" s="195">
        <v>5</v>
      </c>
      <c r="AK104" s="189" t="s">
        <v>551</v>
      </c>
      <c r="AL104" s="189" t="s">
        <v>3943</v>
      </c>
      <c r="AM104" s="189" t="s">
        <v>552</v>
      </c>
      <c r="AN104" s="342">
        <v>10</v>
      </c>
      <c r="AO104" s="335" t="s">
        <v>4944</v>
      </c>
      <c r="AP104" s="188" t="s">
        <v>552</v>
      </c>
      <c r="AQ104" s="195">
        <v>1</v>
      </c>
      <c r="AR104" s="188" t="s">
        <v>404</v>
      </c>
      <c r="AS104" s="195" t="s">
        <v>404</v>
      </c>
      <c r="AT104" s="195" t="s">
        <v>553</v>
      </c>
      <c r="AU104" s="188" t="s">
        <v>1233</v>
      </c>
      <c r="AV104" s="192" t="s">
        <v>5221</v>
      </c>
      <c r="AW104" s="188" t="s">
        <v>1234</v>
      </c>
      <c r="AX104" s="188" t="s">
        <v>1235</v>
      </c>
      <c r="AY104" s="390" t="s">
        <v>5210</v>
      </c>
      <c r="AZ104" s="195" t="s">
        <v>555</v>
      </c>
      <c r="BA104" s="195" t="s">
        <v>555</v>
      </c>
      <c r="BB104" s="195" t="s">
        <v>609</v>
      </c>
      <c r="BC104" s="302" t="s">
        <v>609</v>
      </c>
      <c r="BD104" s="302" t="s">
        <v>552</v>
      </c>
      <c r="BE104" s="302" t="s">
        <v>610</v>
      </c>
      <c r="BF104" s="302" t="s">
        <v>12</v>
      </c>
      <c r="BG104" s="302" t="s">
        <v>404</v>
      </c>
      <c r="BH104" s="302" t="s">
        <v>724</v>
      </c>
      <c r="BI104" s="302">
        <v>1</v>
      </c>
      <c r="BJ104" s="302" t="s">
        <v>863</v>
      </c>
      <c r="BK104" s="302" t="s">
        <v>559</v>
      </c>
      <c r="BL104" s="299" t="s">
        <v>4553</v>
      </c>
      <c r="BM104" s="317" t="s">
        <v>404</v>
      </c>
      <c r="BN104" s="302" t="s">
        <v>560</v>
      </c>
      <c r="BO104" s="302" t="s">
        <v>9</v>
      </c>
      <c r="BP104" s="302" t="s">
        <v>1236</v>
      </c>
      <c r="BQ104" s="302" t="s">
        <v>561</v>
      </c>
      <c r="BR104" s="302" t="s">
        <v>404</v>
      </c>
      <c r="BS104" s="302" t="s">
        <v>561</v>
      </c>
      <c r="BT104" s="302" t="s">
        <v>404</v>
      </c>
      <c r="BU104" s="314" t="s">
        <v>552</v>
      </c>
      <c r="BV104" s="314" t="s">
        <v>673</v>
      </c>
      <c r="BW104" s="314" t="s">
        <v>610</v>
      </c>
      <c r="BX104" s="314" t="s">
        <v>1237</v>
      </c>
      <c r="BY104" s="314" t="s">
        <v>404</v>
      </c>
      <c r="BZ104" s="314" t="s">
        <v>1238</v>
      </c>
      <c r="CA104" s="314">
        <v>3</v>
      </c>
      <c r="CB104" s="372"/>
    </row>
    <row r="105" spans="1:80" ht="12.75" hidden="1" customHeight="1">
      <c r="A105" s="188" t="s">
        <v>3946</v>
      </c>
      <c r="B105" s="302">
        <v>1</v>
      </c>
      <c r="C105" s="189"/>
      <c r="D105" s="189"/>
      <c r="E105" s="189" t="s">
        <v>3942</v>
      </c>
      <c r="F105" s="278" t="s">
        <v>3973</v>
      </c>
      <c r="G105" s="189" t="s">
        <v>4140</v>
      </c>
      <c r="H105" s="188"/>
      <c r="I105" s="188" t="s">
        <v>404</v>
      </c>
      <c r="J105" s="188"/>
      <c r="K105" s="188"/>
      <c r="L105" s="188" t="s">
        <v>431</v>
      </c>
      <c r="M105" s="195" t="s">
        <v>36</v>
      </c>
      <c r="N105" s="195" t="s">
        <v>1239</v>
      </c>
      <c r="O105" s="188" t="s">
        <v>59</v>
      </c>
      <c r="P105" s="188" t="s">
        <v>1066</v>
      </c>
      <c r="Q105" s="188" t="s">
        <v>404</v>
      </c>
      <c r="R105" s="188" t="s">
        <v>404</v>
      </c>
      <c r="S105" s="188" t="s">
        <v>4137</v>
      </c>
      <c r="T105" s="188" t="s">
        <v>4138</v>
      </c>
      <c r="U105" s="211" t="s">
        <v>1240</v>
      </c>
      <c r="V105" s="212" t="s">
        <v>4139</v>
      </c>
      <c r="W105" s="195" t="s">
        <v>545</v>
      </c>
      <c r="X105" s="188" t="s">
        <v>1241</v>
      </c>
      <c r="Y105" s="188" t="s">
        <v>1242</v>
      </c>
      <c r="Z105" s="189" t="s">
        <v>1243</v>
      </c>
      <c r="AA105" s="188" t="s">
        <v>597</v>
      </c>
      <c r="AB105" s="300" t="s">
        <v>1243</v>
      </c>
      <c r="AC105" s="300" t="s">
        <v>476</v>
      </c>
      <c r="AD105" s="188" t="s">
        <v>550</v>
      </c>
      <c r="AE105" s="278" t="s">
        <v>550</v>
      </c>
      <c r="AF105" s="188" t="s">
        <v>3981</v>
      </c>
      <c r="AG105" s="188"/>
      <c r="AH105" s="188"/>
      <c r="AI105" s="188"/>
      <c r="AJ105" s="195">
        <v>10</v>
      </c>
      <c r="AK105" s="189" t="s">
        <v>551</v>
      </c>
      <c r="AL105" s="189"/>
      <c r="AM105" s="189"/>
      <c r="AN105" s="342">
        <v>10</v>
      </c>
      <c r="AO105" s="335" t="s">
        <v>714</v>
      </c>
      <c r="AP105" s="188" t="s">
        <v>550</v>
      </c>
      <c r="AQ105" s="195" t="s">
        <v>404</v>
      </c>
      <c r="AR105" s="188" t="s">
        <v>404</v>
      </c>
      <c r="AS105" s="188" t="s">
        <v>404</v>
      </c>
      <c r="AT105" s="195" t="s">
        <v>553</v>
      </c>
      <c r="AU105" s="188" t="s">
        <v>1244</v>
      </c>
      <c r="AV105" s="192" t="s">
        <v>5215</v>
      </c>
      <c r="AW105" s="188" t="s">
        <v>1245</v>
      </c>
      <c r="AX105" s="188" t="s">
        <v>1246</v>
      </c>
      <c r="AY105" s="390"/>
      <c r="AZ105" s="195" t="s">
        <v>555</v>
      </c>
      <c r="BA105" s="195" t="s">
        <v>555</v>
      </c>
      <c r="BB105" s="195" t="s">
        <v>609</v>
      </c>
      <c r="BC105" s="302" t="s">
        <v>609</v>
      </c>
      <c r="BD105" s="302" t="s">
        <v>552</v>
      </c>
      <c r="BE105" s="302" t="s">
        <v>610</v>
      </c>
      <c r="BF105" s="302" t="s">
        <v>404</v>
      </c>
      <c r="BG105" s="302" t="s">
        <v>404</v>
      </c>
      <c r="BH105" s="302" t="s">
        <v>724</v>
      </c>
      <c r="BI105" s="302">
        <v>1</v>
      </c>
      <c r="BJ105" s="302" t="s">
        <v>891</v>
      </c>
      <c r="BK105" s="302" t="s">
        <v>576</v>
      </c>
      <c r="BL105" s="299" t="s">
        <v>4553</v>
      </c>
      <c r="BM105" s="302" t="s">
        <v>404</v>
      </c>
      <c r="BN105" s="302" t="s">
        <v>560</v>
      </c>
      <c r="BO105" s="302" t="s">
        <v>9</v>
      </c>
      <c r="BP105" s="302" t="s">
        <v>1247</v>
      </c>
      <c r="BQ105" s="302" t="s">
        <v>561</v>
      </c>
      <c r="BR105" s="302" t="s">
        <v>404</v>
      </c>
      <c r="BS105" s="302" t="s">
        <v>561</v>
      </c>
      <c r="BT105" s="302" t="s">
        <v>404</v>
      </c>
      <c r="BU105" s="314" t="s">
        <v>552</v>
      </c>
      <c r="BV105" s="314" t="s">
        <v>673</v>
      </c>
      <c r="BW105" s="314" t="s">
        <v>610</v>
      </c>
      <c r="BX105" s="314" t="s">
        <v>550</v>
      </c>
      <c r="BY105" s="314" t="s">
        <v>404</v>
      </c>
      <c r="BZ105" s="314">
        <v>44562</v>
      </c>
      <c r="CA105" s="314">
        <v>3</v>
      </c>
      <c r="CB105" s="372"/>
    </row>
    <row r="106" spans="1:80" ht="12.75" hidden="1" customHeight="1">
      <c r="A106" s="188" t="s">
        <v>3946</v>
      </c>
      <c r="B106" s="302">
        <v>1</v>
      </c>
      <c r="C106" s="189"/>
      <c r="D106" s="189"/>
      <c r="E106" s="189" t="s">
        <v>3942</v>
      </c>
      <c r="F106" s="278">
        <v>0</v>
      </c>
      <c r="G106" s="189"/>
      <c r="H106" s="188"/>
      <c r="I106" s="188" t="s">
        <v>404</v>
      </c>
      <c r="J106" s="188"/>
      <c r="K106" s="188"/>
      <c r="L106" s="188" t="s">
        <v>431</v>
      </c>
      <c r="M106" s="195" t="s">
        <v>36</v>
      </c>
      <c r="N106" s="195" t="s">
        <v>1248</v>
      </c>
      <c r="O106" s="188" t="s">
        <v>59</v>
      </c>
      <c r="P106" s="188" t="s">
        <v>1066</v>
      </c>
      <c r="Q106" s="188" t="s">
        <v>404</v>
      </c>
      <c r="R106" s="188" t="s">
        <v>404</v>
      </c>
      <c r="S106" s="188" t="s">
        <v>4137</v>
      </c>
      <c r="T106" s="188" t="s">
        <v>4141</v>
      </c>
      <c r="U106" s="211" t="s">
        <v>1249</v>
      </c>
      <c r="V106" s="212" t="s">
        <v>4142</v>
      </c>
      <c r="W106" s="195" t="s">
        <v>545</v>
      </c>
      <c r="X106" s="188" t="s">
        <v>1241</v>
      </c>
      <c r="Y106" s="188" t="s">
        <v>1242</v>
      </c>
      <c r="Z106" s="189" t="s">
        <v>1243</v>
      </c>
      <c r="AA106" s="188" t="s">
        <v>597</v>
      </c>
      <c r="AB106" s="300" t="s">
        <v>1243</v>
      </c>
      <c r="AC106" s="300" t="s">
        <v>476</v>
      </c>
      <c r="AD106" s="188" t="s">
        <v>550</v>
      </c>
      <c r="AE106" s="278" t="s">
        <v>550</v>
      </c>
      <c r="AF106" s="188" t="s">
        <v>3974</v>
      </c>
      <c r="AG106" s="188"/>
      <c r="AH106" s="188"/>
      <c r="AI106" s="188"/>
      <c r="AJ106" s="195">
        <v>10</v>
      </c>
      <c r="AK106" s="189" t="s">
        <v>551</v>
      </c>
      <c r="AL106" s="189"/>
      <c r="AM106" s="189"/>
      <c r="AN106" s="342">
        <v>10</v>
      </c>
      <c r="AO106" s="335" t="s">
        <v>714</v>
      </c>
      <c r="AP106" s="188" t="s">
        <v>550</v>
      </c>
      <c r="AQ106" s="195" t="s">
        <v>404</v>
      </c>
      <c r="AR106" s="188" t="s">
        <v>404</v>
      </c>
      <c r="AS106" s="188" t="s">
        <v>404</v>
      </c>
      <c r="AT106" s="195" t="s">
        <v>553</v>
      </c>
      <c r="AU106" s="188" t="s">
        <v>1244</v>
      </c>
      <c r="AV106" s="192" t="s">
        <v>5216</v>
      </c>
      <c r="AW106" s="188" t="s">
        <v>1245</v>
      </c>
      <c r="AX106" s="188" t="s">
        <v>1246</v>
      </c>
      <c r="AY106" s="390"/>
      <c r="AZ106" s="195" t="s">
        <v>555</v>
      </c>
      <c r="BA106" s="195" t="s">
        <v>555</v>
      </c>
      <c r="BB106" s="195" t="s">
        <v>609</v>
      </c>
      <c r="BC106" s="302" t="s">
        <v>609</v>
      </c>
      <c r="BD106" s="302" t="s">
        <v>552</v>
      </c>
      <c r="BE106" s="302" t="s">
        <v>610</v>
      </c>
      <c r="BF106" s="302" t="s">
        <v>404</v>
      </c>
      <c r="BG106" s="302" t="s">
        <v>404</v>
      </c>
      <c r="BH106" s="302" t="s">
        <v>724</v>
      </c>
      <c r="BI106" s="302">
        <v>1</v>
      </c>
      <c r="BJ106" s="302" t="s">
        <v>891</v>
      </c>
      <c r="BK106" s="302" t="s">
        <v>576</v>
      </c>
      <c r="BL106" s="299" t="s">
        <v>4553</v>
      </c>
      <c r="BM106" s="302" t="s">
        <v>404</v>
      </c>
      <c r="BN106" s="302" t="s">
        <v>560</v>
      </c>
      <c r="BO106" s="302" t="s">
        <v>9</v>
      </c>
      <c r="BP106" s="302" t="s">
        <v>1247</v>
      </c>
      <c r="BQ106" s="302" t="s">
        <v>561</v>
      </c>
      <c r="BR106" s="302" t="s">
        <v>404</v>
      </c>
      <c r="BS106" s="302" t="s">
        <v>561</v>
      </c>
      <c r="BT106" s="302" t="s">
        <v>404</v>
      </c>
      <c r="BU106" s="314" t="s">
        <v>552</v>
      </c>
      <c r="BV106" s="314" t="s">
        <v>673</v>
      </c>
      <c r="BW106" s="314" t="s">
        <v>610</v>
      </c>
      <c r="BX106" s="314" t="s">
        <v>550</v>
      </c>
      <c r="BY106" s="314" t="s">
        <v>404</v>
      </c>
      <c r="BZ106" s="314">
        <v>44562</v>
      </c>
      <c r="CA106" s="314">
        <v>3</v>
      </c>
      <c r="CB106" s="372"/>
    </row>
    <row r="107" spans="1:80" ht="12.75" hidden="1" customHeight="1">
      <c r="A107" s="188" t="s">
        <v>3946</v>
      </c>
      <c r="B107" s="302">
        <v>1</v>
      </c>
      <c r="C107" s="189"/>
      <c r="D107" s="189"/>
      <c r="E107" s="189" t="s">
        <v>3942</v>
      </c>
      <c r="F107" s="278" t="s">
        <v>3973</v>
      </c>
      <c r="G107" s="189" t="s">
        <v>4144</v>
      </c>
      <c r="H107" s="188"/>
      <c r="I107" s="188" t="s">
        <v>404</v>
      </c>
      <c r="J107" s="188"/>
      <c r="K107" s="188"/>
      <c r="L107" s="188" t="s">
        <v>431</v>
      </c>
      <c r="M107" s="195" t="s">
        <v>36</v>
      </c>
      <c r="N107" s="195" t="s">
        <v>1250</v>
      </c>
      <c r="O107" s="188" t="s">
        <v>59</v>
      </c>
      <c r="P107" s="188" t="s">
        <v>1066</v>
      </c>
      <c r="Q107" s="188" t="s">
        <v>404</v>
      </c>
      <c r="R107" s="188" t="s">
        <v>404</v>
      </c>
      <c r="S107" s="188" t="s">
        <v>1251</v>
      </c>
      <c r="T107" s="188" t="s">
        <v>4143</v>
      </c>
      <c r="U107" s="211" t="s">
        <v>1252</v>
      </c>
      <c r="V107" s="211" t="s">
        <v>1252</v>
      </c>
      <c r="W107" s="195" t="s">
        <v>545</v>
      </c>
      <c r="X107" s="188" t="s">
        <v>1241</v>
      </c>
      <c r="Y107" s="188" t="s">
        <v>1242</v>
      </c>
      <c r="Z107" s="189" t="s">
        <v>1243</v>
      </c>
      <c r="AA107" s="188" t="s">
        <v>597</v>
      </c>
      <c r="AB107" s="300" t="s">
        <v>1243</v>
      </c>
      <c r="AC107" s="300" t="s">
        <v>476</v>
      </c>
      <c r="AD107" s="188" t="s">
        <v>550</v>
      </c>
      <c r="AE107" s="278" t="s">
        <v>550</v>
      </c>
      <c r="AF107" s="188" t="s">
        <v>3981</v>
      </c>
      <c r="AG107" s="188"/>
      <c r="AH107" s="188"/>
      <c r="AI107" s="188"/>
      <c r="AJ107" s="195">
        <v>10</v>
      </c>
      <c r="AK107" s="189" t="s">
        <v>551</v>
      </c>
      <c r="AL107" s="189"/>
      <c r="AM107" s="189"/>
      <c r="AN107" s="342">
        <v>10</v>
      </c>
      <c r="AO107" s="335" t="s">
        <v>714</v>
      </c>
      <c r="AP107" s="188" t="s">
        <v>550</v>
      </c>
      <c r="AQ107" s="195" t="s">
        <v>404</v>
      </c>
      <c r="AR107" s="188" t="s">
        <v>404</v>
      </c>
      <c r="AS107" s="188" t="s">
        <v>404</v>
      </c>
      <c r="AT107" s="195" t="s">
        <v>553</v>
      </c>
      <c r="AU107" s="188" t="s">
        <v>1244</v>
      </c>
      <c r="AV107" s="192" t="s">
        <v>5215</v>
      </c>
      <c r="AW107" s="188" t="s">
        <v>1253</v>
      </c>
      <c r="AX107" s="188" t="s">
        <v>1254</v>
      </c>
      <c r="AY107" s="390"/>
      <c r="AZ107" s="195" t="s">
        <v>555</v>
      </c>
      <c r="BA107" s="195" t="s">
        <v>555</v>
      </c>
      <c r="BB107" s="195" t="s">
        <v>609</v>
      </c>
      <c r="BC107" s="302" t="s">
        <v>609</v>
      </c>
      <c r="BD107" s="302" t="s">
        <v>552</v>
      </c>
      <c r="BE107" s="302" t="s">
        <v>610</v>
      </c>
      <c r="BF107" s="302" t="s">
        <v>404</v>
      </c>
      <c r="BG107" s="302" t="s">
        <v>404</v>
      </c>
      <c r="BH107" s="302" t="s">
        <v>724</v>
      </c>
      <c r="BI107" s="302">
        <v>1</v>
      </c>
      <c r="BJ107" s="302" t="s">
        <v>922</v>
      </c>
      <c r="BK107" s="302" t="s">
        <v>576</v>
      </c>
      <c r="BL107" s="299" t="s">
        <v>4553</v>
      </c>
      <c r="BM107" s="302" t="s">
        <v>404</v>
      </c>
      <c r="BN107" s="302" t="s">
        <v>560</v>
      </c>
      <c r="BO107" s="302" t="s">
        <v>9</v>
      </c>
      <c r="BP107" s="302" t="s">
        <v>1255</v>
      </c>
      <c r="BQ107" s="302" t="s">
        <v>561</v>
      </c>
      <c r="BR107" s="302" t="s">
        <v>404</v>
      </c>
      <c r="BS107" s="302" t="s">
        <v>561</v>
      </c>
      <c r="BT107" s="302" t="s">
        <v>404</v>
      </c>
      <c r="BU107" s="314" t="s">
        <v>552</v>
      </c>
      <c r="BV107" s="314" t="s">
        <v>673</v>
      </c>
      <c r="BW107" s="314" t="s">
        <v>610</v>
      </c>
      <c r="BX107" s="314" t="s">
        <v>550</v>
      </c>
      <c r="BY107" s="314" t="s">
        <v>404</v>
      </c>
      <c r="BZ107" s="314">
        <v>44562</v>
      </c>
      <c r="CA107" s="314">
        <v>3</v>
      </c>
      <c r="CB107" s="372"/>
    </row>
    <row r="108" spans="1:80" ht="12.75" hidden="1" customHeight="1">
      <c r="A108" s="188" t="s">
        <v>3946</v>
      </c>
      <c r="B108" s="302">
        <v>1</v>
      </c>
      <c r="C108" s="189"/>
      <c r="D108" s="189"/>
      <c r="E108" s="189" t="s">
        <v>3942</v>
      </c>
      <c r="F108" s="278">
        <v>0</v>
      </c>
      <c r="G108" s="189"/>
      <c r="H108" s="188"/>
      <c r="I108" s="188" t="s">
        <v>404</v>
      </c>
      <c r="J108" s="188"/>
      <c r="K108" s="188"/>
      <c r="L108" s="188" t="s">
        <v>431</v>
      </c>
      <c r="M108" s="195" t="s">
        <v>36</v>
      </c>
      <c r="N108" s="195" t="s">
        <v>1256</v>
      </c>
      <c r="O108" s="188" t="s">
        <v>59</v>
      </c>
      <c r="P108" s="188" t="s">
        <v>1066</v>
      </c>
      <c r="Q108" s="188" t="s">
        <v>404</v>
      </c>
      <c r="R108" s="188" t="s">
        <v>404</v>
      </c>
      <c r="S108" s="188" t="s">
        <v>1251</v>
      </c>
      <c r="T108" s="188" t="s">
        <v>4145</v>
      </c>
      <c r="U108" s="211" t="s">
        <v>1257</v>
      </c>
      <c r="V108" s="211" t="s">
        <v>1257</v>
      </c>
      <c r="W108" s="195" t="s">
        <v>545</v>
      </c>
      <c r="X108" s="188" t="s">
        <v>1241</v>
      </c>
      <c r="Y108" s="188" t="s">
        <v>1242</v>
      </c>
      <c r="Z108" s="189" t="s">
        <v>1243</v>
      </c>
      <c r="AA108" s="188" t="s">
        <v>597</v>
      </c>
      <c r="AB108" s="300" t="s">
        <v>1243</v>
      </c>
      <c r="AC108" s="300" t="s">
        <v>476</v>
      </c>
      <c r="AD108" s="188" t="s">
        <v>550</v>
      </c>
      <c r="AE108" s="278" t="s">
        <v>550</v>
      </c>
      <c r="AF108" s="188" t="s">
        <v>3974</v>
      </c>
      <c r="AG108" s="188"/>
      <c r="AH108" s="188"/>
      <c r="AI108" s="188"/>
      <c r="AJ108" s="195">
        <v>10</v>
      </c>
      <c r="AK108" s="189" t="s">
        <v>551</v>
      </c>
      <c r="AL108" s="189"/>
      <c r="AM108" s="189"/>
      <c r="AN108" s="342">
        <v>10</v>
      </c>
      <c r="AO108" s="335" t="s">
        <v>714</v>
      </c>
      <c r="AP108" s="188" t="s">
        <v>550</v>
      </c>
      <c r="AQ108" s="195" t="s">
        <v>404</v>
      </c>
      <c r="AR108" s="188" t="s">
        <v>404</v>
      </c>
      <c r="AS108" s="188" t="s">
        <v>404</v>
      </c>
      <c r="AT108" s="195" t="s">
        <v>553</v>
      </c>
      <c r="AU108" s="188" t="s">
        <v>1244</v>
      </c>
      <c r="AV108" s="192" t="s">
        <v>5216</v>
      </c>
      <c r="AW108" s="188" t="s">
        <v>1258</v>
      </c>
      <c r="AX108" s="188" t="s">
        <v>1254</v>
      </c>
      <c r="AY108" s="390"/>
      <c r="AZ108" s="195" t="s">
        <v>555</v>
      </c>
      <c r="BA108" s="195" t="s">
        <v>555</v>
      </c>
      <c r="BB108" s="195" t="s">
        <v>609</v>
      </c>
      <c r="BC108" s="302" t="s">
        <v>609</v>
      </c>
      <c r="BD108" s="302" t="s">
        <v>552</v>
      </c>
      <c r="BE108" s="302" t="s">
        <v>610</v>
      </c>
      <c r="BF108" s="302" t="s">
        <v>404</v>
      </c>
      <c r="BG108" s="302" t="s">
        <v>404</v>
      </c>
      <c r="BH108" s="302" t="s">
        <v>724</v>
      </c>
      <c r="BI108" s="302">
        <v>1</v>
      </c>
      <c r="BJ108" s="302" t="s">
        <v>922</v>
      </c>
      <c r="BK108" s="302" t="s">
        <v>576</v>
      </c>
      <c r="BL108" s="299" t="s">
        <v>4553</v>
      </c>
      <c r="BM108" s="302" t="s">
        <v>404</v>
      </c>
      <c r="BN108" s="302" t="s">
        <v>560</v>
      </c>
      <c r="BO108" s="302" t="s">
        <v>9</v>
      </c>
      <c r="BP108" s="302" t="s">
        <v>1255</v>
      </c>
      <c r="BQ108" s="302" t="s">
        <v>561</v>
      </c>
      <c r="BR108" s="302" t="s">
        <v>404</v>
      </c>
      <c r="BS108" s="302" t="s">
        <v>561</v>
      </c>
      <c r="BT108" s="302" t="s">
        <v>404</v>
      </c>
      <c r="BU108" s="314" t="s">
        <v>552</v>
      </c>
      <c r="BV108" s="314" t="s">
        <v>673</v>
      </c>
      <c r="BW108" s="314" t="s">
        <v>610</v>
      </c>
      <c r="BX108" s="314" t="s">
        <v>550</v>
      </c>
      <c r="BY108" s="314" t="s">
        <v>404</v>
      </c>
      <c r="BZ108" s="314">
        <v>44562</v>
      </c>
      <c r="CA108" s="314">
        <v>3</v>
      </c>
      <c r="CB108" s="372"/>
    </row>
    <row r="109" spans="1:80" ht="12.75" hidden="1" customHeight="1">
      <c r="A109" s="188" t="s">
        <v>3946</v>
      </c>
      <c r="B109" s="302">
        <v>1</v>
      </c>
      <c r="C109" s="189" t="s">
        <v>4124</v>
      </c>
      <c r="D109" s="189"/>
      <c r="E109" s="189" t="s">
        <v>3942</v>
      </c>
      <c r="F109" s="278">
        <v>1</v>
      </c>
      <c r="G109" s="189"/>
      <c r="H109" s="188" t="s">
        <v>40</v>
      </c>
      <c r="I109" s="189" t="s">
        <v>4146</v>
      </c>
      <c r="J109" s="199" t="s">
        <v>3938</v>
      </c>
      <c r="K109" s="189"/>
      <c r="L109" s="188" t="s">
        <v>431</v>
      </c>
      <c r="M109" s="195" t="s">
        <v>36</v>
      </c>
      <c r="N109" s="196" t="s">
        <v>4147</v>
      </c>
      <c r="O109" s="188" t="s">
        <v>56</v>
      </c>
      <c r="P109" s="188" t="s">
        <v>1260</v>
      </c>
      <c r="Q109" s="188" t="s">
        <v>1261</v>
      </c>
      <c r="R109" s="188" t="s">
        <v>404</v>
      </c>
      <c r="S109" s="188" t="s">
        <v>1262</v>
      </c>
      <c r="T109" s="188" t="s">
        <v>1263</v>
      </c>
      <c r="U109" s="189" t="s">
        <v>4148</v>
      </c>
      <c r="V109" s="189" t="s">
        <v>4149</v>
      </c>
      <c r="W109" s="195" t="s">
        <v>545</v>
      </c>
      <c r="X109" s="188" t="s">
        <v>1264</v>
      </c>
      <c r="Y109" s="188" t="s">
        <v>1265</v>
      </c>
      <c r="Z109" s="189" t="s">
        <v>1266</v>
      </c>
      <c r="AA109" s="188" t="s">
        <v>549</v>
      </c>
      <c r="AB109" s="300" t="s">
        <v>4906</v>
      </c>
      <c r="AC109" s="300" t="s">
        <v>597</v>
      </c>
      <c r="AD109" s="195" t="s">
        <v>550</v>
      </c>
      <c r="AE109" s="278" t="s">
        <v>550</v>
      </c>
      <c r="AF109" s="188" t="s">
        <v>3987</v>
      </c>
      <c r="AG109" s="188" t="s">
        <v>552</v>
      </c>
      <c r="AH109" s="188"/>
      <c r="AI109" s="188"/>
      <c r="AJ109" s="195">
        <v>20</v>
      </c>
      <c r="AK109" s="199" t="s">
        <v>551</v>
      </c>
      <c r="AL109" s="189" t="s">
        <v>3981</v>
      </c>
      <c r="AM109" s="189"/>
      <c r="AN109" s="342" t="s">
        <v>3897</v>
      </c>
      <c r="AO109" s="335" t="s">
        <v>714</v>
      </c>
      <c r="AP109" s="195" t="s">
        <v>552</v>
      </c>
      <c r="AQ109" s="195">
        <v>2</v>
      </c>
      <c r="AR109" s="195" t="s">
        <v>404</v>
      </c>
      <c r="AS109" s="195" t="s">
        <v>404</v>
      </c>
      <c r="AT109" s="195" t="s">
        <v>553</v>
      </c>
      <c r="AU109" s="188" t="s">
        <v>1267</v>
      </c>
      <c r="AV109" s="192" t="s">
        <v>5222</v>
      </c>
      <c r="AW109" s="188" t="s">
        <v>404</v>
      </c>
      <c r="AX109" s="188" t="s">
        <v>404</v>
      </c>
      <c r="AY109" s="390" t="s">
        <v>5210</v>
      </c>
      <c r="AZ109" s="195" t="s">
        <v>555</v>
      </c>
      <c r="BA109" s="195" t="s">
        <v>555</v>
      </c>
      <c r="BB109" s="195" t="s">
        <v>556</v>
      </c>
      <c r="BC109" s="302" t="s">
        <v>556</v>
      </c>
      <c r="BD109" s="302" t="s">
        <v>550</v>
      </c>
      <c r="BE109" s="302" t="s">
        <v>404</v>
      </c>
      <c r="BF109" s="302" t="s">
        <v>404</v>
      </c>
      <c r="BG109" s="302" t="s">
        <v>404</v>
      </c>
      <c r="BH109" s="302" t="s">
        <v>404</v>
      </c>
      <c r="BI109" s="302">
        <v>1</v>
      </c>
      <c r="BJ109" s="302" t="s">
        <v>558</v>
      </c>
      <c r="BK109" s="315" t="s">
        <v>576</v>
      </c>
      <c r="BL109" s="299" t="s">
        <v>4553</v>
      </c>
      <c r="BM109" s="307" t="s">
        <v>404</v>
      </c>
      <c r="BN109" s="302" t="s">
        <v>560</v>
      </c>
      <c r="BO109" s="302" t="s">
        <v>6</v>
      </c>
      <c r="BP109" s="302" t="s">
        <v>404</v>
      </c>
      <c r="BQ109" s="302" t="s">
        <v>1268</v>
      </c>
      <c r="BR109" s="302" t="s">
        <v>864</v>
      </c>
      <c r="BS109" s="302" t="s">
        <v>698</v>
      </c>
      <c r="BT109" s="302" t="s">
        <v>699</v>
      </c>
      <c r="BU109" s="314" t="s">
        <v>552</v>
      </c>
      <c r="BV109" s="314" t="s">
        <v>550</v>
      </c>
      <c r="BW109" s="314" t="s">
        <v>550</v>
      </c>
      <c r="BX109" s="314" t="s">
        <v>550</v>
      </c>
      <c r="BY109" s="314" t="s">
        <v>404</v>
      </c>
      <c r="BZ109" s="314">
        <v>44593</v>
      </c>
      <c r="CA109" s="314" t="s">
        <v>404</v>
      </c>
      <c r="CB109" s="372"/>
    </row>
    <row r="110" spans="1:80" ht="12.75" hidden="1" customHeight="1">
      <c r="A110" s="188" t="s">
        <v>3948</v>
      </c>
      <c r="B110" s="301"/>
      <c r="C110" s="189" t="s">
        <v>4053</v>
      </c>
      <c r="D110" s="189"/>
      <c r="E110" s="189" t="s">
        <v>3952</v>
      </c>
      <c r="F110" s="278"/>
      <c r="G110" s="189" t="s">
        <v>4117</v>
      </c>
      <c r="H110" s="188" t="s">
        <v>40</v>
      </c>
      <c r="I110" s="188" t="s">
        <v>1259</v>
      </c>
      <c r="J110" s="188"/>
      <c r="K110" s="188"/>
      <c r="L110" s="188" t="s">
        <v>431</v>
      </c>
      <c r="M110" s="195" t="s">
        <v>36</v>
      </c>
      <c r="N110" s="196" t="s">
        <v>1269</v>
      </c>
      <c r="O110" s="188" t="s">
        <v>56</v>
      </c>
      <c r="P110" s="188" t="s">
        <v>1260</v>
      </c>
      <c r="Q110" s="188" t="s">
        <v>1270</v>
      </c>
      <c r="R110" s="188" t="s">
        <v>404</v>
      </c>
      <c r="S110" s="188" t="s">
        <v>1271</v>
      </c>
      <c r="T110" s="188" t="s">
        <v>1272</v>
      </c>
      <c r="U110" s="195" t="s">
        <v>1273</v>
      </c>
      <c r="V110" s="195" t="s">
        <v>1274</v>
      </c>
      <c r="W110" s="195" t="s">
        <v>545</v>
      </c>
      <c r="X110" s="188" t="s">
        <v>1275</v>
      </c>
      <c r="Y110" s="188" t="s">
        <v>1276</v>
      </c>
      <c r="Z110" s="189" t="s">
        <v>1277</v>
      </c>
      <c r="AA110" s="188" t="s">
        <v>593</v>
      </c>
      <c r="AB110" s="300"/>
      <c r="AC110" s="300"/>
      <c r="AD110" s="188" t="s">
        <v>550</v>
      </c>
      <c r="AE110" s="278" t="s">
        <v>550</v>
      </c>
      <c r="AF110" s="188"/>
      <c r="AG110" s="188"/>
      <c r="AH110" s="188"/>
      <c r="AI110" s="188"/>
      <c r="AJ110" s="195">
        <v>30</v>
      </c>
      <c r="AK110" s="189" t="s">
        <v>551</v>
      </c>
      <c r="AL110" s="189"/>
      <c r="AM110" s="189"/>
      <c r="AN110" s="342" t="s">
        <v>3897</v>
      </c>
      <c r="AO110" s="335" t="e">
        <v>#N/A</v>
      </c>
      <c r="AP110" s="188" t="s">
        <v>552</v>
      </c>
      <c r="AQ110" s="195">
        <v>2</v>
      </c>
      <c r="AR110" s="188" t="s">
        <v>404</v>
      </c>
      <c r="AS110" s="195" t="s">
        <v>404</v>
      </c>
      <c r="AT110" s="195" t="s">
        <v>553</v>
      </c>
      <c r="AU110" s="188" t="s">
        <v>1278</v>
      </c>
      <c r="AV110" s="192" t="s">
        <v>5222</v>
      </c>
      <c r="AW110" s="188" t="s">
        <v>404</v>
      </c>
      <c r="AX110" s="188" t="s">
        <v>404</v>
      </c>
      <c r="AY110" s="390"/>
      <c r="AZ110" s="195" t="s">
        <v>815</v>
      </c>
      <c r="BA110" s="195" t="s">
        <v>815</v>
      </c>
      <c r="BB110" s="195" t="s">
        <v>609</v>
      </c>
      <c r="BC110" s="195" t="s">
        <v>609</v>
      </c>
      <c r="BD110" s="188" t="s">
        <v>550</v>
      </c>
      <c r="BE110" s="195" t="s">
        <v>404</v>
      </c>
      <c r="BF110" s="188" t="s">
        <v>404</v>
      </c>
      <c r="BG110" s="188" t="s">
        <v>404</v>
      </c>
      <c r="BH110" s="188" t="s">
        <v>404</v>
      </c>
      <c r="BI110" s="188">
        <v>1</v>
      </c>
      <c r="BJ110" s="188" t="s">
        <v>558</v>
      </c>
      <c r="BK110" s="201" t="s">
        <v>576</v>
      </c>
      <c r="BL110" s="278">
        <v>0</v>
      </c>
      <c r="BM110" s="204" t="s">
        <v>404</v>
      </c>
      <c r="BN110" s="188" t="s">
        <v>560</v>
      </c>
      <c r="BO110" s="195" t="s">
        <v>6</v>
      </c>
      <c r="BP110" s="195" t="s">
        <v>404</v>
      </c>
      <c r="BQ110" s="188" t="s">
        <v>1268</v>
      </c>
      <c r="BR110" s="188" t="s">
        <v>864</v>
      </c>
      <c r="BS110" s="188" t="s">
        <v>698</v>
      </c>
      <c r="BT110" s="188" t="s">
        <v>699</v>
      </c>
      <c r="BU110" s="68" t="s">
        <v>552</v>
      </c>
      <c r="BV110" s="67" t="s">
        <v>550</v>
      </c>
      <c r="BW110" s="67" t="s">
        <v>550</v>
      </c>
      <c r="BX110" s="68" t="s">
        <v>550</v>
      </c>
      <c r="BY110" s="68" t="s">
        <v>404</v>
      </c>
      <c r="BZ110" s="70">
        <v>44593</v>
      </c>
      <c r="CA110" s="67" t="s">
        <v>404</v>
      </c>
    </row>
    <row r="111" spans="1:80" ht="12.75" hidden="1" customHeight="1">
      <c r="A111" s="188" t="s">
        <v>3946</v>
      </c>
      <c r="B111" s="302">
        <v>1</v>
      </c>
      <c r="C111" s="189" t="s">
        <v>4043</v>
      </c>
      <c r="D111" s="189"/>
      <c r="E111" s="189" t="s">
        <v>3942</v>
      </c>
      <c r="F111" s="278">
        <v>1</v>
      </c>
      <c r="G111" s="189"/>
      <c r="H111" s="188" t="s">
        <v>40</v>
      </c>
      <c r="I111" s="189" t="s">
        <v>4146</v>
      </c>
      <c r="J111" s="199" t="s">
        <v>3938</v>
      </c>
      <c r="K111" s="189"/>
      <c r="L111" s="188" t="s">
        <v>431</v>
      </c>
      <c r="M111" s="195" t="s">
        <v>36</v>
      </c>
      <c r="N111" s="195" t="s">
        <v>1279</v>
      </c>
      <c r="O111" s="188" t="s">
        <v>59</v>
      </c>
      <c r="P111" s="188" t="s">
        <v>1280</v>
      </c>
      <c r="Q111" s="188" t="s">
        <v>404</v>
      </c>
      <c r="R111" s="188" t="s">
        <v>404</v>
      </c>
      <c r="S111" s="188" t="s">
        <v>1281</v>
      </c>
      <c r="T111" s="188" t="s">
        <v>4150</v>
      </c>
      <c r="U111" s="189" t="s">
        <v>4151</v>
      </c>
      <c r="V111" s="376" t="s">
        <v>5144</v>
      </c>
      <c r="W111" s="195" t="s">
        <v>545</v>
      </c>
      <c r="X111" s="188" t="s">
        <v>1282</v>
      </c>
      <c r="Y111" s="188" t="s">
        <v>1283</v>
      </c>
      <c r="Z111" s="189" t="s">
        <v>1284</v>
      </c>
      <c r="AA111" s="188" t="s">
        <v>476</v>
      </c>
      <c r="AB111" s="300" t="s">
        <v>1284</v>
      </c>
      <c r="AC111" s="300" t="s">
        <v>607</v>
      </c>
      <c r="AD111" s="195" t="s">
        <v>550</v>
      </c>
      <c r="AE111" s="278" t="s">
        <v>550</v>
      </c>
      <c r="AF111" s="188" t="s">
        <v>3943</v>
      </c>
      <c r="AG111" s="188" t="s">
        <v>552</v>
      </c>
      <c r="AH111" s="188"/>
      <c r="AI111" s="188"/>
      <c r="AJ111" s="195">
        <v>30</v>
      </c>
      <c r="AK111" s="199" t="s">
        <v>551</v>
      </c>
      <c r="AL111" s="189" t="s">
        <v>3943</v>
      </c>
      <c r="AM111" s="189" t="s">
        <v>552</v>
      </c>
      <c r="AN111" s="342">
        <v>20</v>
      </c>
      <c r="AO111" s="335" t="s">
        <v>714</v>
      </c>
      <c r="AP111" s="195" t="s">
        <v>552</v>
      </c>
      <c r="AQ111" s="195" t="s">
        <v>1285</v>
      </c>
      <c r="AR111" s="195" t="s">
        <v>404</v>
      </c>
      <c r="AS111" s="195" t="s">
        <v>404</v>
      </c>
      <c r="AT111" s="195" t="s">
        <v>553</v>
      </c>
      <c r="AU111" s="188" t="s">
        <v>1286</v>
      </c>
      <c r="AV111" s="192" t="s">
        <v>5222</v>
      </c>
      <c r="AW111" s="188" t="s">
        <v>404</v>
      </c>
      <c r="AX111" s="188" t="s">
        <v>404</v>
      </c>
      <c r="AY111" s="390" t="s">
        <v>5210</v>
      </c>
      <c r="AZ111" s="195" t="s">
        <v>555</v>
      </c>
      <c r="BA111" s="195" t="s">
        <v>555</v>
      </c>
      <c r="BB111" s="219" t="s">
        <v>4152</v>
      </c>
      <c r="BC111" s="319" t="s">
        <v>4152</v>
      </c>
      <c r="BD111" s="302" t="s">
        <v>550</v>
      </c>
      <c r="BE111" s="302" t="s">
        <v>404</v>
      </c>
      <c r="BF111" s="302" t="s">
        <v>404</v>
      </c>
      <c r="BG111" s="302" t="s">
        <v>404</v>
      </c>
      <c r="BH111" s="302" t="s">
        <v>404</v>
      </c>
      <c r="BI111" s="302">
        <v>2</v>
      </c>
      <c r="BJ111" s="302" t="s">
        <v>836</v>
      </c>
      <c r="BK111" s="315" t="s">
        <v>576</v>
      </c>
      <c r="BL111" s="299" t="s">
        <v>4553</v>
      </c>
      <c r="BM111" s="307" t="s">
        <v>404</v>
      </c>
      <c r="BN111" s="307" t="s">
        <v>560</v>
      </c>
      <c r="BO111" s="302" t="s">
        <v>4</v>
      </c>
      <c r="BP111" s="302" t="s">
        <v>404</v>
      </c>
      <c r="BQ111" s="302" t="s">
        <v>1268</v>
      </c>
      <c r="BR111" s="302" t="s">
        <v>864</v>
      </c>
      <c r="BS111" s="302" t="s">
        <v>698</v>
      </c>
      <c r="BT111" s="302" t="s">
        <v>699</v>
      </c>
      <c r="BU111" s="314" t="s">
        <v>552</v>
      </c>
      <c r="BV111" s="314" t="s">
        <v>550</v>
      </c>
      <c r="BW111" s="314" t="s">
        <v>550</v>
      </c>
      <c r="BX111" s="314" t="s">
        <v>550</v>
      </c>
      <c r="BY111" s="314" t="s">
        <v>404</v>
      </c>
      <c r="BZ111" s="314" t="s">
        <v>1287</v>
      </c>
      <c r="CA111" s="314" t="s">
        <v>404</v>
      </c>
      <c r="CB111" s="372"/>
    </row>
    <row r="112" spans="1:80" ht="12.75" hidden="1" customHeight="1">
      <c r="A112" s="188" t="s">
        <v>3948</v>
      </c>
      <c r="B112" s="301"/>
      <c r="C112" s="189" t="s">
        <v>4053</v>
      </c>
      <c r="D112" s="189"/>
      <c r="E112" s="189" t="s">
        <v>3952</v>
      </c>
      <c r="F112" s="278"/>
      <c r="G112" s="189" t="s">
        <v>4117</v>
      </c>
      <c r="H112" s="188" t="s">
        <v>40</v>
      </c>
      <c r="I112" s="188" t="s">
        <v>1259</v>
      </c>
      <c r="J112" s="188"/>
      <c r="K112" s="188"/>
      <c r="L112" s="188" t="s">
        <v>431</v>
      </c>
      <c r="M112" s="195" t="s">
        <v>36</v>
      </c>
      <c r="N112" s="195" t="s">
        <v>1288</v>
      </c>
      <c r="O112" s="188" t="s">
        <v>59</v>
      </c>
      <c r="P112" s="188" t="s">
        <v>1280</v>
      </c>
      <c r="Q112" s="188" t="s">
        <v>404</v>
      </c>
      <c r="R112" s="188" t="s">
        <v>404</v>
      </c>
      <c r="S112" s="188" t="s">
        <v>1289</v>
      </c>
      <c r="T112" s="188" t="s">
        <v>4153</v>
      </c>
      <c r="U112" s="188" t="s">
        <v>1290</v>
      </c>
      <c r="V112" s="188" t="s">
        <v>1291</v>
      </c>
      <c r="W112" s="195" t="s">
        <v>545</v>
      </c>
      <c r="X112" s="188" t="s">
        <v>1292</v>
      </c>
      <c r="Y112" s="188" t="s">
        <v>1293</v>
      </c>
      <c r="Z112" s="189" t="s">
        <v>1294</v>
      </c>
      <c r="AA112" s="188" t="s">
        <v>597</v>
      </c>
      <c r="AB112" s="300"/>
      <c r="AC112" s="300"/>
      <c r="AD112" s="188" t="s">
        <v>550</v>
      </c>
      <c r="AE112" s="278" t="s">
        <v>550</v>
      </c>
      <c r="AF112" s="188"/>
      <c r="AG112" s="188"/>
      <c r="AH112" s="188"/>
      <c r="AI112" s="188"/>
      <c r="AJ112" s="195">
        <v>30</v>
      </c>
      <c r="AK112" s="189" t="s">
        <v>551</v>
      </c>
      <c r="AL112" s="189"/>
      <c r="AM112" s="189" t="s">
        <v>552</v>
      </c>
      <c r="AN112" s="342">
        <v>20</v>
      </c>
      <c r="AO112" s="335" t="e">
        <v>#N/A</v>
      </c>
      <c r="AP112" s="188" t="s">
        <v>552</v>
      </c>
      <c r="AQ112" s="195">
        <v>2</v>
      </c>
      <c r="AR112" s="188" t="s">
        <v>404</v>
      </c>
      <c r="AS112" s="188" t="s">
        <v>404</v>
      </c>
      <c r="AT112" s="195" t="s">
        <v>553</v>
      </c>
      <c r="AU112" s="188" t="s">
        <v>1286</v>
      </c>
      <c r="AV112" s="192" t="s">
        <v>5222</v>
      </c>
      <c r="AW112" s="188" t="s">
        <v>404</v>
      </c>
      <c r="AX112" s="188" t="s">
        <v>404</v>
      </c>
      <c r="AY112" s="390"/>
      <c r="AZ112" s="195" t="s">
        <v>815</v>
      </c>
      <c r="BA112" s="195" t="s">
        <v>815</v>
      </c>
      <c r="BB112" s="195" t="s">
        <v>609</v>
      </c>
      <c r="BC112" s="195" t="s">
        <v>609</v>
      </c>
      <c r="BD112" s="188" t="s">
        <v>550</v>
      </c>
      <c r="BE112" s="188" t="s">
        <v>404</v>
      </c>
      <c r="BF112" s="195" t="s">
        <v>404</v>
      </c>
      <c r="BG112" s="188" t="s">
        <v>404</v>
      </c>
      <c r="BH112" s="188" t="s">
        <v>404</v>
      </c>
      <c r="BI112" s="188">
        <v>2</v>
      </c>
      <c r="BJ112" s="188" t="s">
        <v>836</v>
      </c>
      <c r="BK112" s="201" t="s">
        <v>576</v>
      </c>
      <c r="BL112" s="278">
        <v>0</v>
      </c>
      <c r="BM112" s="201" t="s">
        <v>404</v>
      </c>
      <c r="BN112" s="200" t="s">
        <v>560</v>
      </c>
      <c r="BO112" s="195" t="s">
        <v>4</v>
      </c>
      <c r="BP112" s="195" t="s">
        <v>404</v>
      </c>
      <c r="BQ112" s="188" t="s">
        <v>1268</v>
      </c>
      <c r="BR112" s="188" t="s">
        <v>864</v>
      </c>
      <c r="BS112" s="188" t="s">
        <v>698</v>
      </c>
      <c r="BT112" s="188" t="s">
        <v>699</v>
      </c>
      <c r="BU112" s="68" t="s">
        <v>552</v>
      </c>
      <c r="BV112" s="68" t="s">
        <v>550</v>
      </c>
      <c r="BW112" s="68" t="s">
        <v>550</v>
      </c>
      <c r="BX112" s="68" t="s">
        <v>550</v>
      </c>
      <c r="BY112" s="68" t="s">
        <v>404</v>
      </c>
      <c r="BZ112" s="67" t="s">
        <v>1287</v>
      </c>
      <c r="CA112" s="67" t="s">
        <v>404</v>
      </c>
    </row>
    <row r="113" spans="1:80" ht="12.75" hidden="1" customHeight="1">
      <c r="A113" s="188" t="s">
        <v>3946</v>
      </c>
      <c r="B113" s="302">
        <v>1</v>
      </c>
      <c r="C113" s="189" t="s">
        <v>4043</v>
      </c>
      <c r="D113" s="189"/>
      <c r="E113" s="189" t="s">
        <v>3942</v>
      </c>
      <c r="F113" s="278">
        <v>1</v>
      </c>
      <c r="G113" s="189"/>
      <c r="H113" s="188"/>
      <c r="I113" s="188" t="s">
        <v>404</v>
      </c>
      <c r="J113" s="188"/>
      <c r="K113" s="188"/>
      <c r="L113" s="188" t="s">
        <v>431</v>
      </c>
      <c r="M113" s="195" t="s">
        <v>36</v>
      </c>
      <c r="N113" s="195" t="s">
        <v>1295</v>
      </c>
      <c r="O113" s="188" t="s">
        <v>62</v>
      </c>
      <c r="P113" s="188" t="s">
        <v>1296</v>
      </c>
      <c r="Q113" s="188" t="s">
        <v>1297</v>
      </c>
      <c r="R113" s="188" t="s">
        <v>404</v>
      </c>
      <c r="S113" s="188" t="s">
        <v>1298</v>
      </c>
      <c r="T113" s="188" t="s">
        <v>5065</v>
      </c>
      <c r="U113" s="188" t="s">
        <v>1299</v>
      </c>
      <c r="V113" s="189" t="s">
        <v>4154</v>
      </c>
      <c r="W113" s="195" t="s">
        <v>545</v>
      </c>
      <c r="X113" s="188" t="s">
        <v>1300</v>
      </c>
      <c r="Y113" s="188" t="s">
        <v>1301</v>
      </c>
      <c r="Z113" s="189" t="s">
        <v>1302</v>
      </c>
      <c r="AA113" s="188" t="s">
        <v>476</v>
      </c>
      <c r="AB113" s="300" t="s">
        <v>1302</v>
      </c>
      <c r="AC113" s="300" t="s">
        <v>476</v>
      </c>
      <c r="AD113" s="188" t="s">
        <v>550</v>
      </c>
      <c r="AE113" s="278" t="s">
        <v>550</v>
      </c>
      <c r="AF113" s="188" t="s">
        <v>3943</v>
      </c>
      <c r="AG113" s="188" t="s">
        <v>552</v>
      </c>
      <c r="AH113" s="188"/>
      <c r="AI113" s="188"/>
      <c r="AJ113" s="195">
        <v>10</v>
      </c>
      <c r="AK113" s="189" t="s">
        <v>551</v>
      </c>
      <c r="AL113" s="189" t="s">
        <v>3943</v>
      </c>
      <c r="AM113" s="189" t="s">
        <v>552</v>
      </c>
      <c r="AN113" s="342">
        <v>20</v>
      </c>
      <c r="AO113" s="335" t="s">
        <v>714</v>
      </c>
      <c r="AP113" s="188" t="s">
        <v>404</v>
      </c>
      <c r="AQ113" s="195" t="s">
        <v>404</v>
      </c>
      <c r="AR113" s="188" t="s">
        <v>552</v>
      </c>
      <c r="AS113" s="188">
        <v>2</v>
      </c>
      <c r="AT113" s="195" t="s">
        <v>553</v>
      </c>
      <c r="AU113" s="188" t="s">
        <v>1303</v>
      </c>
      <c r="AV113" s="192" t="s">
        <v>5223</v>
      </c>
      <c r="AW113" s="188" t="s">
        <v>404</v>
      </c>
      <c r="AX113" s="188" t="s">
        <v>404</v>
      </c>
      <c r="AY113" s="390" t="s">
        <v>5210</v>
      </c>
      <c r="AZ113" s="195" t="s">
        <v>555</v>
      </c>
      <c r="BA113" s="195" t="s">
        <v>555</v>
      </c>
      <c r="BB113" s="195" t="s">
        <v>815</v>
      </c>
      <c r="BC113" s="302" t="s">
        <v>815</v>
      </c>
      <c r="BD113" s="302" t="s">
        <v>550</v>
      </c>
      <c r="BE113" s="302" t="s">
        <v>404</v>
      </c>
      <c r="BF113" s="302" t="s">
        <v>404</v>
      </c>
      <c r="BG113" s="302" t="s">
        <v>404</v>
      </c>
      <c r="BH113" s="302" t="s">
        <v>404</v>
      </c>
      <c r="BI113" s="302">
        <v>1</v>
      </c>
      <c r="BJ113" s="302" t="s">
        <v>1304</v>
      </c>
      <c r="BK113" s="317" t="s">
        <v>576</v>
      </c>
      <c r="BL113" s="299" t="s">
        <v>4556</v>
      </c>
      <c r="BM113" s="317" t="s">
        <v>404</v>
      </c>
      <c r="BN113" s="302" t="s">
        <v>560</v>
      </c>
      <c r="BO113" s="302">
        <v>1</v>
      </c>
      <c r="BP113" s="302" t="s">
        <v>404</v>
      </c>
      <c r="BQ113" s="302" t="s">
        <v>561</v>
      </c>
      <c r="BR113" s="302" t="s">
        <v>404</v>
      </c>
      <c r="BS113" s="302" t="s">
        <v>561</v>
      </c>
      <c r="BT113" s="302" t="s">
        <v>404</v>
      </c>
      <c r="BU113" s="314" t="s">
        <v>552</v>
      </c>
      <c r="BV113" s="314" t="s">
        <v>550</v>
      </c>
      <c r="BW113" s="314" t="s">
        <v>550</v>
      </c>
      <c r="BX113" s="314" t="s">
        <v>550</v>
      </c>
      <c r="BY113" s="314" t="s">
        <v>404</v>
      </c>
      <c r="BZ113" s="314" t="s">
        <v>404</v>
      </c>
      <c r="CA113" s="314" t="s">
        <v>404</v>
      </c>
      <c r="CB113" s="372"/>
    </row>
    <row r="114" spans="1:80" ht="12.75" hidden="1" customHeight="1">
      <c r="A114" s="188" t="s">
        <v>3948</v>
      </c>
      <c r="B114" s="301"/>
      <c r="C114" s="189" t="s">
        <v>4053</v>
      </c>
      <c r="D114" s="189"/>
      <c r="E114" s="189" t="s">
        <v>3952</v>
      </c>
      <c r="F114" s="278"/>
      <c r="G114" s="189" t="s">
        <v>4117</v>
      </c>
      <c r="H114" s="188" t="s">
        <v>40</v>
      </c>
      <c r="I114" s="188" t="s">
        <v>1305</v>
      </c>
      <c r="J114" s="188"/>
      <c r="K114" s="188"/>
      <c r="L114" s="188" t="s">
        <v>431</v>
      </c>
      <c r="M114" s="195" t="s">
        <v>36</v>
      </c>
      <c r="N114" s="195" t="s">
        <v>1306</v>
      </c>
      <c r="O114" s="188" t="s">
        <v>62</v>
      </c>
      <c r="P114" s="188" t="s">
        <v>1296</v>
      </c>
      <c r="Q114" s="188" t="s">
        <v>404</v>
      </c>
      <c r="R114" s="188" t="s">
        <v>404</v>
      </c>
      <c r="S114" s="188" t="s">
        <v>1307</v>
      </c>
      <c r="T114" s="188" t="s">
        <v>1308</v>
      </c>
      <c r="U114" s="188" t="s">
        <v>1309</v>
      </c>
      <c r="V114" s="189" t="s">
        <v>4155</v>
      </c>
      <c r="W114" s="195" t="s">
        <v>592</v>
      </c>
      <c r="X114" s="188" t="s">
        <v>404</v>
      </c>
      <c r="Y114" s="188" t="s">
        <v>404</v>
      </c>
      <c r="Z114" s="189" t="s">
        <v>404</v>
      </c>
      <c r="AA114" s="188" t="s">
        <v>597</v>
      </c>
      <c r="AB114" s="300"/>
      <c r="AC114" s="300"/>
      <c r="AD114" s="188" t="s">
        <v>550</v>
      </c>
      <c r="AE114" s="278" t="s">
        <v>550</v>
      </c>
      <c r="AF114" s="188"/>
      <c r="AG114" s="188"/>
      <c r="AH114" s="188"/>
      <c r="AI114" s="188"/>
      <c r="AJ114" s="195">
        <v>10</v>
      </c>
      <c r="AK114" s="189" t="s">
        <v>551</v>
      </c>
      <c r="AL114" s="189"/>
      <c r="AM114" s="189" t="s">
        <v>552</v>
      </c>
      <c r="AN114" s="342">
        <v>20</v>
      </c>
      <c r="AO114" s="335" t="e">
        <v>#N/A</v>
      </c>
      <c r="AP114" s="188" t="s">
        <v>404</v>
      </c>
      <c r="AQ114" s="195" t="s">
        <v>404</v>
      </c>
      <c r="AR114" s="188" t="s">
        <v>552</v>
      </c>
      <c r="AS114" s="188">
        <v>2</v>
      </c>
      <c r="AT114" s="195" t="s">
        <v>553</v>
      </c>
      <c r="AU114" s="188" t="s">
        <v>1286</v>
      </c>
      <c r="AV114" s="192" t="s">
        <v>5223</v>
      </c>
      <c r="AW114" s="188" t="s">
        <v>404</v>
      </c>
      <c r="AX114" s="188" t="s">
        <v>404</v>
      </c>
      <c r="AY114" s="390"/>
      <c r="AZ114" s="195" t="s">
        <v>815</v>
      </c>
      <c r="BA114" s="195" t="s">
        <v>815</v>
      </c>
      <c r="BB114" s="195" t="s">
        <v>609</v>
      </c>
      <c r="BC114" s="195" t="s">
        <v>609</v>
      </c>
      <c r="BD114" s="188" t="s">
        <v>550</v>
      </c>
      <c r="BE114" s="188" t="s">
        <v>404</v>
      </c>
      <c r="BF114" s="195" t="s">
        <v>404</v>
      </c>
      <c r="BG114" s="188" t="s">
        <v>404</v>
      </c>
      <c r="BH114" s="188" t="s">
        <v>404</v>
      </c>
      <c r="BI114" s="188">
        <v>1</v>
      </c>
      <c r="BJ114" s="188" t="s">
        <v>1304</v>
      </c>
      <c r="BK114" s="207" t="s">
        <v>576</v>
      </c>
      <c r="BL114" s="278">
        <v>0</v>
      </c>
      <c r="BM114" s="207" t="s">
        <v>404</v>
      </c>
      <c r="BN114" s="188" t="s">
        <v>560</v>
      </c>
      <c r="BO114" s="195" t="s">
        <v>4</v>
      </c>
      <c r="BP114" s="195" t="s">
        <v>404</v>
      </c>
      <c r="BQ114" s="188" t="s">
        <v>561</v>
      </c>
      <c r="BR114" s="188" t="s">
        <v>404</v>
      </c>
      <c r="BS114" s="188" t="s">
        <v>561</v>
      </c>
      <c r="BT114" s="188" t="s">
        <v>404</v>
      </c>
      <c r="BU114" s="68" t="s">
        <v>552</v>
      </c>
      <c r="BV114" s="68" t="s">
        <v>550</v>
      </c>
      <c r="BW114" s="68" t="s">
        <v>550</v>
      </c>
      <c r="BX114" s="68" t="s">
        <v>550</v>
      </c>
      <c r="BY114" s="68" t="s">
        <v>404</v>
      </c>
      <c r="BZ114" s="67" t="s">
        <v>404</v>
      </c>
      <c r="CA114" s="67" t="s">
        <v>404</v>
      </c>
    </row>
    <row r="115" spans="1:80" ht="12.75" hidden="1" customHeight="1">
      <c r="A115" s="188" t="s">
        <v>3948</v>
      </c>
      <c r="B115" s="301"/>
      <c r="C115" s="189" t="s">
        <v>4053</v>
      </c>
      <c r="D115" s="189"/>
      <c r="E115" s="189" t="s">
        <v>3952</v>
      </c>
      <c r="F115" s="278"/>
      <c r="G115" s="189" t="s">
        <v>4156</v>
      </c>
      <c r="H115" s="188" t="s">
        <v>40</v>
      </c>
      <c r="I115" s="188" t="s">
        <v>1259</v>
      </c>
      <c r="J115" s="188"/>
      <c r="K115" s="188"/>
      <c r="L115" s="188" t="s">
        <v>431</v>
      </c>
      <c r="M115" s="195" t="s">
        <v>36</v>
      </c>
      <c r="N115" s="196" t="s">
        <v>1314</v>
      </c>
      <c r="O115" s="188" t="s">
        <v>56</v>
      </c>
      <c r="P115" s="188" t="s">
        <v>1311</v>
      </c>
      <c r="Q115" s="188" t="s">
        <v>1270</v>
      </c>
      <c r="R115" s="188" t="s">
        <v>404</v>
      </c>
      <c r="S115" s="188" t="s">
        <v>1315</v>
      </c>
      <c r="T115" s="188" t="s">
        <v>1316</v>
      </c>
      <c r="U115" s="188" t="s">
        <v>1317</v>
      </c>
      <c r="V115" s="188" t="s">
        <v>1318</v>
      </c>
      <c r="W115" s="195" t="s">
        <v>545</v>
      </c>
      <c r="X115" s="188" t="s">
        <v>1282</v>
      </c>
      <c r="Y115" s="188" t="s">
        <v>1283</v>
      </c>
      <c r="Z115" s="189" t="s">
        <v>1284</v>
      </c>
      <c r="AA115" s="188" t="s">
        <v>593</v>
      </c>
      <c r="AB115" s="300"/>
      <c r="AC115" s="300"/>
      <c r="AD115" s="195" t="s">
        <v>550</v>
      </c>
      <c r="AE115" s="278" t="s">
        <v>550</v>
      </c>
      <c r="AF115" s="188"/>
      <c r="AG115" s="188"/>
      <c r="AH115" s="188"/>
      <c r="AI115" s="188"/>
      <c r="AJ115" s="195">
        <v>30</v>
      </c>
      <c r="AK115" s="199" t="s">
        <v>551</v>
      </c>
      <c r="AL115" s="189"/>
      <c r="AM115" s="189"/>
      <c r="AN115" s="342">
        <v>0</v>
      </c>
      <c r="AO115" s="335" t="e">
        <v>#N/A</v>
      </c>
      <c r="AP115" s="195" t="s">
        <v>552</v>
      </c>
      <c r="AQ115" s="195">
        <v>2</v>
      </c>
      <c r="AR115" s="195" t="s">
        <v>404</v>
      </c>
      <c r="AS115" s="195" t="s">
        <v>404</v>
      </c>
      <c r="AT115" s="195" t="s">
        <v>553</v>
      </c>
      <c r="AU115" s="188" t="s">
        <v>1286</v>
      </c>
      <c r="AV115" s="192">
        <v>0</v>
      </c>
      <c r="AW115" s="188" t="s">
        <v>404</v>
      </c>
      <c r="AX115" s="188" t="s">
        <v>404</v>
      </c>
      <c r="AY115" s="390"/>
      <c r="AZ115" s="195" t="s">
        <v>555</v>
      </c>
      <c r="BA115" s="195" t="s">
        <v>555</v>
      </c>
      <c r="BB115" s="219" t="s">
        <v>4152</v>
      </c>
      <c r="BC115" s="219" t="s">
        <v>4152</v>
      </c>
      <c r="BD115" s="188" t="s">
        <v>550</v>
      </c>
      <c r="BE115" s="188" t="s">
        <v>404</v>
      </c>
      <c r="BF115" s="195" t="s">
        <v>404</v>
      </c>
      <c r="BG115" s="188" t="s">
        <v>404</v>
      </c>
      <c r="BH115" s="188" t="s">
        <v>404</v>
      </c>
      <c r="BI115" s="188">
        <v>2</v>
      </c>
      <c r="BJ115" s="188" t="s">
        <v>836</v>
      </c>
      <c r="BK115" s="201" t="s">
        <v>576</v>
      </c>
      <c r="BL115" s="278">
        <v>0</v>
      </c>
      <c r="BM115" s="228" t="s">
        <v>404</v>
      </c>
      <c r="BN115" s="188" t="s">
        <v>560</v>
      </c>
      <c r="BO115" s="195" t="s">
        <v>4</v>
      </c>
      <c r="BP115" s="195" t="s">
        <v>404</v>
      </c>
      <c r="BQ115" s="188" t="s">
        <v>1268</v>
      </c>
      <c r="BR115" s="188" t="s">
        <v>864</v>
      </c>
      <c r="BS115" s="188" t="s">
        <v>698</v>
      </c>
      <c r="BT115" s="188" t="s">
        <v>699</v>
      </c>
      <c r="BU115" s="68" t="s">
        <v>552</v>
      </c>
      <c r="BV115" s="68" t="s">
        <v>550</v>
      </c>
      <c r="BW115" s="68" t="s">
        <v>550</v>
      </c>
      <c r="BX115" s="68" t="s">
        <v>550</v>
      </c>
      <c r="BY115" s="68" t="s">
        <v>404</v>
      </c>
      <c r="BZ115" s="67" t="s">
        <v>1287</v>
      </c>
      <c r="CA115" s="67" t="s">
        <v>404</v>
      </c>
    </row>
    <row r="116" spans="1:80" ht="12.75" hidden="1" customHeight="1">
      <c r="A116" s="188" t="s">
        <v>3952</v>
      </c>
      <c r="B116" s="301"/>
      <c r="C116" s="189" t="s">
        <v>4053</v>
      </c>
      <c r="D116" s="189"/>
      <c r="E116" s="189" t="s">
        <v>3952</v>
      </c>
      <c r="F116" s="278"/>
      <c r="G116" s="189" t="s">
        <v>4117</v>
      </c>
      <c r="H116" s="188" t="s">
        <v>40</v>
      </c>
      <c r="I116" s="188" t="s">
        <v>2232</v>
      </c>
      <c r="J116" s="188"/>
      <c r="K116" s="188"/>
      <c r="L116" s="188" t="s">
        <v>431</v>
      </c>
      <c r="M116" s="195" t="s">
        <v>36</v>
      </c>
      <c r="N116" s="196" t="s">
        <v>2233</v>
      </c>
      <c r="O116" s="188" t="s">
        <v>65</v>
      </c>
      <c r="P116" s="188" t="s">
        <v>134</v>
      </c>
      <c r="Q116" s="188" t="s">
        <v>2234</v>
      </c>
      <c r="R116" s="188" t="s">
        <v>404</v>
      </c>
      <c r="S116" s="227" t="s">
        <v>2235</v>
      </c>
      <c r="T116" s="188" t="s">
        <v>2236</v>
      </c>
      <c r="U116" s="188" t="s">
        <v>2237</v>
      </c>
      <c r="V116" s="188" t="s">
        <v>2238</v>
      </c>
      <c r="W116" s="195" t="s">
        <v>545</v>
      </c>
      <c r="X116" s="188" t="s">
        <v>1292</v>
      </c>
      <c r="Y116" s="188" t="s">
        <v>1293</v>
      </c>
      <c r="Z116" s="189" t="s">
        <v>1294</v>
      </c>
      <c r="AA116" s="188" t="s">
        <v>593</v>
      </c>
      <c r="AB116" s="300"/>
      <c r="AC116" s="300"/>
      <c r="AD116" s="188" t="s">
        <v>550</v>
      </c>
      <c r="AE116" s="278" t="s">
        <v>550</v>
      </c>
      <c r="AF116" s="188"/>
      <c r="AG116" s="188"/>
      <c r="AH116" s="188"/>
      <c r="AI116" s="188"/>
      <c r="AJ116" s="195">
        <v>30</v>
      </c>
      <c r="AK116" s="189" t="s">
        <v>551</v>
      </c>
      <c r="AL116" s="189"/>
      <c r="AM116" s="189"/>
      <c r="AN116" s="342">
        <v>10</v>
      </c>
      <c r="AO116" s="335" t="e">
        <v>#N/A</v>
      </c>
      <c r="AP116" s="188" t="s">
        <v>552</v>
      </c>
      <c r="AQ116" s="195">
        <v>2</v>
      </c>
      <c r="AR116" s="195" t="s">
        <v>404</v>
      </c>
      <c r="AS116" s="195" t="s">
        <v>404</v>
      </c>
      <c r="AT116" s="195" t="s">
        <v>553</v>
      </c>
      <c r="AU116" s="188" t="s">
        <v>1286</v>
      </c>
      <c r="AV116" s="192" t="s">
        <v>5216</v>
      </c>
      <c r="AW116" s="188" t="s">
        <v>404</v>
      </c>
      <c r="AX116" s="188" t="s">
        <v>404</v>
      </c>
      <c r="AY116" s="390"/>
      <c r="AZ116" s="195" t="s">
        <v>815</v>
      </c>
      <c r="BA116" s="195" t="s">
        <v>815</v>
      </c>
      <c r="BB116" s="195" t="s">
        <v>609</v>
      </c>
      <c r="BC116" s="195" t="s">
        <v>609</v>
      </c>
      <c r="BD116" s="188" t="s">
        <v>550</v>
      </c>
      <c r="BE116" s="188" t="s">
        <v>404</v>
      </c>
      <c r="BF116" s="195" t="s">
        <v>404</v>
      </c>
      <c r="BG116" s="188" t="s">
        <v>404</v>
      </c>
      <c r="BH116" s="188" t="s">
        <v>404</v>
      </c>
      <c r="BI116" s="188">
        <v>2</v>
      </c>
      <c r="BJ116" s="188" t="s">
        <v>836</v>
      </c>
      <c r="BK116" s="201" t="s">
        <v>576</v>
      </c>
      <c r="BL116" s="278">
        <v>0</v>
      </c>
      <c r="BM116" s="228" t="s">
        <v>404</v>
      </c>
      <c r="BN116" s="188" t="s">
        <v>560</v>
      </c>
      <c r="BO116" s="195" t="s">
        <v>4</v>
      </c>
      <c r="BP116" s="195" t="s">
        <v>404</v>
      </c>
      <c r="BQ116" s="188" t="s">
        <v>1268</v>
      </c>
      <c r="BR116" s="188" t="s">
        <v>864</v>
      </c>
      <c r="BS116" s="188" t="s">
        <v>698</v>
      </c>
      <c r="BT116" s="188" t="s">
        <v>699</v>
      </c>
      <c r="BU116" s="68" t="s">
        <v>552</v>
      </c>
      <c r="BV116" s="68" t="s">
        <v>550</v>
      </c>
      <c r="BW116" s="68" t="s">
        <v>550</v>
      </c>
      <c r="BX116" s="68" t="s">
        <v>550</v>
      </c>
      <c r="BY116" s="68" t="s">
        <v>404</v>
      </c>
      <c r="BZ116" s="67" t="s">
        <v>1287</v>
      </c>
      <c r="CA116" s="67" t="s">
        <v>404</v>
      </c>
    </row>
    <row r="117" spans="1:80" ht="12.75" hidden="1" customHeight="1">
      <c r="A117" s="188" t="s">
        <v>3948</v>
      </c>
      <c r="B117" s="301"/>
      <c r="C117" s="189" t="s">
        <v>4053</v>
      </c>
      <c r="D117" s="189"/>
      <c r="E117" s="189" t="s">
        <v>3952</v>
      </c>
      <c r="F117" s="278"/>
      <c r="G117" s="189" t="s">
        <v>4157</v>
      </c>
      <c r="H117" s="188" t="s">
        <v>40</v>
      </c>
      <c r="I117" s="188" t="s">
        <v>2284</v>
      </c>
      <c r="J117" s="188"/>
      <c r="K117" s="188"/>
      <c r="L117" s="188" t="s">
        <v>431</v>
      </c>
      <c r="M117" s="195" t="s">
        <v>36</v>
      </c>
      <c r="N117" s="196" t="s">
        <v>2293</v>
      </c>
      <c r="O117" s="188" t="s">
        <v>56</v>
      </c>
      <c r="P117" s="188" t="s">
        <v>2286</v>
      </c>
      <c r="Q117" s="188" t="s">
        <v>404</v>
      </c>
      <c r="R117" s="188" t="s">
        <v>404</v>
      </c>
      <c r="S117" s="188" t="s">
        <v>2294</v>
      </c>
      <c r="T117" s="188" t="s">
        <v>2295</v>
      </c>
      <c r="U117" s="188" t="s">
        <v>2296</v>
      </c>
      <c r="V117" s="188" t="s">
        <v>2297</v>
      </c>
      <c r="W117" s="195" t="s">
        <v>545</v>
      </c>
      <c r="X117" s="188" t="s">
        <v>1327</v>
      </c>
      <c r="Y117" s="188" t="s">
        <v>1328</v>
      </c>
      <c r="Z117" s="189" t="s">
        <v>1329</v>
      </c>
      <c r="AA117" s="188" t="s">
        <v>405</v>
      </c>
      <c r="AB117" s="300"/>
      <c r="AC117" s="300"/>
      <c r="AD117" s="195" t="s">
        <v>550</v>
      </c>
      <c r="AE117" s="278" t="s">
        <v>550</v>
      </c>
      <c r="AF117" s="188"/>
      <c r="AG117" s="188"/>
      <c r="AH117" s="188"/>
      <c r="AI117" s="188"/>
      <c r="AJ117" s="195">
        <v>40</v>
      </c>
      <c r="AK117" s="279" t="s">
        <v>551</v>
      </c>
      <c r="AL117" s="189"/>
      <c r="AM117" s="189"/>
      <c r="AN117" s="342">
        <v>0</v>
      </c>
      <c r="AO117" s="335" t="e">
        <v>#N/A</v>
      </c>
      <c r="AP117" s="195" t="s">
        <v>552</v>
      </c>
      <c r="AQ117" s="195">
        <v>2</v>
      </c>
      <c r="AR117" s="195" t="s">
        <v>404</v>
      </c>
      <c r="AS117" s="195" t="s">
        <v>404</v>
      </c>
      <c r="AT117" s="195" t="s">
        <v>553</v>
      </c>
      <c r="AU117" s="188" t="s">
        <v>554</v>
      </c>
      <c r="AV117" s="192">
        <v>0</v>
      </c>
      <c r="AW117" s="188" t="s">
        <v>1330</v>
      </c>
      <c r="AX117" s="188" t="s">
        <v>1331</v>
      </c>
      <c r="AY117" s="390"/>
      <c r="AZ117" s="210" t="s">
        <v>555</v>
      </c>
      <c r="BA117" s="210" t="s">
        <v>555</v>
      </c>
      <c r="BB117" s="210" t="s">
        <v>556</v>
      </c>
      <c r="BC117" s="210" t="s">
        <v>556</v>
      </c>
      <c r="BD117" s="188" t="s">
        <v>550</v>
      </c>
      <c r="BE117" s="188" t="s">
        <v>404</v>
      </c>
      <c r="BF117" s="188" t="s">
        <v>404</v>
      </c>
      <c r="BG117" s="188" t="s">
        <v>404</v>
      </c>
      <c r="BH117" s="188" t="s">
        <v>404</v>
      </c>
      <c r="BI117" s="188">
        <v>1</v>
      </c>
      <c r="BJ117" s="188" t="s">
        <v>1332</v>
      </c>
      <c r="BK117" s="201" t="s">
        <v>576</v>
      </c>
      <c r="BL117" s="278">
        <v>0</v>
      </c>
      <c r="BM117" s="228" t="s">
        <v>404</v>
      </c>
      <c r="BN117" s="188" t="s">
        <v>560</v>
      </c>
      <c r="BO117" s="195" t="s">
        <v>6</v>
      </c>
      <c r="BP117" s="195" t="s">
        <v>404</v>
      </c>
      <c r="BQ117" s="188" t="s">
        <v>561</v>
      </c>
      <c r="BR117" s="188" t="s">
        <v>404</v>
      </c>
      <c r="BS117" s="188" t="s">
        <v>561</v>
      </c>
      <c r="BT117" s="188" t="s">
        <v>404</v>
      </c>
      <c r="BU117" s="68" t="s">
        <v>550</v>
      </c>
      <c r="BV117" s="67" t="s">
        <v>550</v>
      </c>
      <c r="BW117" s="67" t="s">
        <v>550</v>
      </c>
      <c r="BX117" s="67" t="s">
        <v>550</v>
      </c>
      <c r="BY117" s="68" t="s">
        <v>404</v>
      </c>
      <c r="BZ117" s="70">
        <v>44593</v>
      </c>
      <c r="CA117" s="67" t="s">
        <v>404</v>
      </c>
    </row>
    <row r="118" spans="1:80" ht="12.75" hidden="1" customHeight="1">
      <c r="A118" s="188" t="s">
        <v>3948</v>
      </c>
      <c r="B118" s="301"/>
      <c r="C118" s="189" t="s">
        <v>4038</v>
      </c>
      <c r="D118" s="189"/>
      <c r="E118" s="189"/>
      <c r="F118" s="278"/>
      <c r="G118" s="189"/>
      <c r="H118" s="188"/>
      <c r="I118" s="188" t="s">
        <v>404</v>
      </c>
      <c r="J118" s="188"/>
      <c r="K118" s="188"/>
      <c r="L118" s="188" t="s">
        <v>405</v>
      </c>
      <c r="M118" s="195" t="s">
        <v>39</v>
      </c>
      <c r="N118" s="196" t="s">
        <v>1333</v>
      </c>
      <c r="O118" s="188" t="s">
        <v>50</v>
      </c>
      <c r="P118" s="188" t="s">
        <v>1321</v>
      </c>
      <c r="Q118" s="188" t="s">
        <v>1334</v>
      </c>
      <c r="R118" s="188" t="s">
        <v>404</v>
      </c>
      <c r="S118" s="188" t="s">
        <v>1335</v>
      </c>
      <c r="T118" s="188" t="s">
        <v>1336</v>
      </c>
      <c r="U118" s="188" t="s">
        <v>1337</v>
      </c>
      <c r="V118" s="189" t="s">
        <v>4158</v>
      </c>
      <c r="W118" s="195" t="s">
        <v>545</v>
      </c>
      <c r="X118" s="188" t="s">
        <v>1338</v>
      </c>
      <c r="Y118" s="188" t="s">
        <v>679</v>
      </c>
      <c r="Z118" s="189" t="s">
        <v>1339</v>
      </c>
      <c r="AA118" s="188" t="s">
        <v>405</v>
      </c>
      <c r="AB118" s="300"/>
      <c r="AC118" s="300"/>
      <c r="AD118" s="195" t="s">
        <v>550</v>
      </c>
      <c r="AE118" s="278"/>
      <c r="AF118" s="188"/>
      <c r="AG118" s="188"/>
      <c r="AH118" s="188"/>
      <c r="AI118" s="188"/>
      <c r="AJ118" s="195">
        <v>40</v>
      </c>
      <c r="AK118" s="279" t="s">
        <v>551</v>
      </c>
      <c r="AL118" s="189"/>
      <c r="AM118" s="189"/>
      <c r="AN118" s="342"/>
      <c r="AO118" s="335"/>
      <c r="AP118" s="195" t="s">
        <v>552</v>
      </c>
      <c r="AQ118" s="195">
        <v>2</v>
      </c>
      <c r="AR118" s="195" t="s">
        <v>404</v>
      </c>
      <c r="AS118" s="195" t="s">
        <v>404</v>
      </c>
      <c r="AT118" s="195" t="s">
        <v>553</v>
      </c>
      <c r="AU118" s="188" t="s">
        <v>554</v>
      </c>
      <c r="AV118" s="192" t="e">
        <v>#N/A</v>
      </c>
      <c r="AW118" s="188" t="s">
        <v>1330</v>
      </c>
      <c r="AX118" s="188" t="s">
        <v>1331</v>
      </c>
      <c r="AY118" s="390"/>
      <c r="AZ118" s="210" t="s">
        <v>555</v>
      </c>
      <c r="BA118" s="210" t="s">
        <v>555</v>
      </c>
      <c r="BB118" s="210" t="s">
        <v>556</v>
      </c>
      <c r="BC118" s="210" t="s">
        <v>556</v>
      </c>
      <c r="BD118" s="188" t="s">
        <v>550</v>
      </c>
      <c r="BE118" s="188" t="s">
        <v>404</v>
      </c>
      <c r="BF118" s="188" t="s">
        <v>404</v>
      </c>
      <c r="BG118" s="188" t="s">
        <v>404</v>
      </c>
      <c r="BH118" s="188" t="s">
        <v>404</v>
      </c>
      <c r="BI118" s="188">
        <v>1</v>
      </c>
      <c r="BJ118" s="188" t="s">
        <v>558</v>
      </c>
      <c r="BK118" s="201" t="s">
        <v>576</v>
      </c>
      <c r="BL118" s="278"/>
      <c r="BM118" s="201" t="s">
        <v>404</v>
      </c>
      <c r="BN118" s="188" t="s">
        <v>560</v>
      </c>
      <c r="BO118" s="195" t="s">
        <v>9</v>
      </c>
      <c r="BP118" s="195" t="s">
        <v>404</v>
      </c>
      <c r="BQ118" s="188" t="s">
        <v>561</v>
      </c>
      <c r="BR118" s="188" t="s">
        <v>404</v>
      </c>
      <c r="BS118" s="188" t="s">
        <v>561</v>
      </c>
      <c r="BT118" s="188" t="s">
        <v>404</v>
      </c>
      <c r="BU118" s="68" t="s">
        <v>550</v>
      </c>
      <c r="BV118" s="67" t="s">
        <v>550</v>
      </c>
      <c r="BW118" s="67" t="s">
        <v>550</v>
      </c>
      <c r="BX118" s="67" t="s">
        <v>550</v>
      </c>
      <c r="BY118" s="68" t="s">
        <v>404</v>
      </c>
      <c r="BZ118" s="70">
        <v>44593</v>
      </c>
      <c r="CA118" s="67" t="s">
        <v>404</v>
      </c>
    </row>
    <row r="119" spans="1:80" ht="12.75" hidden="1" customHeight="1">
      <c r="A119" s="188" t="s">
        <v>3946</v>
      </c>
      <c r="B119" s="302">
        <v>1</v>
      </c>
      <c r="C119" s="189"/>
      <c r="D119" s="189"/>
      <c r="E119" s="189"/>
      <c r="F119" s="278"/>
      <c r="G119" s="189"/>
      <c r="H119" s="188"/>
      <c r="I119" s="188" t="s">
        <v>404</v>
      </c>
      <c r="J119" s="188"/>
      <c r="K119" s="188"/>
      <c r="L119" s="188" t="s">
        <v>405</v>
      </c>
      <c r="M119" s="195" t="s">
        <v>402</v>
      </c>
      <c r="N119" s="196" t="s">
        <v>407</v>
      </c>
      <c r="O119" s="188" t="s">
        <v>50</v>
      </c>
      <c r="P119" s="188" t="s">
        <v>1321</v>
      </c>
      <c r="Q119" s="188" t="s">
        <v>404</v>
      </c>
      <c r="R119" s="188" t="s">
        <v>404</v>
      </c>
      <c r="S119" s="188" t="s">
        <v>1323</v>
      </c>
      <c r="T119" s="188" t="s">
        <v>1324</v>
      </c>
      <c r="U119" s="188" t="s">
        <v>1340</v>
      </c>
      <c r="V119" s="189" t="s">
        <v>4159</v>
      </c>
      <c r="W119" s="195" t="s">
        <v>545</v>
      </c>
      <c r="X119" s="188" t="s">
        <v>1341</v>
      </c>
      <c r="Y119" s="188" t="s">
        <v>1342</v>
      </c>
      <c r="Z119" s="189" t="s">
        <v>1343</v>
      </c>
      <c r="AA119" s="188" t="s">
        <v>405</v>
      </c>
      <c r="AB119" s="300" t="s">
        <v>4907</v>
      </c>
      <c r="AC119" s="300" t="s">
        <v>405</v>
      </c>
      <c r="AD119" s="195" t="s">
        <v>550</v>
      </c>
      <c r="AE119" s="278"/>
      <c r="AF119" s="188" t="s">
        <v>4019</v>
      </c>
      <c r="AG119" s="188"/>
      <c r="AH119" s="188"/>
      <c r="AI119" s="188"/>
      <c r="AJ119" s="195">
        <v>40</v>
      </c>
      <c r="AK119" s="279" t="s">
        <v>551</v>
      </c>
      <c r="AL119" s="189"/>
      <c r="AM119" s="189"/>
      <c r="AN119" s="342">
        <v>10</v>
      </c>
      <c r="AO119" s="342" t="s">
        <v>4924</v>
      </c>
      <c r="AP119" s="195" t="s">
        <v>552</v>
      </c>
      <c r="AQ119" s="195">
        <v>2</v>
      </c>
      <c r="AR119" s="195" t="s">
        <v>404</v>
      </c>
      <c r="AS119" s="195" t="s">
        <v>404</v>
      </c>
      <c r="AT119" s="195" t="s">
        <v>553</v>
      </c>
      <c r="AU119" s="188" t="s">
        <v>554</v>
      </c>
      <c r="AV119" s="192" t="e">
        <v>#N/A</v>
      </c>
      <c r="AW119" s="188" t="s">
        <v>1330</v>
      </c>
      <c r="AX119" s="188" t="s">
        <v>1331</v>
      </c>
      <c r="AY119" s="390"/>
      <c r="AZ119" s="210" t="s">
        <v>555</v>
      </c>
      <c r="BA119" s="210" t="s">
        <v>555</v>
      </c>
      <c r="BB119" s="210" t="s">
        <v>556</v>
      </c>
      <c r="BC119" s="213" t="s">
        <v>556</v>
      </c>
      <c r="BD119" s="302" t="s">
        <v>550</v>
      </c>
      <c r="BE119" s="302" t="s">
        <v>404</v>
      </c>
      <c r="BF119" s="302" t="s">
        <v>404</v>
      </c>
      <c r="BG119" s="302" t="s">
        <v>404</v>
      </c>
      <c r="BH119" s="302" t="s">
        <v>404</v>
      </c>
      <c r="BI119" s="302">
        <v>1</v>
      </c>
      <c r="BJ119" s="302" t="s">
        <v>1332</v>
      </c>
      <c r="BK119" s="315" t="s">
        <v>576</v>
      </c>
      <c r="BL119" s="299"/>
      <c r="BM119" s="307" t="s">
        <v>404</v>
      </c>
      <c r="BN119" s="302" t="s">
        <v>560</v>
      </c>
      <c r="BO119" s="302" t="s">
        <v>4</v>
      </c>
      <c r="BP119" s="302" t="s">
        <v>404</v>
      </c>
      <c r="BQ119" s="302" t="s">
        <v>561</v>
      </c>
      <c r="BR119" s="302" t="s">
        <v>404</v>
      </c>
      <c r="BS119" s="302" t="s">
        <v>561</v>
      </c>
      <c r="BT119" s="302" t="s">
        <v>404</v>
      </c>
      <c r="BU119" s="314" t="s">
        <v>550</v>
      </c>
      <c r="BV119" s="314" t="s">
        <v>550</v>
      </c>
      <c r="BW119" s="314" t="s">
        <v>550</v>
      </c>
      <c r="BX119" s="314" t="s">
        <v>550</v>
      </c>
      <c r="BY119" s="314" t="s">
        <v>404</v>
      </c>
      <c r="BZ119" s="314">
        <v>44593</v>
      </c>
      <c r="CA119" s="314" t="s">
        <v>404</v>
      </c>
      <c r="CB119" s="372"/>
    </row>
    <row r="120" spans="1:80" ht="25.5" hidden="1" customHeight="1">
      <c r="A120" s="188" t="s">
        <v>3946</v>
      </c>
      <c r="B120" s="302">
        <v>1</v>
      </c>
      <c r="C120" s="189"/>
      <c r="D120" s="189"/>
      <c r="E120" s="189" t="s">
        <v>3946</v>
      </c>
      <c r="F120" s="278">
        <v>0</v>
      </c>
      <c r="G120" s="189"/>
      <c r="H120" s="188" t="s">
        <v>40</v>
      </c>
      <c r="I120" s="189" t="s">
        <v>4160</v>
      </c>
      <c r="J120" s="189" t="s">
        <v>4001</v>
      </c>
      <c r="K120" s="189" t="s">
        <v>4161</v>
      </c>
      <c r="L120" s="188" t="s">
        <v>431</v>
      </c>
      <c r="M120" s="195" t="s">
        <v>36</v>
      </c>
      <c r="N120" s="196" t="s">
        <v>4162</v>
      </c>
      <c r="O120" s="188" t="s">
        <v>53</v>
      </c>
      <c r="P120" s="188" t="s">
        <v>1345</v>
      </c>
      <c r="Q120" s="188" t="s">
        <v>404</v>
      </c>
      <c r="R120" s="188" t="s">
        <v>404</v>
      </c>
      <c r="S120" s="188" t="s">
        <v>1346</v>
      </c>
      <c r="T120" s="188" t="s">
        <v>4163</v>
      </c>
      <c r="U120" s="189" t="s">
        <v>4164</v>
      </c>
      <c r="V120" s="189" t="s">
        <v>4165</v>
      </c>
      <c r="W120" s="195" t="s">
        <v>545</v>
      </c>
      <c r="X120" s="345" t="s">
        <v>4974</v>
      </c>
      <c r="Y120" s="345" t="s">
        <v>4973</v>
      </c>
      <c r="Z120" s="189" t="s">
        <v>4975</v>
      </c>
      <c r="AA120" s="188" t="s">
        <v>549</v>
      </c>
      <c r="AB120" s="344" t="s">
        <v>5080</v>
      </c>
      <c r="AC120" s="339" t="s">
        <v>476</v>
      </c>
      <c r="AD120" s="195" t="s">
        <v>550</v>
      </c>
      <c r="AE120" s="278" t="s">
        <v>550</v>
      </c>
      <c r="AF120" s="188" t="s">
        <v>3981</v>
      </c>
      <c r="AG120" s="188"/>
      <c r="AH120" s="188"/>
      <c r="AI120" s="188"/>
      <c r="AJ120" s="195">
        <v>10</v>
      </c>
      <c r="AK120" s="279" t="s">
        <v>551</v>
      </c>
      <c r="AL120" s="189"/>
      <c r="AM120" s="189"/>
      <c r="AN120" s="342">
        <v>10</v>
      </c>
      <c r="AO120" s="335" t="s">
        <v>714</v>
      </c>
      <c r="AP120" s="195" t="s">
        <v>550</v>
      </c>
      <c r="AQ120" s="195" t="s">
        <v>404</v>
      </c>
      <c r="AR120" s="195" t="s">
        <v>404</v>
      </c>
      <c r="AS120" s="195" t="s">
        <v>404</v>
      </c>
      <c r="AT120" s="195" t="s">
        <v>594</v>
      </c>
      <c r="AU120" s="188" t="s">
        <v>1347</v>
      </c>
      <c r="AV120" s="192" t="s">
        <v>5214</v>
      </c>
      <c r="AW120" s="188" t="s">
        <v>404</v>
      </c>
      <c r="AX120" s="188" t="s">
        <v>404</v>
      </c>
      <c r="AY120" s="390"/>
      <c r="AZ120" s="210" t="s">
        <v>555</v>
      </c>
      <c r="BA120" s="210" t="s">
        <v>555</v>
      </c>
      <c r="BB120" s="195" t="s">
        <v>609</v>
      </c>
      <c r="BC120" s="302" t="s">
        <v>609</v>
      </c>
      <c r="BD120" s="302" t="s">
        <v>552</v>
      </c>
      <c r="BE120" s="320" t="s">
        <v>1348</v>
      </c>
      <c r="BF120" s="302" t="s">
        <v>404</v>
      </c>
      <c r="BG120" s="302" t="s">
        <v>404</v>
      </c>
      <c r="BH120" s="302" t="s">
        <v>724</v>
      </c>
      <c r="BI120" s="302" t="s">
        <v>595</v>
      </c>
      <c r="BJ120" s="302" t="s">
        <v>596</v>
      </c>
      <c r="BK120" s="302" t="s">
        <v>559</v>
      </c>
      <c r="BL120" s="299" t="s">
        <v>4553</v>
      </c>
      <c r="BM120" s="302" t="s">
        <v>404</v>
      </c>
      <c r="BN120" s="302" t="s">
        <v>837</v>
      </c>
      <c r="BO120" s="302" t="s">
        <v>4</v>
      </c>
      <c r="BP120" s="302" t="s">
        <v>404</v>
      </c>
      <c r="BQ120" s="302" t="s">
        <v>561</v>
      </c>
      <c r="BR120" s="302" t="s">
        <v>404</v>
      </c>
      <c r="BS120" s="302" t="s">
        <v>611</v>
      </c>
      <c r="BT120" s="302" t="s">
        <v>892</v>
      </c>
      <c r="BU120" s="314" t="s">
        <v>552</v>
      </c>
      <c r="BV120" s="314" t="s">
        <v>673</v>
      </c>
      <c r="BW120" s="321" t="s">
        <v>1348</v>
      </c>
      <c r="BX120" s="314" t="s">
        <v>550</v>
      </c>
      <c r="BY120" s="314" t="s">
        <v>404</v>
      </c>
      <c r="BZ120" s="314">
        <v>44565</v>
      </c>
      <c r="CA120" s="314">
        <v>2</v>
      </c>
      <c r="CB120" s="372"/>
    </row>
    <row r="121" spans="1:80" ht="12.75" hidden="1" customHeight="1">
      <c r="A121" s="188" t="s">
        <v>3946</v>
      </c>
      <c r="B121" s="302">
        <v>1</v>
      </c>
      <c r="C121" s="189"/>
      <c r="D121" s="189"/>
      <c r="E121" s="189" t="s">
        <v>3946</v>
      </c>
      <c r="F121" s="278">
        <v>1</v>
      </c>
      <c r="G121" s="189"/>
      <c r="H121" s="188"/>
      <c r="I121" s="188" t="s">
        <v>404</v>
      </c>
      <c r="J121" s="188"/>
      <c r="K121" s="188"/>
      <c r="L121" s="188" t="s">
        <v>431</v>
      </c>
      <c r="M121" s="195" t="s">
        <v>36</v>
      </c>
      <c r="N121" s="196" t="s">
        <v>1349</v>
      </c>
      <c r="O121" s="188" t="s">
        <v>53</v>
      </c>
      <c r="P121" s="188" t="s">
        <v>1345</v>
      </c>
      <c r="Q121" s="188" t="s">
        <v>404</v>
      </c>
      <c r="R121" s="188" t="s">
        <v>404</v>
      </c>
      <c r="S121" s="188" t="s">
        <v>1350</v>
      </c>
      <c r="T121" s="188" t="s">
        <v>4166</v>
      </c>
      <c r="U121" s="188" t="s">
        <v>1351</v>
      </c>
      <c r="V121" s="189" t="s">
        <v>4167</v>
      </c>
      <c r="W121" s="195" t="s">
        <v>545</v>
      </c>
      <c r="X121" s="188" t="s">
        <v>1352</v>
      </c>
      <c r="Y121" s="188" t="s">
        <v>1353</v>
      </c>
      <c r="Z121" s="189" t="s">
        <v>1354</v>
      </c>
      <c r="AA121" s="188" t="s">
        <v>713</v>
      </c>
      <c r="AB121" s="344" t="s">
        <v>5081</v>
      </c>
      <c r="AC121" s="339" t="s">
        <v>476</v>
      </c>
      <c r="AD121" s="195" t="s">
        <v>550</v>
      </c>
      <c r="AE121" s="278" t="s">
        <v>550</v>
      </c>
      <c r="AF121" s="188" t="s">
        <v>3981</v>
      </c>
      <c r="AG121" s="188"/>
      <c r="AH121" s="188"/>
      <c r="AI121" s="188"/>
      <c r="AJ121" s="195">
        <v>10</v>
      </c>
      <c r="AK121" s="248" t="s">
        <v>551</v>
      </c>
      <c r="AL121" s="189" t="s">
        <v>3981</v>
      </c>
      <c r="AM121" s="189"/>
      <c r="AN121" s="342">
        <v>10</v>
      </c>
      <c r="AO121" s="335" t="s">
        <v>714</v>
      </c>
      <c r="AP121" s="195" t="s">
        <v>552</v>
      </c>
      <c r="AQ121" s="195">
        <v>1</v>
      </c>
      <c r="AR121" s="195" t="s">
        <v>404</v>
      </c>
      <c r="AS121" s="195" t="s">
        <v>404</v>
      </c>
      <c r="AT121" s="195" t="s">
        <v>594</v>
      </c>
      <c r="AU121" s="188" t="s">
        <v>404</v>
      </c>
      <c r="AV121" s="192" t="s">
        <v>5216</v>
      </c>
      <c r="AW121" s="188" t="s">
        <v>1355</v>
      </c>
      <c r="AX121" s="188" t="s">
        <v>1356</v>
      </c>
      <c r="AY121" s="390"/>
      <c r="AZ121" s="210" t="s">
        <v>555</v>
      </c>
      <c r="BA121" s="210" t="s">
        <v>555</v>
      </c>
      <c r="BB121" s="195" t="s">
        <v>609</v>
      </c>
      <c r="BC121" s="302" t="s">
        <v>609</v>
      </c>
      <c r="BD121" s="302" t="s">
        <v>552</v>
      </c>
      <c r="BE121" s="320" t="s">
        <v>1348</v>
      </c>
      <c r="BF121" s="302" t="s">
        <v>404</v>
      </c>
      <c r="BG121" s="302" t="s">
        <v>404</v>
      </c>
      <c r="BH121" s="302" t="s">
        <v>724</v>
      </c>
      <c r="BI121" s="302" t="s">
        <v>595</v>
      </c>
      <c r="BJ121" s="302" t="s">
        <v>596</v>
      </c>
      <c r="BK121" s="302" t="s">
        <v>576</v>
      </c>
      <c r="BL121" s="299" t="s">
        <v>4553</v>
      </c>
      <c r="BM121" s="302" t="s">
        <v>404</v>
      </c>
      <c r="BN121" s="302" t="s">
        <v>837</v>
      </c>
      <c r="BO121" s="302">
        <v>1</v>
      </c>
      <c r="BP121" s="302" t="s">
        <v>404</v>
      </c>
      <c r="BQ121" s="302" t="s">
        <v>561</v>
      </c>
      <c r="BR121" s="302" t="s">
        <v>404</v>
      </c>
      <c r="BS121" s="302" t="s">
        <v>561</v>
      </c>
      <c r="BT121" s="302" t="s">
        <v>404</v>
      </c>
      <c r="BU121" s="314" t="s">
        <v>552</v>
      </c>
      <c r="BV121" s="314" t="s">
        <v>673</v>
      </c>
      <c r="BW121" s="321" t="s">
        <v>1348</v>
      </c>
      <c r="BX121" s="314" t="s">
        <v>550</v>
      </c>
      <c r="BY121" s="314" t="s">
        <v>404</v>
      </c>
      <c r="BZ121" s="314" t="s">
        <v>1357</v>
      </c>
      <c r="CA121" s="314">
        <v>1</v>
      </c>
      <c r="CB121" s="372"/>
    </row>
    <row r="122" spans="1:80" ht="12.75" hidden="1" customHeight="1">
      <c r="A122" s="188" t="s">
        <v>3948</v>
      </c>
      <c r="B122" s="301"/>
      <c r="C122" s="189" t="s">
        <v>4168</v>
      </c>
      <c r="D122" s="189"/>
      <c r="E122" s="189" t="s">
        <v>3946</v>
      </c>
      <c r="F122" s="278">
        <v>0</v>
      </c>
      <c r="G122" s="189"/>
      <c r="H122" s="188"/>
      <c r="I122" s="188" t="s">
        <v>404</v>
      </c>
      <c r="J122" s="188"/>
      <c r="K122" s="188"/>
      <c r="L122" s="188" t="s">
        <v>431</v>
      </c>
      <c r="M122" s="195" t="s">
        <v>36</v>
      </c>
      <c r="N122" s="196" t="s">
        <v>3439</v>
      </c>
      <c r="O122" s="188" t="s">
        <v>48</v>
      </c>
      <c r="P122" s="188" t="s">
        <v>3431</v>
      </c>
      <c r="Q122" s="188" t="s">
        <v>404</v>
      </c>
      <c r="R122" s="188" t="s">
        <v>404</v>
      </c>
      <c r="S122" s="188" t="s">
        <v>3440</v>
      </c>
      <c r="T122" s="188" t="s">
        <v>3441</v>
      </c>
      <c r="U122" s="188" t="s">
        <v>3442</v>
      </c>
      <c r="V122" s="188" t="s">
        <v>3443</v>
      </c>
      <c r="W122" s="195" t="s">
        <v>545</v>
      </c>
      <c r="X122" s="188" t="s">
        <v>1362</v>
      </c>
      <c r="Y122" s="188" t="s">
        <v>1363</v>
      </c>
      <c r="Z122" s="189" t="s">
        <v>1364</v>
      </c>
      <c r="AA122" s="188" t="s">
        <v>597</v>
      </c>
      <c r="AB122" s="300"/>
      <c r="AC122" s="300"/>
      <c r="AD122" s="195" t="s">
        <v>552</v>
      </c>
      <c r="AE122" s="278" t="s">
        <v>550</v>
      </c>
      <c r="AF122" s="188" t="s">
        <v>3981</v>
      </c>
      <c r="AG122" s="188"/>
      <c r="AH122" s="188"/>
      <c r="AI122" s="188"/>
      <c r="AJ122" s="195">
        <v>20</v>
      </c>
      <c r="AK122" s="248" t="s">
        <v>551</v>
      </c>
      <c r="AL122" s="189"/>
      <c r="AM122" s="189"/>
      <c r="AN122" s="342">
        <v>5</v>
      </c>
      <c r="AO122" s="335" t="s">
        <v>714</v>
      </c>
      <c r="AP122" s="195" t="s">
        <v>552</v>
      </c>
      <c r="AQ122" s="195">
        <v>1</v>
      </c>
      <c r="AR122" s="195" t="s">
        <v>404</v>
      </c>
      <c r="AS122" s="195" t="s">
        <v>404</v>
      </c>
      <c r="AT122" s="195" t="s">
        <v>594</v>
      </c>
      <c r="AU122" s="188" t="s">
        <v>404</v>
      </c>
      <c r="AV122" s="192" t="s">
        <v>5214</v>
      </c>
      <c r="AW122" s="188" t="s">
        <v>404</v>
      </c>
      <c r="AX122" s="188" t="s">
        <v>404</v>
      </c>
      <c r="AY122" s="390"/>
      <c r="AZ122" s="210" t="s">
        <v>555</v>
      </c>
      <c r="BA122" s="210" t="s">
        <v>555</v>
      </c>
      <c r="BB122" s="195" t="s">
        <v>609</v>
      </c>
      <c r="BC122" s="195" t="s">
        <v>609</v>
      </c>
      <c r="BD122" s="188" t="s">
        <v>552</v>
      </c>
      <c r="BE122" s="188" t="s">
        <v>1365</v>
      </c>
      <c r="BF122" s="188" t="s">
        <v>404</v>
      </c>
      <c r="BG122" s="188" t="s">
        <v>404</v>
      </c>
      <c r="BH122" s="188" t="s">
        <v>404</v>
      </c>
      <c r="BI122" s="195" t="s">
        <v>595</v>
      </c>
      <c r="BJ122" s="188" t="s">
        <v>596</v>
      </c>
      <c r="BK122" s="188" t="s">
        <v>559</v>
      </c>
      <c r="BL122" s="278" t="s">
        <v>4553</v>
      </c>
      <c r="BM122" s="188" t="s">
        <v>404</v>
      </c>
      <c r="BN122" s="188" t="s">
        <v>837</v>
      </c>
      <c r="BO122" s="195">
        <v>1</v>
      </c>
      <c r="BP122" s="188" t="s">
        <v>404</v>
      </c>
      <c r="BQ122" s="188" t="s">
        <v>561</v>
      </c>
      <c r="BR122" s="188" t="s">
        <v>404</v>
      </c>
      <c r="BS122" s="188" t="s">
        <v>585</v>
      </c>
      <c r="BT122" s="188" t="s">
        <v>586</v>
      </c>
      <c r="BU122" s="68" t="s">
        <v>552</v>
      </c>
      <c r="BV122" s="68" t="s">
        <v>673</v>
      </c>
      <c r="BW122" s="68" t="s">
        <v>1365</v>
      </c>
      <c r="BX122" s="68" t="s">
        <v>550</v>
      </c>
      <c r="BY122" s="68" t="s">
        <v>404</v>
      </c>
      <c r="BZ122" s="68" t="s">
        <v>949</v>
      </c>
      <c r="CA122" s="68">
        <v>1</v>
      </c>
    </row>
    <row r="123" spans="1:80" ht="12.75" hidden="1" customHeight="1">
      <c r="A123" s="188" t="s">
        <v>3948</v>
      </c>
      <c r="B123" s="301"/>
      <c r="C123" s="189" t="s">
        <v>3949</v>
      </c>
      <c r="D123" s="189"/>
      <c r="E123" s="189"/>
      <c r="F123" s="278"/>
      <c r="G123" s="189"/>
      <c r="H123" s="229"/>
      <c r="I123" s="229" t="s">
        <v>404</v>
      </c>
      <c r="J123" s="229"/>
      <c r="K123" s="229"/>
      <c r="L123" s="188" t="s">
        <v>431</v>
      </c>
      <c r="M123" s="195" t="s">
        <v>39</v>
      </c>
      <c r="N123" s="195" t="s">
        <v>1366</v>
      </c>
      <c r="O123" s="188" t="s">
        <v>53</v>
      </c>
      <c r="P123" s="188" t="s">
        <v>1345</v>
      </c>
      <c r="Q123" s="188" t="s">
        <v>404</v>
      </c>
      <c r="R123" s="188" t="s">
        <v>404</v>
      </c>
      <c r="S123" s="188" t="s">
        <v>1359</v>
      </c>
      <c r="T123" s="188" t="s">
        <v>1367</v>
      </c>
      <c r="U123" s="188" t="s">
        <v>1368</v>
      </c>
      <c r="V123" s="188" t="s">
        <v>1369</v>
      </c>
      <c r="W123" s="195" t="s">
        <v>545</v>
      </c>
      <c r="X123" s="188" t="s">
        <v>1362</v>
      </c>
      <c r="Y123" s="188" t="s">
        <v>1363</v>
      </c>
      <c r="Z123" s="189" t="s">
        <v>1364</v>
      </c>
      <c r="AA123" s="188" t="s">
        <v>404</v>
      </c>
      <c r="AB123" s="300"/>
      <c r="AC123" s="300"/>
      <c r="AD123" s="195" t="s">
        <v>552</v>
      </c>
      <c r="AE123" s="278"/>
      <c r="AF123" s="188"/>
      <c r="AG123" s="188"/>
      <c r="AH123" s="188"/>
      <c r="AI123" s="188"/>
      <c r="AJ123" s="195">
        <v>20</v>
      </c>
      <c r="AK123" s="248" t="s">
        <v>551</v>
      </c>
      <c r="AL123" s="189"/>
      <c r="AM123" s="189"/>
      <c r="AN123" s="342"/>
      <c r="AO123" s="335"/>
      <c r="AP123" s="195" t="s">
        <v>552</v>
      </c>
      <c r="AQ123" s="195">
        <v>1</v>
      </c>
      <c r="AR123" s="195" t="s">
        <v>404</v>
      </c>
      <c r="AS123" s="195" t="s">
        <v>404</v>
      </c>
      <c r="AT123" s="195" t="s">
        <v>594</v>
      </c>
      <c r="AU123" s="188" t="s">
        <v>404</v>
      </c>
      <c r="AV123" s="192" t="e">
        <v>#N/A</v>
      </c>
      <c r="AW123" s="188" t="s">
        <v>404</v>
      </c>
      <c r="AX123" s="188" t="s">
        <v>404</v>
      </c>
      <c r="AY123" s="390"/>
      <c r="AZ123" s="210" t="s">
        <v>555</v>
      </c>
      <c r="BA123" s="210" t="s">
        <v>555</v>
      </c>
      <c r="BB123" s="195" t="s">
        <v>609</v>
      </c>
      <c r="BC123" s="195" t="s">
        <v>609</v>
      </c>
      <c r="BD123" s="188" t="s">
        <v>552</v>
      </c>
      <c r="BE123" s="188" t="s">
        <v>1365</v>
      </c>
      <c r="BF123" s="188" t="s">
        <v>404</v>
      </c>
      <c r="BG123" s="188" t="s">
        <v>404</v>
      </c>
      <c r="BH123" s="188" t="s">
        <v>404</v>
      </c>
      <c r="BI123" s="195" t="s">
        <v>595</v>
      </c>
      <c r="BJ123" s="188" t="s">
        <v>596</v>
      </c>
      <c r="BK123" s="226" t="s">
        <v>567</v>
      </c>
      <c r="BL123" s="278"/>
      <c r="BM123" s="230" t="s">
        <v>1358</v>
      </c>
      <c r="BN123" s="226" t="s">
        <v>837</v>
      </c>
      <c r="BO123" s="195">
        <v>1</v>
      </c>
      <c r="BP123" s="188" t="s">
        <v>404</v>
      </c>
      <c r="BQ123" s="188" t="s">
        <v>561</v>
      </c>
      <c r="BR123" s="188" t="s">
        <v>404</v>
      </c>
      <c r="BS123" s="188" t="s">
        <v>585</v>
      </c>
      <c r="BT123" s="188" t="s">
        <v>586</v>
      </c>
      <c r="BU123" s="68" t="s">
        <v>552</v>
      </c>
      <c r="BV123" s="68" t="s">
        <v>673</v>
      </c>
      <c r="BW123" s="68" t="s">
        <v>1365</v>
      </c>
      <c r="BX123" s="68" t="s">
        <v>550</v>
      </c>
      <c r="BY123" s="68" t="s">
        <v>404</v>
      </c>
      <c r="BZ123" s="68" t="s">
        <v>949</v>
      </c>
      <c r="CA123" s="68">
        <v>1</v>
      </c>
    </row>
    <row r="124" spans="1:80" ht="12.75" hidden="1" customHeight="1">
      <c r="A124" s="188" t="s">
        <v>3946</v>
      </c>
      <c r="B124" s="302">
        <v>1</v>
      </c>
      <c r="C124" s="189"/>
      <c r="D124" s="189"/>
      <c r="E124" s="189" t="s">
        <v>3946</v>
      </c>
      <c r="F124" s="278">
        <v>1</v>
      </c>
      <c r="G124" s="189"/>
      <c r="H124" s="188" t="s">
        <v>40</v>
      </c>
      <c r="I124" s="189" t="s">
        <v>4169</v>
      </c>
      <c r="J124" s="199" t="s">
        <v>3938</v>
      </c>
      <c r="K124" s="189" t="s">
        <v>4170</v>
      </c>
      <c r="L124" s="188" t="s">
        <v>431</v>
      </c>
      <c r="M124" s="195" t="s">
        <v>36</v>
      </c>
      <c r="N124" s="196" t="s">
        <v>1370</v>
      </c>
      <c r="O124" s="188" t="s">
        <v>53</v>
      </c>
      <c r="P124" s="188" t="s">
        <v>1345</v>
      </c>
      <c r="Q124" s="188" t="s">
        <v>404</v>
      </c>
      <c r="R124" s="188" t="s">
        <v>404</v>
      </c>
      <c r="S124" s="188" t="s">
        <v>1371</v>
      </c>
      <c r="T124" s="188" t="s">
        <v>1372</v>
      </c>
      <c r="U124" s="189" t="s">
        <v>4171</v>
      </c>
      <c r="V124" s="189" t="s">
        <v>4172</v>
      </c>
      <c r="W124" s="195" t="s">
        <v>581</v>
      </c>
      <c r="X124" s="188" t="s">
        <v>1373</v>
      </c>
      <c r="Y124" s="188" t="s">
        <v>1374</v>
      </c>
      <c r="Z124" s="189" t="s">
        <v>1375</v>
      </c>
      <c r="AA124" s="188" t="s">
        <v>549</v>
      </c>
      <c r="AB124" s="300" t="s">
        <v>5082</v>
      </c>
      <c r="AC124" s="300" t="s">
        <v>476</v>
      </c>
      <c r="AD124" s="195" t="s">
        <v>550</v>
      </c>
      <c r="AE124" s="278" t="s">
        <v>550</v>
      </c>
      <c r="AF124" s="188" t="s">
        <v>3974</v>
      </c>
      <c r="AG124" s="188"/>
      <c r="AH124" s="188"/>
      <c r="AI124" s="188"/>
      <c r="AJ124" s="195">
        <v>10</v>
      </c>
      <c r="AK124" s="248" t="s">
        <v>551</v>
      </c>
      <c r="AL124" s="189" t="s">
        <v>3974</v>
      </c>
      <c r="AM124" s="189"/>
      <c r="AN124" s="342">
        <v>10</v>
      </c>
      <c r="AO124" s="335" t="s">
        <v>714</v>
      </c>
      <c r="AP124" s="188" t="s">
        <v>404</v>
      </c>
      <c r="AQ124" s="195" t="s">
        <v>404</v>
      </c>
      <c r="AR124" s="195" t="s">
        <v>404</v>
      </c>
      <c r="AS124" s="195" t="s">
        <v>404</v>
      </c>
      <c r="AT124" s="195" t="s">
        <v>594</v>
      </c>
      <c r="AU124" s="188" t="s">
        <v>404</v>
      </c>
      <c r="AV124" s="192" t="s">
        <v>5216</v>
      </c>
      <c r="AW124" s="188" t="s">
        <v>1376</v>
      </c>
      <c r="AX124" s="188" t="s">
        <v>1377</v>
      </c>
      <c r="AY124" s="390"/>
      <c r="AZ124" s="210" t="s">
        <v>555</v>
      </c>
      <c r="BA124" s="210" t="s">
        <v>555</v>
      </c>
      <c r="BB124" s="195" t="s">
        <v>609</v>
      </c>
      <c r="BC124" s="302" t="s">
        <v>609</v>
      </c>
      <c r="BD124" s="302" t="s">
        <v>550</v>
      </c>
      <c r="BE124" s="302" t="s">
        <v>404</v>
      </c>
      <c r="BF124" s="302" t="s">
        <v>404</v>
      </c>
      <c r="BG124" s="302" t="s">
        <v>404</v>
      </c>
      <c r="BH124" s="302" t="s">
        <v>404</v>
      </c>
      <c r="BI124" s="302" t="s">
        <v>595</v>
      </c>
      <c r="BJ124" s="302" t="s">
        <v>596</v>
      </c>
      <c r="BK124" s="302" t="s">
        <v>576</v>
      </c>
      <c r="BL124" s="299" t="s">
        <v>4556</v>
      </c>
      <c r="BM124" s="315" t="s">
        <v>404</v>
      </c>
      <c r="BN124" s="302" t="s">
        <v>560</v>
      </c>
      <c r="BO124" s="302" t="s">
        <v>404</v>
      </c>
      <c r="BP124" s="302" t="s">
        <v>404</v>
      </c>
      <c r="BQ124" s="302" t="s">
        <v>561</v>
      </c>
      <c r="BR124" s="302" t="s">
        <v>404</v>
      </c>
      <c r="BS124" s="302" t="s">
        <v>561</v>
      </c>
      <c r="BT124" s="302" t="s">
        <v>404</v>
      </c>
      <c r="BU124" s="314" t="s">
        <v>550</v>
      </c>
      <c r="BV124" s="314" t="s">
        <v>550</v>
      </c>
      <c r="BW124" s="314" t="s">
        <v>550</v>
      </c>
      <c r="BX124" s="314" t="s">
        <v>550</v>
      </c>
      <c r="BY124" s="314" t="s">
        <v>404</v>
      </c>
      <c r="BZ124" s="314">
        <v>44562</v>
      </c>
      <c r="CA124" s="314" t="s">
        <v>404</v>
      </c>
      <c r="CB124" s="372"/>
    </row>
    <row r="125" spans="1:80" ht="12.75" hidden="1" customHeight="1">
      <c r="A125" s="188" t="s">
        <v>3946</v>
      </c>
      <c r="B125" s="302">
        <v>1</v>
      </c>
      <c r="C125" s="189"/>
      <c r="D125" s="189"/>
      <c r="E125" s="189" t="s">
        <v>3946</v>
      </c>
      <c r="F125" s="278">
        <v>1</v>
      </c>
      <c r="G125" s="189"/>
      <c r="H125" s="188" t="s">
        <v>40</v>
      </c>
      <c r="I125" s="189" t="s">
        <v>4101</v>
      </c>
      <c r="J125" s="189" t="s">
        <v>3938</v>
      </c>
      <c r="K125" s="189" t="s">
        <v>4173</v>
      </c>
      <c r="L125" s="188" t="s">
        <v>431</v>
      </c>
      <c r="M125" s="195" t="s">
        <v>36</v>
      </c>
      <c r="N125" s="196" t="s">
        <v>4174</v>
      </c>
      <c r="O125" s="188" t="s">
        <v>53</v>
      </c>
      <c r="P125" s="188" t="s">
        <v>1345</v>
      </c>
      <c r="Q125" s="188" t="s">
        <v>404</v>
      </c>
      <c r="R125" s="188" t="s">
        <v>404</v>
      </c>
      <c r="S125" s="188" t="s">
        <v>1379</v>
      </c>
      <c r="T125" s="188" t="s">
        <v>1380</v>
      </c>
      <c r="U125" s="189" t="s">
        <v>4175</v>
      </c>
      <c r="V125" s="389" t="s">
        <v>5184</v>
      </c>
      <c r="W125" s="188" t="s">
        <v>545</v>
      </c>
      <c r="X125" s="188" t="s">
        <v>1381</v>
      </c>
      <c r="Y125" s="188" t="s">
        <v>1382</v>
      </c>
      <c r="Z125" s="189" t="s">
        <v>1383</v>
      </c>
      <c r="AA125" s="188" t="s">
        <v>597</v>
      </c>
      <c r="AB125" s="344" t="s">
        <v>4957</v>
      </c>
      <c r="AC125" s="339" t="s">
        <v>4918</v>
      </c>
      <c r="AD125" s="195" t="s">
        <v>550</v>
      </c>
      <c r="AE125" s="278" t="s">
        <v>550</v>
      </c>
      <c r="AF125" s="188" t="s">
        <v>4019</v>
      </c>
      <c r="AG125" s="188"/>
      <c r="AH125" s="188"/>
      <c r="AI125" s="188"/>
      <c r="AJ125" s="195">
        <v>5</v>
      </c>
      <c r="AK125" s="248" t="s">
        <v>551</v>
      </c>
      <c r="AL125" s="189" t="s">
        <v>3974</v>
      </c>
      <c r="AM125" s="189"/>
      <c r="AN125" s="342">
        <v>5</v>
      </c>
      <c r="AO125" s="335" t="s">
        <v>714</v>
      </c>
      <c r="AP125" s="188" t="s">
        <v>404</v>
      </c>
      <c r="AQ125" s="195" t="s">
        <v>404</v>
      </c>
      <c r="AR125" s="195" t="s">
        <v>404</v>
      </c>
      <c r="AS125" s="195" t="s">
        <v>404</v>
      </c>
      <c r="AT125" s="195" t="s">
        <v>594</v>
      </c>
      <c r="AU125" s="188" t="s">
        <v>1384</v>
      </c>
      <c r="AV125" s="192" t="s">
        <v>5214</v>
      </c>
      <c r="AW125" s="188" t="s">
        <v>1330</v>
      </c>
      <c r="AX125" s="188" t="s">
        <v>1385</v>
      </c>
      <c r="AY125" s="390"/>
      <c r="AZ125" s="210" t="s">
        <v>555</v>
      </c>
      <c r="BA125" s="210" t="s">
        <v>555</v>
      </c>
      <c r="BB125" s="210" t="s">
        <v>556</v>
      </c>
      <c r="BC125" s="213" t="s">
        <v>556</v>
      </c>
      <c r="BD125" s="302" t="s">
        <v>550</v>
      </c>
      <c r="BE125" s="302" t="s">
        <v>404</v>
      </c>
      <c r="BF125" s="302" t="s">
        <v>404</v>
      </c>
      <c r="BG125" s="302" t="s">
        <v>404</v>
      </c>
      <c r="BH125" s="302" t="s">
        <v>404</v>
      </c>
      <c r="BI125" s="302" t="s">
        <v>595</v>
      </c>
      <c r="BJ125" s="302" t="s">
        <v>596</v>
      </c>
      <c r="BK125" s="302" t="s">
        <v>576</v>
      </c>
      <c r="BL125" s="299" t="s">
        <v>4556</v>
      </c>
      <c r="BM125" s="302" t="s">
        <v>404</v>
      </c>
      <c r="BN125" s="302" t="s">
        <v>560</v>
      </c>
      <c r="BO125" s="302" t="s">
        <v>404</v>
      </c>
      <c r="BP125" s="302" t="s">
        <v>404</v>
      </c>
      <c r="BQ125" s="302" t="s">
        <v>561</v>
      </c>
      <c r="BR125" s="302" t="s">
        <v>404</v>
      </c>
      <c r="BS125" s="302" t="s">
        <v>561</v>
      </c>
      <c r="BT125" s="302" t="s">
        <v>404</v>
      </c>
      <c r="BU125" s="314" t="s">
        <v>550</v>
      </c>
      <c r="BV125" s="314" t="s">
        <v>550</v>
      </c>
      <c r="BW125" s="314" t="s">
        <v>550</v>
      </c>
      <c r="BX125" s="314" t="s">
        <v>550</v>
      </c>
      <c r="BY125" s="314" t="s">
        <v>404</v>
      </c>
      <c r="BZ125" s="314" t="s">
        <v>404</v>
      </c>
      <c r="CA125" s="314" t="s">
        <v>404</v>
      </c>
      <c r="CB125" s="372"/>
    </row>
    <row r="126" spans="1:80" ht="12.75" hidden="1" customHeight="1">
      <c r="A126" s="188" t="s">
        <v>3948</v>
      </c>
      <c r="B126" s="301"/>
      <c r="C126" s="189" t="s">
        <v>4038</v>
      </c>
      <c r="D126" s="189"/>
      <c r="E126" s="189"/>
      <c r="F126" s="278"/>
      <c r="G126" s="189"/>
      <c r="H126" s="188"/>
      <c r="I126" s="188" t="s">
        <v>404</v>
      </c>
      <c r="J126" s="188"/>
      <c r="K126" s="188"/>
      <c r="L126" s="188" t="s">
        <v>431</v>
      </c>
      <c r="M126" s="195" t="s">
        <v>39</v>
      </c>
      <c r="N126" s="214" t="s">
        <v>1386</v>
      </c>
      <c r="O126" s="188" t="s">
        <v>53</v>
      </c>
      <c r="P126" s="188" t="s">
        <v>1345</v>
      </c>
      <c r="Q126" s="188" t="s">
        <v>404</v>
      </c>
      <c r="R126" s="188" t="s">
        <v>404</v>
      </c>
      <c r="S126" s="188" t="s">
        <v>1379</v>
      </c>
      <c r="T126" s="188" t="s">
        <v>1387</v>
      </c>
      <c r="U126" s="188" t="s">
        <v>1388</v>
      </c>
      <c r="V126" s="188" t="s">
        <v>1389</v>
      </c>
      <c r="W126" s="195" t="s">
        <v>545</v>
      </c>
      <c r="X126" s="188" t="s">
        <v>1390</v>
      </c>
      <c r="Y126" s="188" t="s">
        <v>1242</v>
      </c>
      <c r="Z126" s="189" t="s">
        <v>1391</v>
      </c>
      <c r="AA126" s="188" t="s">
        <v>404</v>
      </c>
      <c r="AB126" s="300"/>
      <c r="AC126" s="300"/>
      <c r="AD126" s="188" t="s">
        <v>550</v>
      </c>
      <c r="AE126" s="278"/>
      <c r="AF126" s="188"/>
      <c r="AG126" s="188"/>
      <c r="AH126" s="188"/>
      <c r="AI126" s="188"/>
      <c r="AJ126" s="195">
        <v>5</v>
      </c>
      <c r="AK126" s="189" t="s">
        <v>551</v>
      </c>
      <c r="AL126" s="189"/>
      <c r="AM126" s="189"/>
      <c r="AN126" s="342"/>
      <c r="AO126" s="335"/>
      <c r="AP126" s="188" t="s">
        <v>404</v>
      </c>
      <c r="AQ126" s="195" t="s">
        <v>404</v>
      </c>
      <c r="AR126" s="188" t="s">
        <v>404</v>
      </c>
      <c r="AS126" s="188" t="s">
        <v>404</v>
      </c>
      <c r="AT126" s="195" t="s">
        <v>594</v>
      </c>
      <c r="AU126" s="188" t="s">
        <v>1384</v>
      </c>
      <c r="AV126" s="192" t="e">
        <v>#N/A</v>
      </c>
      <c r="AW126" s="188" t="s">
        <v>1392</v>
      </c>
      <c r="AX126" s="188" t="s">
        <v>1385</v>
      </c>
      <c r="AY126" s="390"/>
      <c r="AZ126" s="195" t="s">
        <v>555</v>
      </c>
      <c r="BA126" s="195" t="s">
        <v>555</v>
      </c>
      <c r="BB126" s="195" t="s">
        <v>556</v>
      </c>
      <c r="BC126" s="210" t="s">
        <v>556</v>
      </c>
      <c r="BD126" s="188" t="s">
        <v>550</v>
      </c>
      <c r="BE126" s="188" t="s">
        <v>404</v>
      </c>
      <c r="BF126" s="195" t="s">
        <v>404</v>
      </c>
      <c r="BG126" s="188" t="s">
        <v>404</v>
      </c>
      <c r="BH126" s="188" t="s">
        <v>404</v>
      </c>
      <c r="BI126" s="195" t="s">
        <v>595</v>
      </c>
      <c r="BJ126" s="188" t="s">
        <v>596</v>
      </c>
      <c r="BK126" s="188" t="s">
        <v>576</v>
      </c>
      <c r="BL126" s="278"/>
      <c r="BM126" s="188" t="s">
        <v>404</v>
      </c>
      <c r="BN126" s="188" t="s">
        <v>560</v>
      </c>
      <c r="BO126" s="195" t="s">
        <v>404</v>
      </c>
      <c r="BP126" s="195" t="s">
        <v>404</v>
      </c>
      <c r="BQ126" s="188" t="s">
        <v>561</v>
      </c>
      <c r="BR126" s="188" t="s">
        <v>404</v>
      </c>
      <c r="BS126" s="188" t="s">
        <v>561</v>
      </c>
      <c r="BT126" s="188" t="s">
        <v>404</v>
      </c>
      <c r="BU126" s="68" t="s">
        <v>550</v>
      </c>
      <c r="BV126" s="68" t="s">
        <v>550</v>
      </c>
      <c r="BW126" s="68" t="s">
        <v>550</v>
      </c>
      <c r="BX126" s="68" t="s">
        <v>550</v>
      </c>
      <c r="BY126" s="68" t="s">
        <v>404</v>
      </c>
      <c r="BZ126" s="67" t="s">
        <v>404</v>
      </c>
      <c r="CA126" s="67" t="s">
        <v>404</v>
      </c>
    </row>
    <row r="127" spans="1:80" ht="12.75" hidden="1" customHeight="1">
      <c r="A127" s="188" t="s">
        <v>3946</v>
      </c>
      <c r="B127" s="302">
        <v>1</v>
      </c>
      <c r="C127" s="189"/>
      <c r="D127" s="189"/>
      <c r="E127" s="189" t="s">
        <v>3946</v>
      </c>
      <c r="F127" s="278">
        <v>1</v>
      </c>
      <c r="G127" s="189"/>
      <c r="H127" s="188" t="s">
        <v>40</v>
      </c>
      <c r="I127" s="189" t="s">
        <v>4169</v>
      </c>
      <c r="J127" s="199" t="s">
        <v>3938</v>
      </c>
      <c r="K127" s="189" t="s">
        <v>4170</v>
      </c>
      <c r="L127" s="188" t="s">
        <v>431</v>
      </c>
      <c r="M127" s="195" t="s">
        <v>36</v>
      </c>
      <c r="N127" s="196" t="s">
        <v>1393</v>
      </c>
      <c r="O127" s="188" t="s">
        <v>53</v>
      </c>
      <c r="P127" s="188" t="s">
        <v>1345</v>
      </c>
      <c r="Q127" s="188" t="s">
        <v>404</v>
      </c>
      <c r="R127" s="188" t="s">
        <v>404</v>
      </c>
      <c r="S127" s="188" t="s">
        <v>1394</v>
      </c>
      <c r="T127" s="188" t="s">
        <v>1394</v>
      </c>
      <c r="U127" s="188" t="s">
        <v>1395</v>
      </c>
      <c r="V127" s="188" t="s">
        <v>1396</v>
      </c>
      <c r="W127" s="195" t="s">
        <v>545</v>
      </c>
      <c r="X127" s="188" t="s">
        <v>1397</v>
      </c>
      <c r="Y127" s="188" t="s">
        <v>1398</v>
      </c>
      <c r="Z127" s="189" t="s">
        <v>1399</v>
      </c>
      <c r="AA127" s="188" t="s">
        <v>476</v>
      </c>
      <c r="AB127" s="344" t="s">
        <v>5083</v>
      </c>
      <c r="AC127" s="339" t="s">
        <v>476</v>
      </c>
      <c r="AD127" s="210" t="s">
        <v>550</v>
      </c>
      <c r="AE127" s="278" t="s">
        <v>550</v>
      </c>
      <c r="AF127" s="188" t="s">
        <v>3981</v>
      </c>
      <c r="AG127" s="188"/>
      <c r="AH127" s="188"/>
      <c r="AI127" s="188"/>
      <c r="AJ127" s="210">
        <v>20</v>
      </c>
      <c r="AK127" s="199" t="s">
        <v>551</v>
      </c>
      <c r="AL127" s="189" t="s">
        <v>3981</v>
      </c>
      <c r="AM127" s="189"/>
      <c r="AN127" s="342">
        <v>10</v>
      </c>
      <c r="AO127" s="335" t="s">
        <v>714</v>
      </c>
      <c r="AP127" s="195" t="s">
        <v>550</v>
      </c>
      <c r="AQ127" s="195" t="s">
        <v>404</v>
      </c>
      <c r="AR127" s="195" t="s">
        <v>404</v>
      </c>
      <c r="AS127" s="195" t="s">
        <v>404</v>
      </c>
      <c r="AT127" s="195" t="s">
        <v>594</v>
      </c>
      <c r="AU127" s="188" t="s">
        <v>404</v>
      </c>
      <c r="AV127" s="192" t="s">
        <v>5216</v>
      </c>
      <c r="AW127" s="188" t="s">
        <v>1376</v>
      </c>
      <c r="AX127" s="188" t="s">
        <v>1400</v>
      </c>
      <c r="AY127" s="390"/>
      <c r="AZ127" s="210" t="s">
        <v>555</v>
      </c>
      <c r="BA127" s="188" t="s">
        <v>555</v>
      </c>
      <c r="BB127" s="210" t="s">
        <v>556</v>
      </c>
      <c r="BC127" s="213" t="s">
        <v>556</v>
      </c>
      <c r="BD127" s="302" t="s">
        <v>550</v>
      </c>
      <c r="BE127" s="302" t="s">
        <v>404</v>
      </c>
      <c r="BF127" s="302" t="s">
        <v>404</v>
      </c>
      <c r="BG127" s="302" t="s">
        <v>404</v>
      </c>
      <c r="BH127" s="302" t="s">
        <v>404</v>
      </c>
      <c r="BI127" s="302" t="s">
        <v>595</v>
      </c>
      <c r="BJ127" s="302" t="s">
        <v>596</v>
      </c>
      <c r="BK127" s="302" t="s">
        <v>576</v>
      </c>
      <c r="BL127" s="299" t="s">
        <v>4556</v>
      </c>
      <c r="BM127" s="307" t="s">
        <v>404</v>
      </c>
      <c r="BN127" s="302" t="s">
        <v>560</v>
      </c>
      <c r="BO127" s="302" t="s">
        <v>404</v>
      </c>
      <c r="BP127" s="302" t="s">
        <v>404</v>
      </c>
      <c r="BQ127" s="302" t="s">
        <v>561</v>
      </c>
      <c r="BR127" s="302" t="s">
        <v>404</v>
      </c>
      <c r="BS127" s="302" t="s">
        <v>561</v>
      </c>
      <c r="BT127" s="302" t="s">
        <v>404</v>
      </c>
      <c r="BU127" s="314" t="s">
        <v>550</v>
      </c>
      <c r="BV127" s="314" t="s">
        <v>550</v>
      </c>
      <c r="BW127" s="314" t="s">
        <v>550</v>
      </c>
      <c r="BX127" s="314" t="s">
        <v>550</v>
      </c>
      <c r="BY127" s="314" t="s">
        <v>404</v>
      </c>
      <c r="BZ127" s="314" t="s">
        <v>404</v>
      </c>
      <c r="CA127" s="314" t="s">
        <v>404</v>
      </c>
      <c r="CB127" s="372"/>
    </row>
    <row r="128" spans="1:80" ht="12.75" hidden="1" customHeight="1">
      <c r="A128" s="188" t="s">
        <v>3948</v>
      </c>
      <c r="B128" s="301"/>
      <c r="C128" s="189" t="s">
        <v>4178</v>
      </c>
      <c r="D128" s="189"/>
      <c r="E128" s="189" t="s">
        <v>3952</v>
      </c>
      <c r="F128" s="278"/>
      <c r="G128" s="189" t="s">
        <v>4156</v>
      </c>
      <c r="H128" s="188" t="s">
        <v>40</v>
      </c>
      <c r="I128" s="188" t="s">
        <v>1259</v>
      </c>
      <c r="J128" s="188"/>
      <c r="K128" s="188"/>
      <c r="L128" s="188" t="s">
        <v>431</v>
      </c>
      <c r="M128" s="195" t="s">
        <v>36</v>
      </c>
      <c r="N128" s="196" t="s">
        <v>1310</v>
      </c>
      <c r="O128" s="188" t="s">
        <v>56</v>
      </c>
      <c r="P128" s="188" t="s">
        <v>1311</v>
      </c>
      <c r="Q128" s="188" t="s">
        <v>1270</v>
      </c>
      <c r="R128" s="188" t="s">
        <v>404</v>
      </c>
      <c r="S128" s="188" t="s">
        <v>1312</v>
      </c>
      <c r="T128" s="188" t="s">
        <v>4176</v>
      </c>
      <c r="U128" s="188" t="s">
        <v>1313</v>
      </c>
      <c r="V128" s="189" t="s">
        <v>4177</v>
      </c>
      <c r="W128" s="210" t="s">
        <v>545</v>
      </c>
      <c r="X128" s="188" t="s">
        <v>1405</v>
      </c>
      <c r="Y128" s="188" t="s">
        <v>1406</v>
      </c>
      <c r="Z128" s="189" t="s">
        <v>1407</v>
      </c>
      <c r="AA128" s="188" t="s">
        <v>405</v>
      </c>
      <c r="AB128" s="300"/>
      <c r="AC128" s="300"/>
      <c r="AD128" s="210" t="s">
        <v>550</v>
      </c>
      <c r="AE128" s="278" t="s">
        <v>550</v>
      </c>
      <c r="AF128" s="188"/>
      <c r="AG128" s="188"/>
      <c r="AH128" s="188"/>
      <c r="AI128" s="188"/>
      <c r="AJ128" s="195">
        <v>20</v>
      </c>
      <c r="AK128" s="248" t="s">
        <v>551</v>
      </c>
      <c r="AL128" s="189"/>
      <c r="AM128" s="189"/>
      <c r="AN128" s="342">
        <v>0</v>
      </c>
      <c r="AO128" s="335" t="e">
        <v>#N/A</v>
      </c>
      <c r="AP128" s="188" t="s">
        <v>404</v>
      </c>
      <c r="AQ128" s="195" t="s">
        <v>404</v>
      </c>
      <c r="AR128" s="210" t="s">
        <v>404</v>
      </c>
      <c r="AS128" s="210" t="s">
        <v>404</v>
      </c>
      <c r="AT128" s="210" t="s">
        <v>594</v>
      </c>
      <c r="AU128" s="188" t="s">
        <v>404</v>
      </c>
      <c r="AV128" s="192">
        <v>0</v>
      </c>
      <c r="AW128" s="210" t="s">
        <v>1376</v>
      </c>
      <c r="AX128" s="188" t="s">
        <v>1400</v>
      </c>
      <c r="AY128" s="390"/>
      <c r="AZ128" s="210" t="s">
        <v>555</v>
      </c>
      <c r="BA128" s="188" t="s">
        <v>555</v>
      </c>
      <c r="BB128" s="210" t="s">
        <v>556</v>
      </c>
      <c r="BC128" s="210" t="s">
        <v>556</v>
      </c>
      <c r="BD128" s="210" t="s">
        <v>550</v>
      </c>
      <c r="BE128" s="210" t="s">
        <v>404</v>
      </c>
      <c r="BF128" s="210" t="s">
        <v>404</v>
      </c>
      <c r="BG128" s="210" t="s">
        <v>404</v>
      </c>
      <c r="BH128" s="210" t="s">
        <v>404</v>
      </c>
      <c r="BI128" s="195" t="s">
        <v>595</v>
      </c>
      <c r="BJ128" s="188" t="s">
        <v>596</v>
      </c>
      <c r="BK128" s="188" t="s">
        <v>576</v>
      </c>
      <c r="BL128" s="278">
        <v>0</v>
      </c>
      <c r="BM128" s="200" t="s">
        <v>404</v>
      </c>
      <c r="BN128" s="188" t="s">
        <v>560</v>
      </c>
      <c r="BO128" s="195" t="s">
        <v>404</v>
      </c>
      <c r="BP128" s="188" t="s">
        <v>404</v>
      </c>
      <c r="BQ128" s="188" t="s">
        <v>561</v>
      </c>
      <c r="BR128" s="188" t="s">
        <v>404</v>
      </c>
      <c r="BS128" s="188" t="s">
        <v>561</v>
      </c>
      <c r="BT128" s="188" t="s">
        <v>404</v>
      </c>
      <c r="BU128" s="68" t="s">
        <v>550</v>
      </c>
      <c r="BV128" s="69" t="s">
        <v>550</v>
      </c>
      <c r="BW128" s="69" t="s">
        <v>550</v>
      </c>
      <c r="BX128" s="69" t="s">
        <v>550</v>
      </c>
      <c r="BY128" s="68" t="s">
        <v>404</v>
      </c>
      <c r="BZ128" s="68" t="s">
        <v>404</v>
      </c>
      <c r="CA128" s="67" t="s">
        <v>404</v>
      </c>
    </row>
    <row r="129" spans="1:80" ht="149.25" hidden="1" customHeight="1">
      <c r="A129" s="188" t="s">
        <v>3946</v>
      </c>
      <c r="B129" s="302">
        <v>1</v>
      </c>
      <c r="C129" s="189"/>
      <c r="D129" s="189"/>
      <c r="E129" s="189" t="s">
        <v>3946</v>
      </c>
      <c r="F129" s="278">
        <v>0</v>
      </c>
      <c r="G129" s="189"/>
      <c r="H129" s="188" t="s">
        <v>40</v>
      </c>
      <c r="I129" s="189" t="s">
        <v>4101</v>
      </c>
      <c r="J129" s="189" t="s">
        <v>3938</v>
      </c>
      <c r="K129" s="189" t="s">
        <v>4173</v>
      </c>
      <c r="L129" s="188" t="s">
        <v>431</v>
      </c>
      <c r="M129" s="195" t="s">
        <v>36</v>
      </c>
      <c r="N129" s="196" t="s">
        <v>1408</v>
      </c>
      <c r="O129" s="188" t="s">
        <v>53</v>
      </c>
      <c r="P129" s="188" t="s">
        <v>1345</v>
      </c>
      <c r="Q129" s="210" t="s">
        <v>1409</v>
      </c>
      <c r="R129" s="210" t="s">
        <v>404</v>
      </c>
      <c r="S129" s="188" t="s">
        <v>1410</v>
      </c>
      <c r="T129" s="188" t="s">
        <v>1411</v>
      </c>
      <c r="U129" s="189" t="s">
        <v>4179</v>
      </c>
      <c r="V129" s="389" t="s">
        <v>5198</v>
      </c>
      <c r="W129" s="210" t="s">
        <v>545</v>
      </c>
      <c r="X129" s="188" t="s">
        <v>1412</v>
      </c>
      <c r="Y129" s="188" t="s">
        <v>652</v>
      </c>
      <c r="Z129" s="189" t="s">
        <v>1413</v>
      </c>
      <c r="AA129" s="188" t="s">
        <v>405</v>
      </c>
      <c r="AB129" s="344" t="s">
        <v>4958</v>
      </c>
      <c r="AC129" s="339" t="s">
        <v>476</v>
      </c>
      <c r="AD129" s="195" t="s">
        <v>550</v>
      </c>
      <c r="AE129" s="278" t="s">
        <v>550</v>
      </c>
      <c r="AF129" s="188" t="s">
        <v>3974</v>
      </c>
      <c r="AG129" s="188"/>
      <c r="AH129" s="188"/>
      <c r="AI129" s="188"/>
      <c r="AJ129" s="210">
        <v>50</v>
      </c>
      <c r="AK129" s="248" t="s">
        <v>551</v>
      </c>
      <c r="AL129" s="189"/>
      <c r="AM129" s="189"/>
      <c r="AN129" s="342">
        <v>10</v>
      </c>
      <c r="AO129" s="335" t="s">
        <v>714</v>
      </c>
      <c r="AP129" s="195" t="s">
        <v>552</v>
      </c>
      <c r="AQ129" s="195">
        <v>1</v>
      </c>
      <c r="AR129" s="195" t="s">
        <v>404</v>
      </c>
      <c r="AS129" s="195" t="s">
        <v>404</v>
      </c>
      <c r="AT129" s="210" t="s">
        <v>594</v>
      </c>
      <c r="AU129" s="188" t="s">
        <v>404</v>
      </c>
      <c r="AV129" s="192" t="s">
        <v>5216</v>
      </c>
      <c r="AW129" s="188" t="s">
        <v>404</v>
      </c>
      <c r="AX129" s="188" t="s">
        <v>404</v>
      </c>
      <c r="AY129" s="390"/>
      <c r="AZ129" s="210" t="s">
        <v>555</v>
      </c>
      <c r="BA129" s="210" t="s">
        <v>555</v>
      </c>
      <c r="BB129" s="210" t="s">
        <v>815</v>
      </c>
      <c r="BC129" s="213" t="s">
        <v>815</v>
      </c>
      <c r="BD129" s="319" t="s">
        <v>550</v>
      </c>
      <c r="BE129" s="319" t="s">
        <v>404</v>
      </c>
      <c r="BF129" s="319" t="s">
        <v>404</v>
      </c>
      <c r="BG129" s="319" t="s">
        <v>404</v>
      </c>
      <c r="BH129" s="319" t="s">
        <v>404</v>
      </c>
      <c r="BI129" s="302" t="s">
        <v>595</v>
      </c>
      <c r="BJ129" s="302" t="s">
        <v>596</v>
      </c>
      <c r="BK129" s="302" t="s">
        <v>576</v>
      </c>
      <c r="BL129" s="299" t="s">
        <v>4556</v>
      </c>
      <c r="BM129" s="302" t="s">
        <v>404</v>
      </c>
      <c r="BN129" s="302" t="s">
        <v>837</v>
      </c>
      <c r="BO129" s="302">
        <v>1</v>
      </c>
      <c r="BP129" s="319" t="s">
        <v>404</v>
      </c>
      <c r="BQ129" s="302" t="s">
        <v>561</v>
      </c>
      <c r="BR129" s="302" t="s">
        <v>404</v>
      </c>
      <c r="BS129" s="302" t="s">
        <v>561</v>
      </c>
      <c r="BT129" s="302" t="s">
        <v>404</v>
      </c>
      <c r="BU129" s="318" t="s">
        <v>550</v>
      </c>
      <c r="BV129" s="314" t="s">
        <v>550</v>
      </c>
      <c r="BW129" s="314" t="s">
        <v>550</v>
      </c>
      <c r="BX129" s="314" t="s">
        <v>550</v>
      </c>
      <c r="BY129" s="318" t="s">
        <v>404</v>
      </c>
      <c r="BZ129" s="314" t="s">
        <v>563</v>
      </c>
      <c r="CA129" s="314">
        <v>1</v>
      </c>
      <c r="CB129" s="372"/>
    </row>
    <row r="130" spans="1:80" ht="17.25" hidden="1" customHeight="1">
      <c r="A130" s="188" t="s">
        <v>3946</v>
      </c>
      <c r="B130" s="302">
        <v>1</v>
      </c>
      <c r="C130" s="189"/>
      <c r="D130" s="189"/>
      <c r="E130" s="189"/>
      <c r="F130" s="278"/>
      <c r="G130" s="189"/>
      <c r="H130" s="188"/>
      <c r="I130" s="188" t="s">
        <v>404</v>
      </c>
      <c r="J130" s="188"/>
      <c r="K130" s="188"/>
      <c r="L130" s="188" t="s">
        <v>431</v>
      </c>
      <c r="M130" s="195" t="s">
        <v>39</v>
      </c>
      <c r="N130" s="214" t="s">
        <v>5195</v>
      </c>
      <c r="O130" s="188" t="s">
        <v>53</v>
      </c>
      <c r="P130" s="188" t="s">
        <v>5197</v>
      </c>
      <c r="Q130" s="188" t="s">
        <v>404</v>
      </c>
      <c r="R130" s="188" t="s">
        <v>404</v>
      </c>
      <c r="S130" s="188" t="s">
        <v>5190</v>
      </c>
      <c r="T130" s="188" t="s">
        <v>5192</v>
      </c>
      <c r="U130" s="389" t="s">
        <v>5194</v>
      </c>
      <c r="V130" s="389" t="s">
        <v>5193</v>
      </c>
      <c r="W130" s="195" t="s">
        <v>545</v>
      </c>
      <c r="X130" s="188" t="s">
        <v>1417</v>
      </c>
      <c r="Y130" s="389" t="s">
        <v>5196</v>
      </c>
      <c r="Z130" s="189" t="s">
        <v>5191</v>
      </c>
      <c r="AA130" s="188" t="s">
        <v>404</v>
      </c>
      <c r="AB130" s="300" t="s">
        <v>5191</v>
      </c>
      <c r="AC130" s="300" t="s">
        <v>405</v>
      </c>
      <c r="AD130" s="188" t="s">
        <v>550</v>
      </c>
      <c r="AE130" s="278"/>
      <c r="AF130" s="188" t="s">
        <v>4019</v>
      </c>
      <c r="AG130" s="188"/>
      <c r="AH130" s="188"/>
      <c r="AI130" s="188"/>
      <c r="AJ130" s="195">
        <v>50</v>
      </c>
      <c r="AK130" s="189" t="s">
        <v>551</v>
      </c>
      <c r="AL130" s="189"/>
      <c r="AM130" s="189"/>
      <c r="AN130" s="342">
        <v>10</v>
      </c>
      <c r="AO130" s="342" t="s">
        <v>4924</v>
      </c>
      <c r="AP130" s="188" t="s">
        <v>552</v>
      </c>
      <c r="AQ130" s="195">
        <v>1</v>
      </c>
      <c r="AR130" s="188" t="s">
        <v>404</v>
      </c>
      <c r="AS130" s="188" t="s">
        <v>404</v>
      </c>
      <c r="AT130" s="195" t="s">
        <v>594</v>
      </c>
      <c r="AU130" s="188" t="s">
        <v>404</v>
      </c>
      <c r="AV130" s="192" t="e">
        <v>#N/A</v>
      </c>
      <c r="AW130" s="188" t="s">
        <v>404</v>
      </c>
      <c r="AX130" s="188" t="s">
        <v>404</v>
      </c>
      <c r="AY130" s="390"/>
      <c r="AZ130" s="195" t="s">
        <v>555</v>
      </c>
      <c r="BA130" s="195" t="s">
        <v>555</v>
      </c>
      <c r="BB130" s="195" t="s">
        <v>609</v>
      </c>
      <c r="BC130" s="302" t="s">
        <v>609</v>
      </c>
      <c r="BD130" s="302" t="s">
        <v>552</v>
      </c>
      <c r="BE130" s="302" t="s">
        <v>1348</v>
      </c>
      <c r="BF130" s="302" t="s">
        <v>404</v>
      </c>
      <c r="BG130" s="302" t="s">
        <v>404</v>
      </c>
      <c r="BH130" s="302" t="s">
        <v>724</v>
      </c>
      <c r="BI130" s="302" t="s">
        <v>595</v>
      </c>
      <c r="BJ130" s="302" t="s">
        <v>596</v>
      </c>
      <c r="BK130" s="302" t="s">
        <v>576</v>
      </c>
      <c r="BL130" s="299"/>
      <c r="BM130" s="302" t="s">
        <v>404</v>
      </c>
      <c r="BN130" s="302" t="s">
        <v>837</v>
      </c>
      <c r="BO130" s="302" t="s">
        <v>404</v>
      </c>
      <c r="BP130" s="302" t="s">
        <v>1418</v>
      </c>
      <c r="BQ130" s="302" t="s">
        <v>561</v>
      </c>
      <c r="BR130" s="302" t="s">
        <v>404</v>
      </c>
      <c r="BS130" s="302" t="s">
        <v>561</v>
      </c>
      <c r="BT130" s="302" t="s">
        <v>404</v>
      </c>
      <c r="BU130" s="314" t="s">
        <v>552</v>
      </c>
      <c r="BV130" s="314" t="s">
        <v>673</v>
      </c>
      <c r="BW130" s="314" t="s">
        <v>1348</v>
      </c>
      <c r="BX130" s="314" t="s">
        <v>550</v>
      </c>
      <c r="BY130" s="314" t="s">
        <v>404</v>
      </c>
      <c r="BZ130" s="314" t="s">
        <v>404</v>
      </c>
      <c r="CA130" s="314" t="s">
        <v>404</v>
      </c>
      <c r="CB130" s="372"/>
    </row>
    <row r="131" spans="1:80" ht="31.5" hidden="1" customHeight="1">
      <c r="A131" s="188" t="s">
        <v>3946</v>
      </c>
      <c r="B131" s="302">
        <v>1</v>
      </c>
      <c r="C131" s="189"/>
      <c r="D131" s="189"/>
      <c r="E131" s="189" t="s">
        <v>3946</v>
      </c>
      <c r="F131" s="278">
        <v>1</v>
      </c>
      <c r="G131" s="189"/>
      <c r="H131" s="188" t="s">
        <v>40</v>
      </c>
      <c r="I131" s="189" t="s">
        <v>4071</v>
      </c>
      <c r="J131" s="189" t="s">
        <v>3938</v>
      </c>
      <c r="K131" s="189" t="s">
        <v>4002</v>
      </c>
      <c r="L131" s="188" t="s">
        <v>431</v>
      </c>
      <c r="M131" s="195" t="s">
        <v>36</v>
      </c>
      <c r="N131" s="196" t="s">
        <v>433</v>
      </c>
      <c r="O131" s="188" t="s">
        <v>53</v>
      </c>
      <c r="P131" s="188" t="s">
        <v>1345</v>
      </c>
      <c r="Q131" s="188" t="s">
        <v>1419</v>
      </c>
      <c r="R131" s="188" t="s">
        <v>404</v>
      </c>
      <c r="S131" s="197" t="s">
        <v>1420</v>
      </c>
      <c r="T131" s="188" t="s">
        <v>1421</v>
      </c>
      <c r="U131" s="189" t="s">
        <v>4630</v>
      </c>
      <c r="V131" s="348" t="s">
        <v>4994</v>
      </c>
      <c r="W131" s="195" t="s">
        <v>4995</v>
      </c>
      <c r="X131" s="348" t="s">
        <v>4992</v>
      </c>
      <c r="Y131" s="348" t="s">
        <v>4993</v>
      </c>
      <c r="Z131" s="189" t="s">
        <v>4631</v>
      </c>
      <c r="AA131" s="188" t="s">
        <v>405</v>
      </c>
      <c r="AB131" s="344" t="s">
        <v>4996</v>
      </c>
      <c r="AC131" s="339" t="s">
        <v>476</v>
      </c>
      <c r="AD131" s="195" t="s">
        <v>552</v>
      </c>
      <c r="AE131" s="278" t="s">
        <v>550</v>
      </c>
      <c r="AF131" s="188" t="s">
        <v>3981</v>
      </c>
      <c r="AG131" s="188"/>
      <c r="AH131" s="188"/>
      <c r="AI131" s="188"/>
      <c r="AJ131" s="195">
        <v>5</v>
      </c>
      <c r="AK131" s="248" t="s">
        <v>551</v>
      </c>
      <c r="AL131" s="189" t="s">
        <v>3981</v>
      </c>
      <c r="AM131" s="189"/>
      <c r="AN131" s="342">
        <v>5</v>
      </c>
      <c r="AO131" s="335" t="s">
        <v>714</v>
      </c>
      <c r="AP131" s="195" t="s">
        <v>552</v>
      </c>
      <c r="AQ131" s="195" t="s">
        <v>552</v>
      </c>
      <c r="AR131" s="195" t="s">
        <v>404</v>
      </c>
      <c r="AS131" s="195" t="s">
        <v>404</v>
      </c>
      <c r="AT131" s="195" t="s">
        <v>553</v>
      </c>
      <c r="AU131" s="188" t="s">
        <v>1422</v>
      </c>
      <c r="AV131" s="192" t="s">
        <v>5215</v>
      </c>
      <c r="AW131" s="188" t="s">
        <v>1423</v>
      </c>
      <c r="AX131" s="188" t="s">
        <v>1424</v>
      </c>
      <c r="AY131" s="390"/>
      <c r="AZ131" s="210" t="s">
        <v>555</v>
      </c>
      <c r="BA131" s="210" t="s">
        <v>555</v>
      </c>
      <c r="BB131" s="210" t="s">
        <v>556</v>
      </c>
      <c r="BC131" s="213" t="s">
        <v>556</v>
      </c>
      <c r="BD131" s="302" t="s">
        <v>552</v>
      </c>
      <c r="BE131" s="302" t="s">
        <v>1425</v>
      </c>
      <c r="BF131" s="302" t="s">
        <v>404</v>
      </c>
      <c r="BG131" s="302" t="s">
        <v>404</v>
      </c>
      <c r="BH131" s="319" t="s">
        <v>404</v>
      </c>
      <c r="BI131" s="302">
        <v>1</v>
      </c>
      <c r="BJ131" s="302" t="s">
        <v>633</v>
      </c>
      <c r="BK131" s="302" t="s">
        <v>559</v>
      </c>
      <c r="BL131" s="299" t="s">
        <v>4553</v>
      </c>
      <c r="BM131" s="317" t="s">
        <v>404</v>
      </c>
      <c r="BN131" s="317" t="s">
        <v>404</v>
      </c>
      <c r="BO131" s="302" t="s">
        <v>4</v>
      </c>
      <c r="BP131" s="302" t="s">
        <v>404</v>
      </c>
      <c r="BQ131" s="302" t="s">
        <v>561</v>
      </c>
      <c r="BR131" s="302" t="s">
        <v>404</v>
      </c>
      <c r="BS131" s="302" t="s">
        <v>698</v>
      </c>
      <c r="BT131" s="302" t="s">
        <v>699</v>
      </c>
      <c r="BU131" s="314" t="s">
        <v>552</v>
      </c>
      <c r="BV131" s="314" t="s">
        <v>673</v>
      </c>
      <c r="BW131" s="314" t="s">
        <v>1425</v>
      </c>
      <c r="BX131" s="314" t="s">
        <v>550</v>
      </c>
      <c r="BY131" s="314" t="s">
        <v>404</v>
      </c>
      <c r="BZ131" s="314" t="s">
        <v>1426</v>
      </c>
      <c r="CA131" s="314">
        <v>2</v>
      </c>
      <c r="CB131" s="372"/>
    </row>
    <row r="132" spans="1:80" ht="12.75" hidden="1" customHeight="1">
      <c r="A132" s="188" t="s">
        <v>3946</v>
      </c>
      <c r="B132" s="302">
        <v>1</v>
      </c>
      <c r="C132" s="189"/>
      <c r="D132" s="189"/>
      <c r="E132" s="189" t="s">
        <v>3946</v>
      </c>
      <c r="F132" s="278">
        <v>0</v>
      </c>
      <c r="G132" s="189"/>
      <c r="H132" s="188" t="s">
        <v>40</v>
      </c>
      <c r="I132" s="189" t="s">
        <v>4180</v>
      </c>
      <c r="J132" s="189" t="s">
        <v>4001</v>
      </c>
      <c r="K132" s="189" t="s">
        <v>4181</v>
      </c>
      <c r="L132" s="195" t="s">
        <v>607</v>
      </c>
      <c r="M132" s="195" t="s">
        <v>38</v>
      </c>
      <c r="N132" s="202" t="s">
        <v>1428</v>
      </c>
      <c r="O132" s="200" t="s">
        <v>59</v>
      </c>
      <c r="P132" s="188" t="s">
        <v>1429</v>
      </c>
      <c r="Q132" s="29" t="s">
        <v>4182</v>
      </c>
      <c r="R132" s="200" t="s">
        <v>404</v>
      </c>
      <c r="S132" s="374" t="s">
        <v>4183</v>
      </c>
      <c r="T132" s="188" t="s">
        <v>4184</v>
      </c>
      <c r="U132" s="176" t="s">
        <v>5119</v>
      </c>
      <c r="V132" s="189" t="s">
        <v>4185</v>
      </c>
      <c r="W132" s="204" t="s">
        <v>545</v>
      </c>
      <c r="X132" s="369" t="s">
        <v>5121</v>
      </c>
      <c r="Y132" s="188" t="s">
        <v>1433</v>
      </c>
      <c r="Z132" s="189" t="s">
        <v>1434</v>
      </c>
      <c r="AA132" s="188" t="s">
        <v>607</v>
      </c>
      <c r="AB132" s="300" t="s">
        <v>5122</v>
      </c>
      <c r="AC132" s="300" t="s">
        <v>607</v>
      </c>
      <c r="AD132" s="188" t="s">
        <v>552</v>
      </c>
      <c r="AE132" s="278" t="s">
        <v>552</v>
      </c>
      <c r="AF132" s="188" t="s">
        <v>3981</v>
      </c>
      <c r="AG132" s="188"/>
      <c r="AH132" s="188"/>
      <c r="AI132" s="188"/>
      <c r="AJ132" s="195">
        <v>1</v>
      </c>
      <c r="AK132" s="189" t="s">
        <v>551</v>
      </c>
      <c r="AL132" s="189"/>
      <c r="AM132" s="189"/>
      <c r="AN132" s="342">
        <v>10</v>
      </c>
      <c r="AO132" s="335" t="s">
        <v>714</v>
      </c>
      <c r="AP132" s="195" t="s">
        <v>552</v>
      </c>
      <c r="AQ132" s="195">
        <v>1</v>
      </c>
      <c r="AR132" s="188" t="s">
        <v>404</v>
      </c>
      <c r="AS132" s="188" t="s">
        <v>404</v>
      </c>
      <c r="AT132" s="204" t="s">
        <v>553</v>
      </c>
      <c r="AU132" s="200" t="s">
        <v>779</v>
      </c>
      <c r="AV132" s="192" t="s">
        <v>5215</v>
      </c>
      <c r="AW132" s="188" t="s">
        <v>404</v>
      </c>
      <c r="AX132" s="188" t="s">
        <v>404</v>
      </c>
      <c r="AY132" s="390"/>
      <c r="AZ132" s="200" t="s">
        <v>555</v>
      </c>
      <c r="BA132" s="204" t="s">
        <v>555</v>
      </c>
      <c r="BB132" s="195" t="s">
        <v>609</v>
      </c>
      <c r="BC132" s="302" t="s">
        <v>609</v>
      </c>
      <c r="BD132" s="307" t="s">
        <v>550</v>
      </c>
      <c r="BE132" s="307" t="s">
        <v>404</v>
      </c>
      <c r="BF132" s="307" t="s">
        <v>404</v>
      </c>
      <c r="BG132" s="307" t="s">
        <v>404</v>
      </c>
      <c r="BH132" s="307" t="s">
        <v>404</v>
      </c>
      <c r="BI132" s="302">
        <v>1</v>
      </c>
      <c r="BJ132" s="302" t="s">
        <v>633</v>
      </c>
      <c r="BK132" s="315" t="s">
        <v>576</v>
      </c>
      <c r="BL132" s="299" t="s">
        <v>4553</v>
      </c>
      <c r="BM132" s="302" t="s">
        <v>404</v>
      </c>
      <c r="BN132" s="302" t="s">
        <v>560</v>
      </c>
      <c r="BO132" s="307" t="s">
        <v>4</v>
      </c>
      <c r="BP132" s="302" t="s">
        <v>404</v>
      </c>
      <c r="BQ132" s="302" t="s">
        <v>561</v>
      </c>
      <c r="BR132" s="302" t="s">
        <v>404</v>
      </c>
      <c r="BS132" s="302" t="s">
        <v>585</v>
      </c>
      <c r="BT132" s="302" t="s">
        <v>586</v>
      </c>
      <c r="BU132" s="316" t="s">
        <v>550</v>
      </c>
      <c r="BV132" s="316" t="s">
        <v>550</v>
      </c>
      <c r="BW132" s="316" t="s">
        <v>550</v>
      </c>
      <c r="BX132" s="316" t="s">
        <v>550</v>
      </c>
      <c r="BY132" s="316" t="s">
        <v>404</v>
      </c>
      <c r="BZ132" s="314" t="s">
        <v>404</v>
      </c>
      <c r="CA132" s="314" t="s">
        <v>404</v>
      </c>
      <c r="CB132" s="373" t="s">
        <v>5131</v>
      </c>
    </row>
    <row r="133" spans="1:80" ht="12.75" hidden="1" customHeight="1">
      <c r="A133" s="188" t="s">
        <v>3946</v>
      </c>
      <c r="B133" s="302">
        <v>1</v>
      </c>
      <c r="C133" s="189"/>
      <c r="D133" s="189"/>
      <c r="E133" s="189" t="s">
        <v>3946</v>
      </c>
      <c r="F133" s="278">
        <v>0</v>
      </c>
      <c r="G133" s="189"/>
      <c r="H133" s="188" t="s">
        <v>40</v>
      </c>
      <c r="I133" s="189" t="s">
        <v>1427</v>
      </c>
      <c r="J133" s="189" t="s">
        <v>4001</v>
      </c>
      <c r="K133" s="189" t="s">
        <v>4181</v>
      </c>
      <c r="L133" s="195" t="s">
        <v>607</v>
      </c>
      <c r="M133" s="195" t="s">
        <v>38</v>
      </c>
      <c r="N133" s="202" t="s">
        <v>4186</v>
      </c>
      <c r="O133" s="200" t="s">
        <v>59</v>
      </c>
      <c r="P133" s="188" t="s">
        <v>1429</v>
      </c>
      <c r="Q133" s="29" t="s">
        <v>4187</v>
      </c>
      <c r="R133" s="200" t="s">
        <v>404</v>
      </c>
      <c r="S133" s="374" t="s">
        <v>1430</v>
      </c>
      <c r="T133" s="188" t="s">
        <v>1437</v>
      </c>
      <c r="U133" s="176" t="s">
        <v>4632</v>
      </c>
      <c r="V133" s="369" t="s">
        <v>5117</v>
      </c>
      <c r="W133" s="204" t="s">
        <v>545</v>
      </c>
      <c r="X133" s="369" t="s">
        <v>5116</v>
      </c>
      <c r="Y133" s="188" t="s">
        <v>1441</v>
      </c>
      <c r="Z133" s="189" t="s">
        <v>1442</v>
      </c>
      <c r="AA133" s="188" t="s">
        <v>607</v>
      </c>
      <c r="AB133" s="300" t="s">
        <v>5118</v>
      </c>
      <c r="AC133" s="300" t="s">
        <v>607</v>
      </c>
      <c r="AD133" s="188" t="s">
        <v>552</v>
      </c>
      <c r="AE133" s="278" t="s">
        <v>550</v>
      </c>
      <c r="AF133" s="188" t="s">
        <v>3981</v>
      </c>
      <c r="AG133" s="188"/>
      <c r="AH133" s="188"/>
      <c r="AI133" s="188"/>
      <c r="AJ133" s="195">
        <v>1</v>
      </c>
      <c r="AK133" s="189" t="s">
        <v>551</v>
      </c>
      <c r="AL133" s="189"/>
      <c r="AM133" s="189"/>
      <c r="AN133" s="342">
        <v>10</v>
      </c>
      <c r="AO133" s="335" t="s">
        <v>714</v>
      </c>
      <c r="AP133" s="195" t="s">
        <v>552</v>
      </c>
      <c r="AQ133" s="195">
        <v>1</v>
      </c>
      <c r="AR133" s="195" t="s">
        <v>404</v>
      </c>
      <c r="AS133" s="188" t="s">
        <v>404</v>
      </c>
      <c r="AT133" s="204" t="s">
        <v>553</v>
      </c>
      <c r="AU133" s="188" t="s">
        <v>788</v>
      </c>
      <c r="AV133" s="192" t="s">
        <v>5215</v>
      </c>
      <c r="AW133" s="188" t="s">
        <v>404</v>
      </c>
      <c r="AX133" s="188" t="s">
        <v>404</v>
      </c>
      <c r="AY133" s="390"/>
      <c r="AZ133" s="200" t="s">
        <v>555</v>
      </c>
      <c r="BA133" s="204" t="s">
        <v>555</v>
      </c>
      <c r="BB133" s="195" t="s">
        <v>609</v>
      </c>
      <c r="BC133" s="302" t="s">
        <v>609</v>
      </c>
      <c r="BD133" s="307" t="s">
        <v>552</v>
      </c>
      <c r="BE133" s="302" t="s">
        <v>816</v>
      </c>
      <c r="BF133" s="307" t="s">
        <v>404</v>
      </c>
      <c r="BG133" s="307" t="s">
        <v>404</v>
      </c>
      <c r="BH133" s="307" t="s">
        <v>404</v>
      </c>
      <c r="BI133" s="302">
        <v>1</v>
      </c>
      <c r="BJ133" s="302" t="s">
        <v>633</v>
      </c>
      <c r="BK133" s="302" t="s">
        <v>559</v>
      </c>
      <c r="BL133" s="299" t="s">
        <v>4553</v>
      </c>
      <c r="BM133" s="302" t="s">
        <v>404</v>
      </c>
      <c r="BN133" s="302" t="s">
        <v>560</v>
      </c>
      <c r="BO133" s="307" t="s">
        <v>4</v>
      </c>
      <c r="BP133" s="302" t="s">
        <v>404</v>
      </c>
      <c r="BQ133" s="302" t="s">
        <v>561</v>
      </c>
      <c r="BR133" s="302" t="s">
        <v>404</v>
      </c>
      <c r="BS133" s="302" t="s">
        <v>585</v>
      </c>
      <c r="BT133" s="302" t="s">
        <v>586</v>
      </c>
      <c r="BU133" s="314" t="s">
        <v>552</v>
      </c>
      <c r="BV133" s="314" t="s">
        <v>562</v>
      </c>
      <c r="BW133" s="314" t="s">
        <v>816</v>
      </c>
      <c r="BX133" s="316" t="s">
        <v>550</v>
      </c>
      <c r="BY133" s="316" t="s">
        <v>404</v>
      </c>
      <c r="BZ133" s="314" t="s">
        <v>404</v>
      </c>
      <c r="CA133" s="314" t="s">
        <v>404</v>
      </c>
      <c r="CB133" s="373" t="s">
        <v>5131</v>
      </c>
    </row>
    <row r="134" spans="1:80" ht="12.75" hidden="1" customHeight="1">
      <c r="A134" s="188" t="s">
        <v>3948</v>
      </c>
      <c r="B134" s="301"/>
      <c r="C134" s="189" t="s">
        <v>3949</v>
      </c>
      <c r="D134" s="189"/>
      <c r="E134" s="189"/>
      <c r="F134" s="278"/>
      <c r="G134" s="189"/>
      <c r="H134" s="188"/>
      <c r="I134" s="188" t="s">
        <v>404</v>
      </c>
      <c r="J134" s="188"/>
      <c r="K134" s="188"/>
      <c r="L134" s="188" t="s">
        <v>431</v>
      </c>
      <c r="M134" s="195" t="s">
        <v>39</v>
      </c>
      <c r="N134" s="196" t="s">
        <v>1443</v>
      </c>
      <c r="O134" s="188" t="s">
        <v>59</v>
      </c>
      <c r="P134" s="188" t="s">
        <v>1429</v>
      </c>
      <c r="Q134" s="188" t="s">
        <v>1436</v>
      </c>
      <c r="R134" s="188" t="s">
        <v>404</v>
      </c>
      <c r="S134" s="197" t="s">
        <v>1430</v>
      </c>
      <c r="T134" s="188" t="s">
        <v>4188</v>
      </c>
      <c r="U134" s="188" t="s">
        <v>1438</v>
      </c>
      <c r="V134" s="188" t="s">
        <v>1439</v>
      </c>
      <c r="W134" s="195" t="s">
        <v>545</v>
      </c>
      <c r="X134" s="188" t="s">
        <v>1440</v>
      </c>
      <c r="Y134" s="188" t="s">
        <v>1441</v>
      </c>
      <c r="Z134" s="189" t="s">
        <v>1442</v>
      </c>
      <c r="AA134" s="188" t="s">
        <v>404</v>
      </c>
      <c r="AB134" s="300"/>
      <c r="AC134" s="300"/>
      <c r="AD134" s="195" t="s">
        <v>552</v>
      </c>
      <c r="AE134" s="278"/>
      <c r="AF134" s="188"/>
      <c r="AG134" s="188"/>
      <c r="AH134" s="188"/>
      <c r="AI134" s="188"/>
      <c r="AJ134" s="195">
        <v>1</v>
      </c>
      <c r="AK134" s="279" t="s">
        <v>551</v>
      </c>
      <c r="AL134" s="189"/>
      <c r="AM134" s="189"/>
      <c r="AN134" s="342"/>
      <c r="AO134" s="335"/>
      <c r="AP134" s="195" t="s">
        <v>552</v>
      </c>
      <c r="AQ134" s="195">
        <v>1</v>
      </c>
      <c r="AR134" s="195" t="s">
        <v>404</v>
      </c>
      <c r="AS134" s="195" t="s">
        <v>404</v>
      </c>
      <c r="AT134" s="195" t="s">
        <v>553</v>
      </c>
      <c r="AU134" s="188" t="s">
        <v>788</v>
      </c>
      <c r="AV134" s="192" t="e">
        <v>#N/A</v>
      </c>
      <c r="AW134" s="188" t="s">
        <v>404</v>
      </c>
      <c r="AX134" s="188" t="s">
        <v>404</v>
      </c>
      <c r="AY134" s="390"/>
      <c r="AZ134" s="210" t="s">
        <v>555</v>
      </c>
      <c r="BA134" s="210" t="s">
        <v>555</v>
      </c>
      <c r="BB134" s="210" t="s">
        <v>609</v>
      </c>
      <c r="BC134" s="210" t="s">
        <v>609</v>
      </c>
      <c r="BD134" s="188" t="s">
        <v>552</v>
      </c>
      <c r="BE134" s="188" t="s">
        <v>816</v>
      </c>
      <c r="BF134" s="188" t="s">
        <v>404</v>
      </c>
      <c r="BG134" s="188" t="s">
        <v>404</v>
      </c>
      <c r="BH134" s="188" t="s">
        <v>404</v>
      </c>
      <c r="BI134" s="188">
        <v>1</v>
      </c>
      <c r="BJ134" s="188" t="s">
        <v>633</v>
      </c>
      <c r="BK134" s="188" t="s">
        <v>567</v>
      </c>
      <c r="BL134" s="278"/>
      <c r="BM134" s="198" t="s">
        <v>1435</v>
      </c>
      <c r="BN134" s="188" t="s">
        <v>560</v>
      </c>
      <c r="BO134" s="195" t="s">
        <v>4</v>
      </c>
      <c r="BP134" s="195" t="s">
        <v>404</v>
      </c>
      <c r="BQ134" s="188" t="s">
        <v>561</v>
      </c>
      <c r="BR134" s="188" t="s">
        <v>404</v>
      </c>
      <c r="BS134" s="188" t="s">
        <v>585</v>
      </c>
      <c r="BT134" s="188" t="s">
        <v>586</v>
      </c>
      <c r="BU134" s="68" t="s">
        <v>552</v>
      </c>
      <c r="BV134" s="68" t="s">
        <v>562</v>
      </c>
      <c r="BW134" s="68" t="s">
        <v>816</v>
      </c>
      <c r="BX134" s="68" t="s">
        <v>550</v>
      </c>
      <c r="BY134" s="68" t="s">
        <v>404</v>
      </c>
      <c r="BZ134" s="67" t="s">
        <v>404</v>
      </c>
      <c r="CA134" s="67" t="s">
        <v>404</v>
      </c>
    </row>
    <row r="135" spans="1:80" ht="22.5" hidden="1" customHeight="1">
      <c r="A135" s="188" t="s">
        <v>3946</v>
      </c>
      <c r="B135" s="302">
        <v>1</v>
      </c>
      <c r="C135" s="189"/>
      <c r="D135" s="189"/>
      <c r="E135" s="189" t="s">
        <v>3946</v>
      </c>
      <c r="F135" s="278">
        <v>0</v>
      </c>
      <c r="G135" s="189"/>
      <c r="H135" s="188" t="s">
        <v>40</v>
      </c>
      <c r="I135" s="189" t="s">
        <v>1427</v>
      </c>
      <c r="J135" s="189" t="s">
        <v>4001</v>
      </c>
      <c r="K135" s="189" t="s">
        <v>4181</v>
      </c>
      <c r="L135" s="195" t="s">
        <v>607</v>
      </c>
      <c r="M135" s="195" t="s">
        <v>38</v>
      </c>
      <c r="N135" s="202" t="s">
        <v>4189</v>
      </c>
      <c r="O135" s="200" t="s">
        <v>59</v>
      </c>
      <c r="P135" s="188" t="s">
        <v>1429</v>
      </c>
      <c r="Q135" s="29" t="s">
        <v>4190</v>
      </c>
      <c r="R135" s="200" t="s">
        <v>404</v>
      </c>
      <c r="S135" s="374" t="s">
        <v>1430</v>
      </c>
      <c r="T135" s="188" t="s">
        <v>4191</v>
      </c>
      <c r="U135" s="189" t="s">
        <v>4633</v>
      </c>
      <c r="V135" s="368" t="s">
        <v>5099</v>
      </c>
      <c r="W135" s="204" t="s">
        <v>545</v>
      </c>
      <c r="X135" s="188" t="s">
        <v>1440</v>
      </c>
      <c r="Y135" s="188" t="s">
        <v>1441</v>
      </c>
      <c r="Z135" s="189" t="s">
        <v>1450</v>
      </c>
      <c r="AA135" s="188" t="s">
        <v>607</v>
      </c>
      <c r="AB135" s="300" t="s">
        <v>5100</v>
      </c>
      <c r="AC135" s="300" t="s">
        <v>607</v>
      </c>
      <c r="AD135" s="188" t="s">
        <v>552</v>
      </c>
      <c r="AE135" s="278" t="s">
        <v>550</v>
      </c>
      <c r="AF135" s="188" t="s">
        <v>3981</v>
      </c>
      <c r="AG135" s="188"/>
      <c r="AH135" s="188"/>
      <c r="AI135" s="188"/>
      <c r="AJ135" s="195">
        <v>1</v>
      </c>
      <c r="AK135" s="189" t="s">
        <v>551</v>
      </c>
      <c r="AL135" s="189"/>
      <c r="AM135" s="189"/>
      <c r="AN135" s="342">
        <v>10</v>
      </c>
      <c r="AO135" s="335" t="s">
        <v>714</v>
      </c>
      <c r="AP135" s="195" t="s">
        <v>552</v>
      </c>
      <c r="AQ135" s="195">
        <v>1</v>
      </c>
      <c r="AR135" s="188" t="s">
        <v>404</v>
      </c>
      <c r="AS135" s="188" t="s">
        <v>404</v>
      </c>
      <c r="AT135" s="204" t="s">
        <v>553</v>
      </c>
      <c r="AU135" s="188" t="s">
        <v>788</v>
      </c>
      <c r="AV135" s="192" t="s">
        <v>5215</v>
      </c>
      <c r="AW135" s="188" t="s">
        <v>404</v>
      </c>
      <c r="AX135" s="188" t="s">
        <v>404</v>
      </c>
      <c r="AY135" s="390"/>
      <c r="AZ135" s="200" t="s">
        <v>555</v>
      </c>
      <c r="BA135" s="204" t="s">
        <v>555</v>
      </c>
      <c r="BB135" s="195" t="s">
        <v>609</v>
      </c>
      <c r="BC135" s="302" t="s">
        <v>609</v>
      </c>
      <c r="BD135" s="307" t="s">
        <v>552</v>
      </c>
      <c r="BE135" s="302" t="s">
        <v>816</v>
      </c>
      <c r="BF135" s="307" t="s">
        <v>404</v>
      </c>
      <c r="BG135" s="307" t="s">
        <v>404</v>
      </c>
      <c r="BH135" s="307" t="s">
        <v>404</v>
      </c>
      <c r="BI135" s="302">
        <v>1</v>
      </c>
      <c r="BJ135" s="302" t="s">
        <v>633</v>
      </c>
      <c r="BK135" s="302" t="s">
        <v>559</v>
      </c>
      <c r="BL135" s="299" t="s">
        <v>4553</v>
      </c>
      <c r="BM135" s="302" t="s">
        <v>404</v>
      </c>
      <c r="BN135" s="302" t="s">
        <v>560</v>
      </c>
      <c r="BO135" s="307" t="s">
        <v>4</v>
      </c>
      <c r="BP135" s="302" t="s">
        <v>404</v>
      </c>
      <c r="BQ135" s="302" t="s">
        <v>561</v>
      </c>
      <c r="BR135" s="302" t="s">
        <v>404</v>
      </c>
      <c r="BS135" s="302" t="s">
        <v>585</v>
      </c>
      <c r="BT135" s="302" t="s">
        <v>586</v>
      </c>
      <c r="BU135" s="314" t="s">
        <v>552</v>
      </c>
      <c r="BV135" s="314" t="s">
        <v>562</v>
      </c>
      <c r="BW135" s="314" t="s">
        <v>816</v>
      </c>
      <c r="BX135" s="316" t="s">
        <v>550</v>
      </c>
      <c r="BY135" s="316" t="s">
        <v>404</v>
      </c>
      <c r="BZ135" s="314" t="s">
        <v>404</v>
      </c>
      <c r="CA135" s="314" t="s">
        <v>404</v>
      </c>
      <c r="CB135" s="373" t="s">
        <v>5131</v>
      </c>
    </row>
    <row r="136" spans="1:80" ht="12.75" hidden="1" customHeight="1">
      <c r="A136" s="188" t="s">
        <v>3948</v>
      </c>
      <c r="B136" s="301"/>
      <c r="C136" s="189" t="s">
        <v>3949</v>
      </c>
      <c r="D136" s="189"/>
      <c r="E136" s="189"/>
      <c r="F136" s="278"/>
      <c r="G136" s="189"/>
      <c r="H136" s="188"/>
      <c r="I136" s="188" t="s">
        <v>404</v>
      </c>
      <c r="J136" s="188"/>
      <c r="K136" s="188"/>
      <c r="L136" s="188" t="s">
        <v>431</v>
      </c>
      <c r="M136" s="195" t="s">
        <v>39</v>
      </c>
      <c r="N136" s="196" t="s">
        <v>1451</v>
      </c>
      <c r="O136" s="188" t="s">
        <v>59</v>
      </c>
      <c r="P136" s="188" t="s">
        <v>1429</v>
      </c>
      <c r="Q136" s="188" t="s">
        <v>1446</v>
      </c>
      <c r="R136" s="188" t="s">
        <v>404</v>
      </c>
      <c r="S136" s="197" t="s">
        <v>1430</v>
      </c>
      <c r="T136" s="188" t="s">
        <v>1452</v>
      </c>
      <c r="U136" s="188" t="s">
        <v>1448</v>
      </c>
      <c r="V136" s="188" t="s">
        <v>1449</v>
      </c>
      <c r="W136" s="195" t="s">
        <v>545</v>
      </c>
      <c r="X136" s="188" t="s">
        <v>1440</v>
      </c>
      <c r="Y136" s="188" t="s">
        <v>1441</v>
      </c>
      <c r="Z136" s="189" t="s">
        <v>1450</v>
      </c>
      <c r="AA136" s="188" t="s">
        <v>404</v>
      </c>
      <c r="AB136" s="300"/>
      <c r="AC136" s="300"/>
      <c r="AD136" s="195" t="s">
        <v>552</v>
      </c>
      <c r="AE136" s="278"/>
      <c r="AF136" s="188"/>
      <c r="AG136" s="188"/>
      <c r="AH136" s="188"/>
      <c r="AI136" s="188"/>
      <c r="AJ136" s="195">
        <v>1</v>
      </c>
      <c r="AK136" s="279" t="s">
        <v>551</v>
      </c>
      <c r="AL136" s="189"/>
      <c r="AM136" s="189"/>
      <c r="AN136" s="342"/>
      <c r="AO136" s="335"/>
      <c r="AP136" s="195" t="s">
        <v>552</v>
      </c>
      <c r="AQ136" s="195">
        <v>1</v>
      </c>
      <c r="AR136" s="195" t="s">
        <v>404</v>
      </c>
      <c r="AS136" s="195" t="s">
        <v>404</v>
      </c>
      <c r="AT136" s="195" t="s">
        <v>553</v>
      </c>
      <c r="AU136" s="188" t="s">
        <v>788</v>
      </c>
      <c r="AV136" s="192" t="e">
        <v>#N/A</v>
      </c>
      <c r="AW136" s="188" t="s">
        <v>404</v>
      </c>
      <c r="AX136" s="188" t="s">
        <v>404</v>
      </c>
      <c r="AY136" s="390"/>
      <c r="AZ136" s="210" t="s">
        <v>555</v>
      </c>
      <c r="BA136" s="210" t="s">
        <v>555</v>
      </c>
      <c r="BB136" s="210" t="s">
        <v>609</v>
      </c>
      <c r="BC136" s="210" t="s">
        <v>609</v>
      </c>
      <c r="BD136" s="188" t="s">
        <v>552</v>
      </c>
      <c r="BE136" s="188" t="s">
        <v>816</v>
      </c>
      <c r="BF136" s="188" t="s">
        <v>404</v>
      </c>
      <c r="BG136" s="188" t="s">
        <v>404</v>
      </c>
      <c r="BH136" s="188" t="s">
        <v>404</v>
      </c>
      <c r="BI136" s="188">
        <v>1</v>
      </c>
      <c r="BJ136" s="188" t="s">
        <v>633</v>
      </c>
      <c r="BK136" s="188" t="s">
        <v>567</v>
      </c>
      <c r="BL136" s="278"/>
      <c r="BM136" s="198" t="s">
        <v>1445</v>
      </c>
      <c r="BN136" s="188" t="s">
        <v>560</v>
      </c>
      <c r="BO136" s="195" t="s">
        <v>4</v>
      </c>
      <c r="BP136" s="195" t="s">
        <v>404</v>
      </c>
      <c r="BQ136" s="188" t="s">
        <v>561</v>
      </c>
      <c r="BR136" s="188" t="s">
        <v>404</v>
      </c>
      <c r="BS136" s="188" t="s">
        <v>585</v>
      </c>
      <c r="BT136" s="188" t="s">
        <v>586</v>
      </c>
      <c r="BU136" s="68" t="s">
        <v>552</v>
      </c>
      <c r="BV136" s="68" t="s">
        <v>562</v>
      </c>
      <c r="BW136" s="68" t="s">
        <v>816</v>
      </c>
      <c r="BX136" s="68" t="s">
        <v>550</v>
      </c>
      <c r="BY136" s="68" t="s">
        <v>404</v>
      </c>
      <c r="BZ136" s="67" t="s">
        <v>404</v>
      </c>
      <c r="CA136" s="67" t="s">
        <v>404</v>
      </c>
    </row>
    <row r="137" spans="1:80" ht="12.75" hidden="1" customHeight="1">
      <c r="A137" s="188" t="s">
        <v>3946</v>
      </c>
      <c r="B137" s="302">
        <v>1</v>
      </c>
      <c r="C137" s="189"/>
      <c r="D137" s="189"/>
      <c r="E137" s="189" t="s">
        <v>3946</v>
      </c>
      <c r="F137" s="278">
        <v>0</v>
      </c>
      <c r="G137" s="189"/>
      <c r="H137" s="188" t="s">
        <v>40</v>
      </c>
      <c r="I137" s="189" t="s">
        <v>1427</v>
      </c>
      <c r="J137" s="189" t="s">
        <v>4001</v>
      </c>
      <c r="K137" s="189" t="s">
        <v>4181</v>
      </c>
      <c r="L137" s="195" t="s">
        <v>607</v>
      </c>
      <c r="M137" s="195" t="s">
        <v>38</v>
      </c>
      <c r="N137" s="202" t="s">
        <v>4192</v>
      </c>
      <c r="O137" s="200" t="s">
        <v>59</v>
      </c>
      <c r="P137" s="188" t="s">
        <v>1429</v>
      </c>
      <c r="Q137" s="29" t="s">
        <v>4193</v>
      </c>
      <c r="R137" s="200" t="s">
        <v>404</v>
      </c>
      <c r="S137" s="374" t="s">
        <v>1430</v>
      </c>
      <c r="T137" s="200" t="s">
        <v>4194</v>
      </c>
      <c r="U137" s="29" t="s">
        <v>4635</v>
      </c>
      <c r="V137" s="29" t="s">
        <v>4195</v>
      </c>
      <c r="W137" s="204" t="s">
        <v>545</v>
      </c>
      <c r="X137" s="369" t="s">
        <v>5114</v>
      </c>
      <c r="Y137" s="188" t="s">
        <v>1456</v>
      </c>
      <c r="Z137" s="189" t="s">
        <v>4636</v>
      </c>
      <c r="AA137" s="188" t="s">
        <v>607</v>
      </c>
      <c r="AB137" s="300" t="s">
        <v>5115</v>
      </c>
      <c r="AC137" s="300" t="s">
        <v>607</v>
      </c>
      <c r="AD137" s="188" t="s">
        <v>552</v>
      </c>
      <c r="AE137" s="278" t="s">
        <v>550</v>
      </c>
      <c r="AF137" s="188" t="s">
        <v>3981</v>
      </c>
      <c r="AG137" s="188"/>
      <c r="AH137" s="188"/>
      <c r="AI137" s="188"/>
      <c r="AJ137" s="195">
        <v>1</v>
      </c>
      <c r="AK137" s="189" t="s">
        <v>551</v>
      </c>
      <c r="AL137" s="189"/>
      <c r="AM137" s="189"/>
      <c r="AN137" s="342">
        <v>10</v>
      </c>
      <c r="AO137" s="335" t="s">
        <v>714</v>
      </c>
      <c r="AP137" s="195" t="s">
        <v>552</v>
      </c>
      <c r="AQ137" s="195">
        <v>1</v>
      </c>
      <c r="AR137" s="195" t="s">
        <v>404</v>
      </c>
      <c r="AS137" s="188" t="s">
        <v>404</v>
      </c>
      <c r="AT137" s="204" t="s">
        <v>553</v>
      </c>
      <c r="AU137" s="188" t="s">
        <v>788</v>
      </c>
      <c r="AV137" s="192" t="s">
        <v>5215</v>
      </c>
      <c r="AW137" s="188" t="s">
        <v>404</v>
      </c>
      <c r="AX137" s="188" t="s">
        <v>404</v>
      </c>
      <c r="AY137" s="390"/>
      <c r="AZ137" s="200" t="s">
        <v>555</v>
      </c>
      <c r="BA137" s="204" t="s">
        <v>555</v>
      </c>
      <c r="BB137" s="195" t="s">
        <v>609</v>
      </c>
      <c r="BC137" s="302" t="s">
        <v>609</v>
      </c>
      <c r="BD137" s="307" t="s">
        <v>550</v>
      </c>
      <c r="BE137" s="307" t="s">
        <v>404</v>
      </c>
      <c r="BF137" s="307" t="s">
        <v>404</v>
      </c>
      <c r="BG137" s="307" t="s">
        <v>404</v>
      </c>
      <c r="BH137" s="307" t="s">
        <v>404</v>
      </c>
      <c r="BI137" s="302">
        <v>1</v>
      </c>
      <c r="BJ137" s="302" t="s">
        <v>633</v>
      </c>
      <c r="BK137" s="315" t="s">
        <v>576</v>
      </c>
      <c r="BL137" s="299" t="s">
        <v>4553</v>
      </c>
      <c r="BM137" s="317" t="s">
        <v>404</v>
      </c>
      <c r="BN137" s="302" t="s">
        <v>560</v>
      </c>
      <c r="BO137" s="307" t="s">
        <v>4</v>
      </c>
      <c r="BP137" s="302" t="s">
        <v>404</v>
      </c>
      <c r="BQ137" s="302" t="s">
        <v>561</v>
      </c>
      <c r="BR137" s="302" t="s">
        <v>404</v>
      </c>
      <c r="BS137" s="302" t="s">
        <v>585</v>
      </c>
      <c r="BT137" s="302" t="s">
        <v>586</v>
      </c>
      <c r="BU137" s="316" t="s">
        <v>550</v>
      </c>
      <c r="BV137" s="316" t="s">
        <v>550</v>
      </c>
      <c r="BW137" s="316" t="s">
        <v>550</v>
      </c>
      <c r="BX137" s="316" t="s">
        <v>550</v>
      </c>
      <c r="BY137" s="316" t="s">
        <v>404</v>
      </c>
      <c r="BZ137" s="314" t="s">
        <v>404</v>
      </c>
      <c r="CA137" s="314" t="s">
        <v>404</v>
      </c>
      <c r="CB137" s="373" t="s">
        <v>5132</v>
      </c>
    </row>
    <row r="138" spans="1:80" ht="21.75" hidden="1" customHeight="1">
      <c r="A138" s="188" t="s">
        <v>3946</v>
      </c>
      <c r="B138" s="302">
        <v>1</v>
      </c>
      <c r="C138" s="189"/>
      <c r="D138" s="189"/>
      <c r="E138" s="189"/>
      <c r="F138" s="278"/>
      <c r="G138" s="189"/>
      <c r="H138" s="188" t="s">
        <v>40</v>
      </c>
      <c r="I138" s="188" t="s">
        <v>1457</v>
      </c>
      <c r="J138" s="188"/>
      <c r="K138" s="188"/>
      <c r="L138" s="195" t="s">
        <v>607</v>
      </c>
      <c r="M138" s="195" t="s">
        <v>37</v>
      </c>
      <c r="N138" s="202" t="s">
        <v>5056</v>
      </c>
      <c r="O138" s="200" t="s">
        <v>59</v>
      </c>
      <c r="P138" s="188" t="s">
        <v>1458</v>
      </c>
      <c r="Q138" s="200" t="s">
        <v>1459</v>
      </c>
      <c r="R138" s="200" t="s">
        <v>404</v>
      </c>
      <c r="S138" s="200" t="s">
        <v>1460</v>
      </c>
      <c r="T138" s="200" t="s">
        <v>4196</v>
      </c>
      <c r="U138" s="189" t="s">
        <v>4620</v>
      </c>
      <c r="V138" s="189" t="s">
        <v>4197</v>
      </c>
      <c r="W138" s="204" t="s">
        <v>545</v>
      </c>
      <c r="X138" s="360" t="s">
        <v>5054</v>
      </c>
      <c r="Y138" s="360" t="s">
        <v>5053</v>
      </c>
      <c r="Z138" s="189" t="s">
        <v>5031</v>
      </c>
      <c r="AA138" s="188" t="s">
        <v>607</v>
      </c>
      <c r="AB138" s="300" t="s">
        <v>5055</v>
      </c>
      <c r="AC138" s="300" t="s">
        <v>5032</v>
      </c>
      <c r="AD138" s="188" t="s">
        <v>552</v>
      </c>
      <c r="AE138" s="278"/>
      <c r="AF138" s="188" t="s">
        <v>4019</v>
      </c>
      <c r="AG138" s="188"/>
      <c r="AH138" s="188"/>
      <c r="AI138" s="188"/>
      <c r="AJ138" s="195">
        <v>10</v>
      </c>
      <c r="AK138" s="189" t="s">
        <v>551</v>
      </c>
      <c r="AL138" s="189"/>
      <c r="AM138" s="189"/>
      <c r="AN138" s="342">
        <v>10</v>
      </c>
      <c r="AO138" s="342" t="s">
        <v>4924</v>
      </c>
      <c r="AP138" s="195" t="s">
        <v>552</v>
      </c>
      <c r="AQ138" s="195">
        <v>1</v>
      </c>
      <c r="AR138" s="188" t="s">
        <v>404</v>
      </c>
      <c r="AS138" s="188" t="s">
        <v>404</v>
      </c>
      <c r="AT138" s="204" t="s">
        <v>553</v>
      </c>
      <c r="AU138" s="200" t="s">
        <v>663</v>
      </c>
      <c r="AV138" s="192" t="e">
        <v>#N/A</v>
      </c>
      <c r="AW138" s="188" t="s">
        <v>404</v>
      </c>
      <c r="AX138" s="188" t="s">
        <v>404</v>
      </c>
      <c r="AY138" s="390"/>
      <c r="AZ138" s="200" t="s">
        <v>555</v>
      </c>
      <c r="BA138" s="204" t="s">
        <v>555</v>
      </c>
      <c r="BB138" s="195" t="s">
        <v>609</v>
      </c>
      <c r="BC138" s="302" t="s">
        <v>609</v>
      </c>
      <c r="BD138" s="307" t="s">
        <v>550</v>
      </c>
      <c r="BE138" s="302" t="s">
        <v>404</v>
      </c>
      <c r="BF138" s="307" t="s">
        <v>404</v>
      </c>
      <c r="BG138" s="307" t="s">
        <v>404</v>
      </c>
      <c r="BH138" s="307" t="s">
        <v>404</v>
      </c>
      <c r="BI138" s="302">
        <v>1</v>
      </c>
      <c r="BJ138" s="302" t="s">
        <v>633</v>
      </c>
      <c r="BK138" s="315" t="s">
        <v>576</v>
      </c>
      <c r="BL138" s="299"/>
      <c r="BM138" s="322" t="s">
        <v>404</v>
      </c>
      <c r="BN138" s="302" t="s">
        <v>560</v>
      </c>
      <c r="BO138" s="307" t="s">
        <v>4</v>
      </c>
      <c r="BP138" s="302" t="s">
        <v>404</v>
      </c>
      <c r="BQ138" s="302" t="s">
        <v>561</v>
      </c>
      <c r="BR138" s="302" t="s">
        <v>404</v>
      </c>
      <c r="BS138" s="302" t="s">
        <v>585</v>
      </c>
      <c r="BT138" s="302" t="s">
        <v>586</v>
      </c>
      <c r="BU138" s="316" t="s">
        <v>550</v>
      </c>
      <c r="BV138" s="316" t="s">
        <v>550</v>
      </c>
      <c r="BW138" s="316" t="s">
        <v>550</v>
      </c>
      <c r="BX138" s="316" t="s">
        <v>550</v>
      </c>
      <c r="BY138" s="316" t="s">
        <v>404</v>
      </c>
      <c r="BZ138" s="314" t="s">
        <v>404</v>
      </c>
      <c r="CA138" s="314" t="s">
        <v>404</v>
      </c>
      <c r="CB138" s="372"/>
    </row>
    <row r="139" spans="1:80" ht="20.25" hidden="1" customHeight="1">
      <c r="A139" s="188" t="s">
        <v>3946</v>
      </c>
      <c r="B139" s="302">
        <v>1</v>
      </c>
      <c r="C139" s="189"/>
      <c r="D139" s="189"/>
      <c r="E139" s="189"/>
      <c r="F139" s="278"/>
      <c r="G139" s="189"/>
      <c r="H139" s="188" t="s">
        <v>40</v>
      </c>
      <c r="I139" s="188" t="s">
        <v>780</v>
      </c>
      <c r="J139" s="188"/>
      <c r="K139" s="188"/>
      <c r="L139" s="195" t="s">
        <v>607</v>
      </c>
      <c r="M139" s="195" t="s">
        <v>37</v>
      </c>
      <c r="N139" s="202" t="s">
        <v>4198</v>
      </c>
      <c r="O139" s="200" t="s">
        <v>59</v>
      </c>
      <c r="P139" s="188" t="s">
        <v>1458</v>
      </c>
      <c r="Q139" s="200" t="s">
        <v>1461</v>
      </c>
      <c r="R139" s="200" t="s">
        <v>404</v>
      </c>
      <c r="S139" s="375" t="s">
        <v>5129</v>
      </c>
      <c r="T139" s="200" t="s">
        <v>5128</v>
      </c>
      <c r="U139" s="189" t="s">
        <v>4621</v>
      </c>
      <c r="V139" s="376" t="s">
        <v>4621</v>
      </c>
      <c r="W139" s="204" t="s">
        <v>545</v>
      </c>
      <c r="X139" s="360" t="s">
        <v>5050</v>
      </c>
      <c r="Y139" s="360" t="s">
        <v>5051</v>
      </c>
      <c r="Z139" s="189" t="s">
        <v>5052</v>
      </c>
      <c r="AA139" s="188" t="s">
        <v>607</v>
      </c>
      <c r="AB139" s="300" t="s">
        <v>5130</v>
      </c>
      <c r="AC139" s="300" t="s">
        <v>597</v>
      </c>
      <c r="AD139" s="188" t="s">
        <v>552</v>
      </c>
      <c r="AE139" s="278"/>
      <c r="AF139" s="188" t="s">
        <v>4019</v>
      </c>
      <c r="AG139" s="188"/>
      <c r="AH139" s="188"/>
      <c r="AI139" s="188"/>
      <c r="AJ139" s="195">
        <v>10</v>
      </c>
      <c r="AK139" s="189" t="s">
        <v>551</v>
      </c>
      <c r="AL139" s="189"/>
      <c r="AM139" s="189"/>
      <c r="AN139" s="342">
        <v>10</v>
      </c>
      <c r="AO139" s="342" t="s">
        <v>4924</v>
      </c>
      <c r="AP139" s="195" t="s">
        <v>552</v>
      </c>
      <c r="AQ139" s="195">
        <v>1</v>
      </c>
      <c r="AR139" s="188" t="s">
        <v>404</v>
      </c>
      <c r="AS139" s="188" t="s">
        <v>404</v>
      </c>
      <c r="AT139" s="204" t="s">
        <v>553</v>
      </c>
      <c r="AU139" s="200" t="s">
        <v>663</v>
      </c>
      <c r="AV139" s="192" t="e">
        <v>#N/A</v>
      </c>
      <c r="AW139" s="188" t="s">
        <v>404</v>
      </c>
      <c r="AX139" s="188" t="s">
        <v>404</v>
      </c>
      <c r="AY139" s="390"/>
      <c r="AZ139" s="200" t="s">
        <v>555</v>
      </c>
      <c r="BA139" s="204" t="s">
        <v>555</v>
      </c>
      <c r="BB139" s="195" t="s">
        <v>609</v>
      </c>
      <c r="BC139" s="302" t="s">
        <v>609</v>
      </c>
      <c r="BD139" s="307" t="s">
        <v>550</v>
      </c>
      <c r="BE139" s="302" t="s">
        <v>404</v>
      </c>
      <c r="BF139" s="307" t="s">
        <v>404</v>
      </c>
      <c r="BG139" s="307" t="s">
        <v>404</v>
      </c>
      <c r="BH139" s="307" t="s">
        <v>404</v>
      </c>
      <c r="BI139" s="302">
        <v>1</v>
      </c>
      <c r="BJ139" s="302" t="s">
        <v>633</v>
      </c>
      <c r="BK139" s="315" t="s">
        <v>576</v>
      </c>
      <c r="BL139" s="299"/>
      <c r="BM139" s="302" t="s">
        <v>404</v>
      </c>
      <c r="BN139" s="302" t="s">
        <v>560</v>
      </c>
      <c r="BO139" s="307" t="s">
        <v>4</v>
      </c>
      <c r="BP139" s="302" t="s">
        <v>404</v>
      </c>
      <c r="BQ139" s="302" t="s">
        <v>561</v>
      </c>
      <c r="BR139" s="302" t="s">
        <v>404</v>
      </c>
      <c r="BS139" s="302" t="s">
        <v>585</v>
      </c>
      <c r="BT139" s="302" t="s">
        <v>586</v>
      </c>
      <c r="BU139" s="316" t="s">
        <v>550</v>
      </c>
      <c r="BV139" s="316" t="s">
        <v>550</v>
      </c>
      <c r="BW139" s="316" t="s">
        <v>550</v>
      </c>
      <c r="BX139" s="316" t="s">
        <v>550</v>
      </c>
      <c r="BY139" s="316" t="s">
        <v>404</v>
      </c>
      <c r="BZ139" s="314" t="s">
        <v>404</v>
      </c>
      <c r="CA139" s="314" t="s">
        <v>404</v>
      </c>
      <c r="CB139" s="373" t="s">
        <v>5131</v>
      </c>
    </row>
    <row r="140" spans="1:80" ht="12.75" hidden="1" customHeight="1">
      <c r="A140" s="188" t="s">
        <v>3946</v>
      </c>
      <c r="B140" s="302">
        <v>1</v>
      </c>
      <c r="C140" s="189" t="s">
        <v>4202</v>
      </c>
      <c r="D140" s="189" t="s">
        <v>4203</v>
      </c>
      <c r="E140" s="189"/>
      <c r="F140" s="278"/>
      <c r="G140" s="189"/>
      <c r="H140" s="188" t="s">
        <v>40</v>
      </c>
      <c r="I140" s="188" t="s">
        <v>1457</v>
      </c>
      <c r="J140" s="188"/>
      <c r="K140" s="188"/>
      <c r="L140" s="195" t="s">
        <v>607</v>
      </c>
      <c r="M140" s="195" t="s">
        <v>37</v>
      </c>
      <c r="N140" s="202" t="s">
        <v>4199</v>
      </c>
      <c r="O140" s="200" t="s">
        <v>56</v>
      </c>
      <c r="P140" s="188" t="s">
        <v>1458</v>
      </c>
      <c r="Q140" s="200" t="s">
        <v>1462</v>
      </c>
      <c r="R140" s="200" t="s">
        <v>404</v>
      </c>
      <c r="S140" s="200" t="s">
        <v>1463</v>
      </c>
      <c r="T140" s="200" t="s">
        <v>4200</v>
      </c>
      <c r="U140" s="189" t="s">
        <v>4622</v>
      </c>
      <c r="V140" s="189" t="s">
        <v>4201</v>
      </c>
      <c r="W140" s="204" t="s">
        <v>545</v>
      </c>
      <c r="X140" s="369" t="s">
        <v>5112</v>
      </c>
      <c r="Y140" s="188" t="s">
        <v>1464</v>
      </c>
      <c r="Z140" s="189" t="s">
        <v>1465</v>
      </c>
      <c r="AA140" s="188" t="s">
        <v>607</v>
      </c>
      <c r="AB140" s="344" t="s">
        <v>5113</v>
      </c>
      <c r="AC140" s="339" t="s">
        <v>597</v>
      </c>
      <c r="AD140" s="188" t="s">
        <v>552</v>
      </c>
      <c r="AE140" s="278"/>
      <c r="AF140" s="188" t="s">
        <v>4019</v>
      </c>
      <c r="AG140" s="188"/>
      <c r="AH140" s="188"/>
      <c r="AI140" s="188"/>
      <c r="AJ140" s="195">
        <v>10</v>
      </c>
      <c r="AK140" s="189" t="s">
        <v>551</v>
      </c>
      <c r="AL140" s="189"/>
      <c r="AM140" s="189"/>
      <c r="AN140" s="342">
        <v>10</v>
      </c>
      <c r="AO140" s="342" t="s">
        <v>4924</v>
      </c>
      <c r="AP140" s="195" t="s">
        <v>552</v>
      </c>
      <c r="AQ140" s="195">
        <v>1</v>
      </c>
      <c r="AR140" s="188" t="s">
        <v>404</v>
      </c>
      <c r="AS140" s="188" t="s">
        <v>404</v>
      </c>
      <c r="AT140" s="204" t="s">
        <v>553</v>
      </c>
      <c r="AU140" s="200" t="s">
        <v>663</v>
      </c>
      <c r="AV140" s="192" t="e">
        <v>#N/A</v>
      </c>
      <c r="AW140" s="188" t="s">
        <v>404</v>
      </c>
      <c r="AX140" s="188" t="s">
        <v>404</v>
      </c>
      <c r="AY140" s="390"/>
      <c r="AZ140" s="200" t="s">
        <v>555</v>
      </c>
      <c r="BA140" s="204" t="s">
        <v>555</v>
      </c>
      <c r="BB140" s="195" t="s">
        <v>609</v>
      </c>
      <c r="BC140" s="302" t="s">
        <v>609</v>
      </c>
      <c r="BD140" s="307" t="s">
        <v>550</v>
      </c>
      <c r="BE140" s="302" t="s">
        <v>404</v>
      </c>
      <c r="BF140" s="307" t="s">
        <v>404</v>
      </c>
      <c r="BG140" s="307" t="s">
        <v>404</v>
      </c>
      <c r="BH140" s="307" t="s">
        <v>404</v>
      </c>
      <c r="BI140" s="302">
        <v>1</v>
      </c>
      <c r="BJ140" s="302" t="s">
        <v>633</v>
      </c>
      <c r="BK140" s="315" t="s">
        <v>576</v>
      </c>
      <c r="BL140" s="299"/>
      <c r="BM140" s="317" t="s">
        <v>404</v>
      </c>
      <c r="BN140" s="302" t="s">
        <v>560</v>
      </c>
      <c r="BO140" s="307" t="s">
        <v>4</v>
      </c>
      <c r="BP140" s="302" t="s">
        <v>404</v>
      </c>
      <c r="BQ140" s="302" t="s">
        <v>561</v>
      </c>
      <c r="BR140" s="302" t="s">
        <v>404</v>
      </c>
      <c r="BS140" s="302" t="s">
        <v>585</v>
      </c>
      <c r="BT140" s="302" t="s">
        <v>586</v>
      </c>
      <c r="BU140" s="316" t="s">
        <v>550</v>
      </c>
      <c r="BV140" s="316" t="s">
        <v>550</v>
      </c>
      <c r="BW140" s="316" t="s">
        <v>550</v>
      </c>
      <c r="BX140" s="316" t="s">
        <v>550</v>
      </c>
      <c r="BY140" s="316" t="s">
        <v>404</v>
      </c>
      <c r="BZ140" s="314" t="s">
        <v>404</v>
      </c>
      <c r="CA140" s="314" t="s">
        <v>404</v>
      </c>
      <c r="CB140" s="372"/>
    </row>
    <row r="141" spans="1:80" ht="22.5" hidden="1" customHeight="1">
      <c r="A141" s="218" t="s">
        <v>3946</v>
      </c>
      <c r="B141" s="352"/>
      <c r="C141" s="348"/>
      <c r="D141" s="348"/>
      <c r="E141" s="348"/>
      <c r="F141" s="346"/>
      <c r="G141" s="348"/>
      <c r="H141" s="348" t="s">
        <v>5028</v>
      </c>
      <c r="I141" s="348" t="s">
        <v>5027</v>
      </c>
      <c r="J141" s="351"/>
      <c r="K141" s="351"/>
      <c r="L141" s="195"/>
      <c r="M141" s="195" t="s">
        <v>5026</v>
      </c>
      <c r="N141" s="350" t="s">
        <v>5036</v>
      </c>
      <c r="O141" s="348" t="s">
        <v>56</v>
      </c>
      <c r="P141" s="348" t="s">
        <v>5017</v>
      </c>
      <c r="Q141" s="348" t="s">
        <v>5029</v>
      </c>
      <c r="R141" s="200"/>
      <c r="S141" s="356" t="s">
        <v>5018</v>
      </c>
      <c r="T141" s="356" t="s">
        <v>5019</v>
      </c>
      <c r="U141" s="356" t="s">
        <v>5020</v>
      </c>
      <c r="V141" s="356" t="s">
        <v>5030</v>
      </c>
      <c r="W141" s="350" t="s">
        <v>545</v>
      </c>
      <c r="X141" s="348" t="s">
        <v>5021</v>
      </c>
      <c r="Y141" s="348" t="s">
        <v>5022</v>
      </c>
      <c r="Z141" s="348" t="s">
        <v>5023</v>
      </c>
      <c r="AA141" s="351"/>
      <c r="AB141" s="354" t="s">
        <v>5023</v>
      </c>
      <c r="AC141" s="348" t="s">
        <v>4969</v>
      </c>
      <c r="AD141" s="350" t="s">
        <v>550</v>
      </c>
      <c r="AE141" s="346"/>
      <c r="AF141" s="351" t="s">
        <v>4019</v>
      </c>
      <c r="AG141" s="351"/>
      <c r="AH141" s="351"/>
      <c r="AI141" s="351"/>
      <c r="AJ141" s="195"/>
      <c r="AK141" s="348"/>
      <c r="AL141" s="348"/>
      <c r="AM141" s="348"/>
      <c r="AN141" s="342">
        <v>10</v>
      </c>
      <c r="AO141" s="342" t="s">
        <v>4924</v>
      </c>
      <c r="AP141" s="350" t="s">
        <v>552</v>
      </c>
      <c r="AQ141" s="346">
        <v>2</v>
      </c>
      <c r="AR141" s="350" t="s">
        <v>404</v>
      </c>
      <c r="AS141" s="350" t="s">
        <v>404</v>
      </c>
      <c r="AT141" s="350" t="s">
        <v>553</v>
      </c>
      <c r="AU141" s="348" t="s">
        <v>5024</v>
      </c>
      <c r="AV141" s="192" t="e">
        <v>#N/A</v>
      </c>
      <c r="AW141" s="348" t="s">
        <v>404</v>
      </c>
      <c r="AX141" s="348" t="s">
        <v>404</v>
      </c>
      <c r="AY141" s="190"/>
      <c r="AZ141" s="190" t="s">
        <v>555</v>
      </c>
      <c r="BA141" s="190" t="s">
        <v>555</v>
      </c>
      <c r="BB141" s="190" t="s">
        <v>609</v>
      </c>
      <c r="BC141" s="190" t="s">
        <v>609</v>
      </c>
      <c r="BD141" s="350" t="s">
        <v>552</v>
      </c>
      <c r="BE141" s="350" t="s">
        <v>1365</v>
      </c>
      <c r="BF141" s="350" t="s">
        <v>404</v>
      </c>
      <c r="BG141" s="348" t="s">
        <v>404</v>
      </c>
      <c r="BH141" s="350" t="s">
        <v>404</v>
      </c>
      <c r="BI141" s="352">
        <v>2</v>
      </c>
      <c r="BJ141" s="350" t="s">
        <v>633</v>
      </c>
      <c r="BK141" s="357" t="s">
        <v>576</v>
      </c>
      <c r="BL141" s="207"/>
      <c r="BM141" s="207" t="s">
        <v>404</v>
      </c>
      <c r="BN141" s="351" t="s">
        <v>560</v>
      </c>
      <c r="BO141" s="204" t="s">
        <v>4</v>
      </c>
      <c r="BP141" s="351" t="s">
        <v>404</v>
      </c>
      <c r="BQ141" s="352" t="s">
        <v>561</v>
      </c>
      <c r="BR141" s="352" t="s">
        <v>404</v>
      </c>
      <c r="BS141" s="346" t="s">
        <v>561</v>
      </c>
      <c r="BT141" s="352" t="s">
        <v>404</v>
      </c>
      <c r="BU141" s="205" t="s">
        <v>552</v>
      </c>
      <c r="BV141" s="206" t="s">
        <v>552</v>
      </c>
      <c r="BW141" s="206" t="s">
        <v>5025</v>
      </c>
      <c r="BX141" s="206" t="s">
        <v>550</v>
      </c>
      <c r="BY141" s="205" t="s">
        <v>404</v>
      </c>
      <c r="BZ141" s="67" t="s">
        <v>404</v>
      </c>
      <c r="CA141" s="67" t="s">
        <v>404</v>
      </c>
      <c r="CB141" s="372"/>
    </row>
    <row r="142" spans="1:80" ht="12.75" hidden="1" customHeight="1">
      <c r="A142" s="188" t="s">
        <v>3946</v>
      </c>
      <c r="B142" s="302">
        <v>1</v>
      </c>
      <c r="C142" s="189" t="s">
        <v>4202</v>
      </c>
      <c r="D142" s="189" t="s">
        <v>4203</v>
      </c>
      <c r="E142" s="189" t="s">
        <v>3946</v>
      </c>
      <c r="F142" s="278">
        <v>0</v>
      </c>
      <c r="G142" s="189"/>
      <c r="H142" s="188" t="s">
        <v>40</v>
      </c>
      <c r="I142" s="189" t="s">
        <v>1427</v>
      </c>
      <c r="J142" s="189" t="s">
        <v>4001</v>
      </c>
      <c r="K142" s="189" t="s">
        <v>4181</v>
      </c>
      <c r="L142" s="195" t="s">
        <v>607</v>
      </c>
      <c r="M142" s="195" t="s">
        <v>38</v>
      </c>
      <c r="N142" s="231" t="s">
        <v>4204</v>
      </c>
      <c r="O142" s="188" t="s">
        <v>56</v>
      </c>
      <c r="P142" s="188" t="s">
        <v>1458</v>
      </c>
      <c r="Q142" s="188" t="s">
        <v>1466</v>
      </c>
      <c r="R142" s="188" t="s">
        <v>404</v>
      </c>
      <c r="S142" s="188" t="s">
        <v>1467</v>
      </c>
      <c r="T142" s="188" t="s">
        <v>1468</v>
      </c>
      <c r="U142" s="29" t="s">
        <v>4634</v>
      </c>
      <c r="V142" s="29" t="s">
        <v>5155</v>
      </c>
      <c r="W142" s="195" t="s">
        <v>545</v>
      </c>
      <c r="X142" s="369" t="s">
        <v>5110</v>
      </c>
      <c r="Y142" s="188" t="s">
        <v>1469</v>
      </c>
      <c r="Z142" s="189" t="s">
        <v>1470</v>
      </c>
      <c r="AA142" s="188" t="s">
        <v>607</v>
      </c>
      <c r="AB142" s="344" t="s">
        <v>5111</v>
      </c>
      <c r="AC142" s="339" t="s">
        <v>607</v>
      </c>
      <c r="AD142" s="188" t="s">
        <v>552</v>
      </c>
      <c r="AE142" s="278" t="s">
        <v>552</v>
      </c>
      <c r="AF142" s="188" t="s">
        <v>3981</v>
      </c>
      <c r="AG142" s="188"/>
      <c r="AH142" s="188"/>
      <c r="AI142" s="188"/>
      <c r="AJ142" s="195">
        <v>1</v>
      </c>
      <c r="AK142" s="189" t="s">
        <v>551</v>
      </c>
      <c r="AL142" s="189"/>
      <c r="AM142" s="189"/>
      <c r="AN142" s="342">
        <v>10</v>
      </c>
      <c r="AO142" s="335" t="s">
        <v>714</v>
      </c>
      <c r="AP142" s="188" t="s">
        <v>552</v>
      </c>
      <c r="AQ142" s="195">
        <v>1</v>
      </c>
      <c r="AR142" s="188" t="s">
        <v>404</v>
      </c>
      <c r="AS142" s="195" t="s">
        <v>404</v>
      </c>
      <c r="AT142" s="195" t="s">
        <v>553</v>
      </c>
      <c r="AU142" s="200" t="s">
        <v>663</v>
      </c>
      <c r="AV142" s="192" t="s">
        <v>5215</v>
      </c>
      <c r="AW142" s="188" t="s">
        <v>404</v>
      </c>
      <c r="AX142" s="188" t="s">
        <v>404</v>
      </c>
      <c r="AY142" s="390"/>
      <c r="AZ142" s="200" t="s">
        <v>555</v>
      </c>
      <c r="BA142" s="204" t="s">
        <v>555</v>
      </c>
      <c r="BB142" s="195" t="s">
        <v>609</v>
      </c>
      <c r="BC142" s="302" t="s">
        <v>609</v>
      </c>
      <c r="BD142" s="307" t="s">
        <v>550</v>
      </c>
      <c r="BE142" s="307" t="s">
        <v>404</v>
      </c>
      <c r="BF142" s="307" t="s">
        <v>404</v>
      </c>
      <c r="BG142" s="307" t="s">
        <v>404</v>
      </c>
      <c r="BH142" s="307" t="s">
        <v>404</v>
      </c>
      <c r="BI142" s="302">
        <v>1</v>
      </c>
      <c r="BJ142" s="302" t="s">
        <v>633</v>
      </c>
      <c r="BK142" s="315" t="s">
        <v>576</v>
      </c>
      <c r="BL142" s="299" t="s">
        <v>4553</v>
      </c>
      <c r="BM142" s="302" t="s">
        <v>404</v>
      </c>
      <c r="BN142" s="302" t="s">
        <v>560</v>
      </c>
      <c r="BO142" s="302" t="s">
        <v>665</v>
      </c>
      <c r="BP142" s="302" t="s">
        <v>404</v>
      </c>
      <c r="BQ142" s="302" t="s">
        <v>561</v>
      </c>
      <c r="BR142" s="302" t="s">
        <v>404</v>
      </c>
      <c r="BS142" s="302" t="s">
        <v>585</v>
      </c>
      <c r="BT142" s="302" t="s">
        <v>586</v>
      </c>
      <c r="BU142" s="316" t="s">
        <v>550</v>
      </c>
      <c r="BV142" s="316" t="s">
        <v>550</v>
      </c>
      <c r="BW142" s="316" t="s">
        <v>550</v>
      </c>
      <c r="BX142" s="316" t="s">
        <v>550</v>
      </c>
      <c r="BY142" s="316" t="s">
        <v>404</v>
      </c>
      <c r="BZ142" s="316" t="s">
        <v>404</v>
      </c>
      <c r="CA142" s="316" t="s">
        <v>404</v>
      </c>
      <c r="CB142" s="372"/>
    </row>
    <row r="143" spans="1:80" ht="12.75" hidden="1" customHeight="1">
      <c r="A143" s="188" t="s">
        <v>3946</v>
      </c>
      <c r="B143" s="302">
        <v>1</v>
      </c>
      <c r="C143" s="189"/>
      <c r="D143" s="189"/>
      <c r="E143" s="189" t="s">
        <v>3946</v>
      </c>
      <c r="F143" s="278">
        <v>1</v>
      </c>
      <c r="G143" s="189"/>
      <c r="H143" s="188"/>
      <c r="I143" s="188" t="s">
        <v>404</v>
      </c>
      <c r="J143" s="188"/>
      <c r="K143" s="188"/>
      <c r="L143" s="188" t="s">
        <v>431</v>
      </c>
      <c r="M143" s="195" t="s">
        <v>36</v>
      </c>
      <c r="N143" s="195" t="s">
        <v>4205</v>
      </c>
      <c r="O143" s="188" t="s">
        <v>56</v>
      </c>
      <c r="P143" s="188" t="s">
        <v>1471</v>
      </c>
      <c r="Q143" s="188" t="s">
        <v>1472</v>
      </c>
      <c r="R143" s="188" t="s">
        <v>404</v>
      </c>
      <c r="S143" s="188" t="s">
        <v>1473</v>
      </c>
      <c r="T143" s="188" t="s">
        <v>4638</v>
      </c>
      <c r="U143" s="189" t="s">
        <v>4639</v>
      </c>
      <c r="V143" s="189" t="s">
        <v>4206</v>
      </c>
      <c r="W143" s="195" t="s">
        <v>545</v>
      </c>
      <c r="X143" s="188" t="s">
        <v>1474</v>
      </c>
      <c r="Y143" s="189" t="s">
        <v>4646</v>
      </c>
      <c r="Z143" s="189" t="s">
        <v>4637</v>
      </c>
      <c r="AA143" s="188" t="s">
        <v>597</v>
      </c>
      <c r="AB143" s="344" t="s">
        <v>4959</v>
      </c>
      <c r="AC143" s="339" t="s">
        <v>476</v>
      </c>
      <c r="AD143" s="195" t="s">
        <v>552</v>
      </c>
      <c r="AE143" s="278" t="s">
        <v>552</v>
      </c>
      <c r="AF143" s="188" t="s">
        <v>3981</v>
      </c>
      <c r="AG143" s="188"/>
      <c r="AH143" s="188"/>
      <c r="AI143" s="188"/>
      <c r="AJ143" s="195">
        <v>10</v>
      </c>
      <c r="AK143" s="279" t="s">
        <v>551</v>
      </c>
      <c r="AL143" s="189" t="s">
        <v>3981</v>
      </c>
      <c r="AM143" s="189"/>
      <c r="AN143" s="342">
        <v>10</v>
      </c>
      <c r="AO143" s="335" t="s">
        <v>714</v>
      </c>
      <c r="AP143" s="195" t="s">
        <v>552</v>
      </c>
      <c r="AQ143" s="195">
        <v>1</v>
      </c>
      <c r="AR143" s="195" t="s">
        <v>404</v>
      </c>
      <c r="AS143" s="195" t="s">
        <v>404</v>
      </c>
      <c r="AT143" s="195" t="s">
        <v>553</v>
      </c>
      <c r="AU143" s="188" t="s">
        <v>554</v>
      </c>
      <c r="AV143" s="192" t="s">
        <v>5214</v>
      </c>
      <c r="AW143" s="188" t="s">
        <v>404</v>
      </c>
      <c r="AX143" s="188" t="s">
        <v>404</v>
      </c>
      <c r="AY143" s="390"/>
      <c r="AZ143" s="188" t="s">
        <v>555</v>
      </c>
      <c r="BA143" s="188" t="s">
        <v>4207</v>
      </c>
      <c r="BB143" s="195" t="s">
        <v>609</v>
      </c>
      <c r="BC143" s="302" t="s">
        <v>609</v>
      </c>
      <c r="BD143" s="302" t="s">
        <v>550</v>
      </c>
      <c r="BE143" s="302" t="s">
        <v>404</v>
      </c>
      <c r="BF143" s="302" t="s">
        <v>404</v>
      </c>
      <c r="BG143" s="302" t="s">
        <v>404</v>
      </c>
      <c r="BH143" s="302" t="s">
        <v>404</v>
      </c>
      <c r="BI143" s="302">
        <v>1</v>
      </c>
      <c r="BJ143" s="302" t="s">
        <v>558</v>
      </c>
      <c r="BK143" s="315" t="s">
        <v>576</v>
      </c>
      <c r="BL143" s="299" t="s">
        <v>4553</v>
      </c>
      <c r="BM143" s="315" t="s">
        <v>404</v>
      </c>
      <c r="BN143" s="302" t="s">
        <v>560</v>
      </c>
      <c r="BO143" s="302" t="s">
        <v>4</v>
      </c>
      <c r="BP143" s="302" t="s">
        <v>404</v>
      </c>
      <c r="BQ143" s="302" t="s">
        <v>561</v>
      </c>
      <c r="BR143" s="302" t="s">
        <v>404</v>
      </c>
      <c r="BS143" s="302" t="s">
        <v>585</v>
      </c>
      <c r="BT143" s="302" t="s">
        <v>586</v>
      </c>
      <c r="BU143" s="314" t="s">
        <v>550</v>
      </c>
      <c r="BV143" s="314" t="s">
        <v>550</v>
      </c>
      <c r="BW143" s="314" t="s">
        <v>550</v>
      </c>
      <c r="BX143" s="314" t="s">
        <v>550</v>
      </c>
      <c r="BY143" s="314" t="s">
        <v>404</v>
      </c>
      <c r="BZ143" s="314" t="s">
        <v>758</v>
      </c>
      <c r="CA143" s="314" t="s">
        <v>404</v>
      </c>
      <c r="CB143" s="372"/>
    </row>
    <row r="144" spans="1:80" ht="17.25" hidden="1" customHeight="1">
      <c r="A144" s="188" t="s">
        <v>3946</v>
      </c>
      <c r="B144" s="302">
        <v>1</v>
      </c>
      <c r="C144" s="189"/>
      <c r="D144" s="189"/>
      <c r="E144" s="189" t="s">
        <v>3946</v>
      </c>
      <c r="F144" s="278">
        <v>1</v>
      </c>
      <c r="G144" s="189"/>
      <c r="H144" s="188"/>
      <c r="I144" s="188" t="s">
        <v>404</v>
      </c>
      <c r="J144" s="188"/>
      <c r="K144" s="188"/>
      <c r="L144" s="195" t="s">
        <v>597</v>
      </c>
      <c r="M144" s="195" t="s">
        <v>38</v>
      </c>
      <c r="N144" s="195" t="s">
        <v>4208</v>
      </c>
      <c r="O144" s="195" t="s">
        <v>56</v>
      </c>
      <c r="P144" s="188" t="s">
        <v>1471</v>
      </c>
      <c r="Q144" s="189" t="s">
        <v>4209</v>
      </c>
      <c r="R144" s="188" t="s">
        <v>404</v>
      </c>
      <c r="S144" s="188" t="s">
        <v>1475</v>
      </c>
      <c r="T144" s="188" t="s">
        <v>4645</v>
      </c>
      <c r="U144" s="199" t="s">
        <v>4643</v>
      </c>
      <c r="V144" s="189" t="s">
        <v>4644</v>
      </c>
      <c r="W144" s="195" t="s">
        <v>581</v>
      </c>
      <c r="X144" s="189" t="s">
        <v>4642</v>
      </c>
      <c r="Y144" s="189" t="s">
        <v>4640</v>
      </c>
      <c r="Z144" s="189" t="s">
        <v>4641</v>
      </c>
      <c r="AA144" s="188" t="s">
        <v>597</v>
      </c>
      <c r="AB144" s="300" t="s">
        <v>5109</v>
      </c>
      <c r="AC144" s="300" t="s">
        <v>476</v>
      </c>
      <c r="AD144" s="188" t="s">
        <v>552</v>
      </c>
      <c r="AE144" s="278" t="s">
        <v>552</v>
      </c>
      <c r="AF144" s="188" t="s">
        <v>3981</v>
      </c>
      <c r="AG144" s="188"/>
      <c r="AH144" s="188"/>
      <c r="AI144" s="188"/>
      <c r="AJ144" s="195">
        <v>10</v>
      </c>
      <c r="AK144" s="248" t="s">
        <v>551</v>
      </c>
      <c r="AL144" s="189" t="s">
        <v>3981</v>
      </c>
      <c r="AM144" s="189"/>
      <c r="AN144" s="342">
        <v>10</v>
      </c>
      <c r="AO144" s="335" t="s">
        <v>714</v>
      </c>
      <c r="AP144" s="195" t="s">
        <v>552</v>
      </c>
      <c r="AQ144" s="195">
        <v>1</v>
      </c>
      <c r="AR144" s="195" t="s">
        <v>404</v>
      </c>
      <c r="AS144" s="188" t="s">
        <v>404</v>
      </c>
      <c r="AT144" s="195" t="s">
        <v>553</v>
      </c>
      <c r="AU144" s="188" t="s">
        <v>554</v>
      </c>
      <c r="AV144" s="192" t="s">
        <v>5214</v>
      </c>
      <c r="AW144" s="188" t="s">
        <v>404</v>
      </c>
      <c r="AX144" s="188" t="s">
        <v>404</v>
      </c>
      <c r="AY144" s="390"/>
      <c r="AZ144" s="195" t="s">
        <v>555</v>
      </c>
      <c r="BA144" s="195" t="s">
        <v>555</v>
      </c>
      <c r="BB144" s="195" t="s">
        <v>609</v>
      </c>
      <c r="BC144" s="302" t="s">
        <v>609</v>
      </c>
      <c r="BD144" s="302" t="s">
        <v>550</v>
      </c>
      <c r="BE144" s="302" t="s">
        <v>404</v>
      </c>
      <c r="BF144" s="302" t="s">
        <v>404</v>
      </c>
      <c r="BG144" s="302" t="s">
        <v>404</v>
      </c>
      <c r="BH144" s="302" t="s">
        <v>404</v>
      </c>
      <c r="BI144" s="302">
        <v>1</v>
      </c>
      <c r="BJ144" s="302" t="s">
        <v>633</v>
      </c>
      <c r="BK144" s="315" t="s">
        <v>576</v>
      </c>
      <c r="BL144" s="299" t="s">
        <v>4553</v>
      </c>
      <c r="BM144" s="302" t="s">
        <v>404</v>
      </c>
      <c r="BN144" s="302" t="s">
        <v>560</v>
      </c>
      <c r="BO144" s="302" t="s">
        <v>665</v>
      </c>
      <c r="BP144" s="302" t="s">
        <v>404</v>
      </c>
      <c r="BQ144" s="302" t="s">
        <v>561</v>
      </c>
      <c r="BR144" s="302" t="s">
        <v>404</v>
      </c>
      <c r="BS144" s="302" t="s">
        <v>585</v>
      </c>
      <c r="BT144" s="302" t="s">
        <v>586</v>
      </c>
      <c r="BU144" s="314" t="s">
        <v>550</v>
      </c>
      <c r="BV144" s="314" t="s">
        <v>550</v>
      </c>
      <c r="BW144" s="314" t="s">
        <v>550</v>
      </c>
      <c r="BX144" s="314" t="s">
        <v>550</v>
      </c>
      <c r="BY144" s="314" t="s">
        <v>404</v>
      </c>
      <c r="BZ144" s="314" t="s">
        <v>404</v>
      </c>
      <c r="CA144" s="314" t="s">
        <v>404</v>
      </c>
      <c r="CB144" s="372"/>
    </row>
    <row r="145" spans="1:80" ht="26.25" hidden="1" customHeight="1">
      <c r="A145" s="188" t="s">
        <v>3946</v>
      </c>
      <c r="B145" s="302">
        <v>1</v>
      </c>
      <c r="C145" s="189"/>
      <c r="D145" s="189"/>
      <c r="E145" s="189"/>
      <c r="F145" s="278"/>
      <c r="G145" s="189"/>
      <c r="H145" s="188" t="s">
        <v>40</v>
      </c>
      <c r="I145" s="188" t="s">
        <v>780</v>
      </c>
      <c r="J145" s="188"/>
      <c r="K145" s="188"/>
      <c r="L145" s="195" t="s">
        <v>597</v>
      </c>
      <c r="M145" s="195" t="s">
        <v>37</v>
      </c>
      <c r="N145" s="214" t="s">
        <v>4210</v>
      </c>
      <c r="O145" s="188" t="s">
        <v>56</v>
      </c>
      <c r="P145" s="188" t="s">
        <v>1478</v>
      </c>
      <c r="Q145" s="189" t="s">
        <v>4211</v>
      </c>
      <c r="R145" s="188" t="s">
        <v>404</v>
      </c>
      <c r="S145" s="188" t="s">
        <v>761</v>
      </c>
      <c r="T145" s="188" t="s">
        <v>1479</v>
      </c>
      <c r="U145" s="189" t="s">
        <v>4623</v>
      </c>
      <c r="V145" s="189" t="s">
        <v>4212</v>
      </c>
      <c r="W145" s="195" t="s">
        <v>545</v>
      </c>
      <c r="X145" s="188" t="s">
        <v>755</v>
      </c>
      <c r="Y145" s="189" t="s">
        <v>4615</v>
      </c>
      <c r="Z145" s="189" t="s">
        <v>4616</v>
      </c>
      <c r="AA145" s="188" t="s">
        <v>597</v>
      </c>
      <c r="AB145" s="300" t="s">
        <v>4936</v>
      </c>
      <c r="AC145" s="300" t="s">
        <v>597</v>
      </c>
      <c r="AD145" s="195" t="s">
        <v>552</v>
      </c>
      <c r="AE145" s="278"/>
      <c r="AF145" s="188" t="s">
        <v>4019</v>
      </c>
      <c r="AG145" s="188"/>
      <c r="AH145" s="188"/>
      <c r="AI145" s="188"/>
      <c r="AJ145" s="195">
        <v>20</v>
      </c>
      <c r="AK145" s="248" t="s">
        <v>551</v>
      </c>
      <c r="AL145" s="189"/>
      <c r="AM145" s="189"/>
      <c r="AN145" s="342">
        <v>10</v>
      </c>
      <c r="AO145" s="342" t="s">
        <v>4924</v>
      </c>
      <c r="AP145" s="195" t="s">
        <v>552</v>
      </c>
      <c r="AQ145" s="195">
        <v>1</v>
      </c>
      <c r="AR145" s="195" t="s">
        <v>404</v>
      </c>
      <c r="AS145" s="195" t="s">
        <v>404</v>
      </c>
      <c r="AT145" s="195" t="s">
        <v>553</v>
      </c>
      <c r="AU145" s="188" t="s">
        <v>795</v>
      </c>
      <c r="AV145" s="192" t="e">
        <v>#N/A</v>
      </c>
      <c r="AW145" s="188" t="s">
        <v>404</v>
      </c>
      <c r="AX145" s="188" t="s">
        <v>404</v>
      </c>
      <c r="AY145" s="390"/>
      <c r="AZ145" s="210" t="s">
        <v>555</v>
      </c>
      <c r="BA145" s="210" t="s">
        <v>555</v>
      </c>
      <c r="BB145" s="195" t="s">
        <v>609</v>
      </c>
      <c r="BC145" s="302" t="s">
        <v>609</v>
      </c>
      <c r="BD145" s="307" t="s">
        <v>550</v>
      </c>
      <c r="BE145" s="307" t="s">
        <v>404</v>
      </c>
      <c r="BF145" s="307" t="s">
        <v>404</v>
      </c>
      <c r="BG145" s="307" t="s">
        <v>404</v>
      </c>
      <c r="BH145" s="307" t="s">
        <v>404</v>
      </c>
      <c r="BI145" s="302">
        <v>1</v>
      </c>
      <c r="BJ145" s="302" t="s">
        <v>633</v>
      </c>
      <c r="BK145" s="315" t="s">
        <v>576</v>
      </c>
      <c r="BL145" s="299"/>
      <c r="BM145" s="302" t="s">
        <v>404</v>
      </c>
      <c r="BN145" s="302" t="s">
        <v>560</v>
      </c>
      <c r="BO145" s="302" t="s">
        <v>6</v>
      </c>
      <c r="BP145" s="302" t="s">
        <v>404</v>
      </c>
      <c r="BQ145" s="302" t="s">
        <v>561</v>
      </c>
      <c r="BR145" s="302" t="s">
        <v>404</v>
      </c>
      <c r="BS145" s="302" t="s">
        <v>585</v>
      </c>
      <c r="BT145" s="302" t="s">
        <v>586</v>
      </c>
      <c r="BU145" s="314" t="s">
        <v>550</v>
      </c>
      <c r="BV145" s="314" t="s">
        <v>550</v>
      </c>
      <c r="BW145" s="314" t="s">
        <v>550</v>
      </c>
      <c r="BX145" s="314" t="s">
        <v>550</v>
      </c>
      <c r="BY145" s="314" t="s">
        <v>404</v>
      </c>
      <c r="BZ145" s="316" t="s">
        <v>404</v>
      </c>
      <c r="CA145" s="316" t="s">
        <v>404</v>
      </c>
      <c r="CB145" s="372"/>
    </row>
    <row r="146" spans="1:80" ht="12.75" hidden="1" customHeight="1">
      <c r="A146" s="188" t="s">
        <v>3946</v>
      </c>
      <c r="B146" s="302">
        <v>1</v>
      </c>
      <c r="C146" s="189"/>
      <c r="D146" s="189"/>
      <c r="E146" s="189"/>
      <c r="F146" s="278"/>
      <c r="G146" s="189"/>
      <c r="H146" s="188" t="s">
        <v>40</v>
      </c>
      <c r="I146" s="188" t="s">
        <v>1480</v>
      </c>
      <c r="J146" s="188"/>
      <c r="K146" s="188"/>
      <c r="L146" s="195" t="s">
        <v>597</v>
      </c>
      <c r="M146" s="195" t="s">
        <v>37</v>
      </c>
      <c r="N146" s="202" t="s">
        <v>4213</v>
      </c>
      <c r="O146" s="200" t="s">
        <v>56</v>
      </c>
      <c r="P146" s="188" t="s">
        <v>1471</v>
      </c>
      <c r="Q146" s="29" t="s">
        <v>4214</v>
      </c>
      <c r="R146" s="200" t="s">
        <v>404</v>
      </c>
      <c r="S146" s="200" t="s">
        <v>1473</v>
      </c>
      <c r="T146" s="200" t="s">
        <v>4215</v>
      </c>
      <c r="U146" s="189" t="s">
        <v>4624</v>
      </c>
      <c r="V146" s="189" t="s">
        <v>4216</v>
      </c>
      <c r="W146" s="204" t="s">
        <v>545</v>
      </c>
      <c r="X146" s="369" t="s">
        <v>5108</v>
      </c>
      <c r="Y146" s="188" t="s">
        <v>1469</v>
      </c>
      <c r="Z146" s="189" t="s">
        <v>1481</v>
      </c>
      <c r="AA146" s="188" t="s">
        <v>597</v>
      </c>
      <c r="AB146" s="300" t="s">
        <v>5107</v>
      </c>
      <c r="AC146" s="300" t="s">
        <v>597</v>
      </c>
      <c r="AD146" s="188" t="s">
        <v>552</v>
      </c>
      <c r="AE146" s="278"/>
      <c r="AF146" s="188" t="s">
        <v>4019</v>
      </c>
      <c r="AG146" s="188"/>
      <c r="AH146" s="188"/>
      <c r="AI146" s="188"/>
      <c r="AJ146" s="195">
        <v>1</v>
      </c>
      <c r="AK146" s="189" t="s">
        <v>551</v>
      </c>
      <c r="AL146" s="189"/>
      <c r="AM146" s="189"/>
      <c r="AN146" s="342">
        <v>10</v>
      </c>
      <c r="AO146" s="342" t="s">
        <v>4924</v>
      </c>
      <c r="AP146" s="195" t="s">
        <v>552</v>
      </c>
      <c r="AQ146" s="195">
        <v>1</v>
      </c>
      <c r="AR146" s="188" t="s">
        <v>404</v>
      </c>
      <c r="AS146" s="188" t="s">
        <v>404</v>
      </c>
      <c r="AT146" s="204" t="s">
        <v>553</v>
      </c>
      <c r="AU146" s="200" t="s">
        <v>663</v>
      </c>
      <c r="AV146" s="192" t="e">
        <v>#N/A</v>
      </c>
      <c r="AW146" s="188" t="s">
        <v>404</v>
      </c>
      <c r="AX146" s="188" t="s">
        <v>404</v>
      </c>
      <c r="AY146" s="390"/>
      <c r="AZ146" s="200" t="s">
        <v>555</v>
      </c>
      <c r="BA146" s="204" t="s">
        <v>555</v>
      </c>
      <c r="BB146" s="195" t="s">
        <v>609</v>
      </c>
      <c r="BC146" s="302" t="s">
        <v>609</v>
      </c>
      <c r="BD146" s="307" t="s">
        <v>550</v>
      </c>
      <c r="BE146" s="307" t="s">
        <v>404</v>
      </c>
      <c r="BF146" s="307" t="s">
        <v>404</v>
      </c>
      <c r="BG146" s="307" t="s">
        <v>404</v>
      </c>
      <c r="BH146" s="307" t="s">
        <v>404</v>
      </c>
      <c r="BI146" s="302">
        <v>1</v>
      </c>
      <c r="BJ146" s="302" t="s">
        <v>558</v>
      </c>
      <c r="BK146" s="315" t="s">
        <v>576</v>
      </c>
      <c r="BL146" s="299"/>
      <c r="BM146" s="302" t="s">
        <v>404</v>
      </c>
      <c r="BN146" s="302" t="s">
        <v>560</v>
      </c>
      <c r="BO146" s="307" t="s">
        <v>4</v>
      </c>
      <c r="BP146" s="302" t="s">
        <v>404</v>
      </c>
      <c r="BQ146" s="302" t="s">
        <v>561</v>
      </c>
      <c r="BR146" s="302" t="s">
        <v>404</v>
      </c>
      <c r="BS146" s="302" t="s">
        <v>585</v>
      </c>
      <c r="BT146" s="302" t="s">
        <v>586</v>
      </c>
      <c r="BU146" s="316" t="s">
        <v>550</v>
      </c>
      <c r="BV146" s="316" t="s">
        <v>550</v>
      </c>
      <c r="BW146" s="316" t="s">
        <v>550</v>
      </c>
      <c r="BX146" s="316" t="s">
        <v>550</v>
      </c>
      <c r="BY146" s="316" t="s">
        <v>404</v>
      </c>
      <c r="BZ146" s="314" t="s">
        <v>404</v>
      </c>
      <c r="CA146" s="314" t="s">
        <v>404</v>
      </c>
      <c r="CB146" s="372"/>
    </row>
    <row r="147" spans="1:80" ht="14.25" hidden="1" customHeight="1">
      <c r="A147" s="188" t="s">
        <v>3946</v>
      </c>
      <c r="B147" s="302">
        <v>1</v>
      </c>
      <c r="C147" s="189"/>
      <c r="D147" s="189"/>
      <c r="E147" s="189"/>
      <c r="F147" s="278"/>
      <c r="G147" s="189"/>
      <c r="H147" s="188" t="s">
        <v>40</v>
      </c>
      <c r="I147" s="188" t="s">
        <v>1482</v>
      </c>
      <c r="J147" s="188"/>
      <c r="K147" s="188"/>
      <c r="L147" s="195" t="s">
        <v>597</v>
      </c>
      <c r="M147" s="195" t="s">
        <v>37</v>
      </c>
      <c r="N147" s="202" t="s">
        <v>1483</v>
      </c>
      <c r="O147" s="200" t="s">
        <v>56</v>
      </c>
      <c r="P147" s="188" t="s">
        <v>1471</v>
      </c>
      <c r="Q147" s="29" t="s">
        <v>4217</v>
      </c>
      <c r="R147" s="200" t="s">
        <v>404</v>
      </c>
      <c r="S147" s="200" t="s">
        <v>1473</v>
      </c>
      <c r="T147" s="200" t="s">
        <v>1484</v>
      </c>
      <c r="U147" s="189" t="s">
        <v>4625</v>
      </c>
      <c r="V147" s="369" t="s">
        <v>5105</v>
      </c>
      <c r="W147" s="204" t="s">
        <v>545</v>
      </c>
      <c r="X147" s="369" t="s">
        <v>5106</v>
      </c>
      <c r="Y147" s="298" t="s">
        <v>4898</v>
      </c>
      <c r="Z147" s="189" t="s">
        <v>4617</v>
      </c>
      <c r="AA147" s="188" t="s">
        <v>597</v>
      </c>
      <c r="AB147" s="300" t="s">
        <v>4932</v>
      </c>
      <c r="AC147" s="300" t="s">
        <v>597</v>
      </c>
      <c r="AD147" s="188" t="s">
        <v>552</v>
      </c>
      <c r="AE147" s="278"/>
      <c r="AF147" s="188" t="s">
        <v>3964</v>
      </c>
      <c r="AG147" s="188"/>
      <c r="AH147" s="188"/>
      <c r="AI147" s="188"/>
      <c r="AJ147" s="195">
        <v>1</v>
      </c>
      <c r="AK147" s="189" t="s">
        <v>551</v>
      </c>
      <c r="AL147" s="189"/>
      <c r="AM147" s="189"/>
      <c r="AN147" s="342">
        <v>10</v>
      </c>
      <c r="AO147" s="342" t="s">
        <v>4924</v>
      </c>
      <c r="AP147" s="195" t="s">
        <v>552</v>
      </c>
      <c r="AQ147" s="195">
        <v>1</v>
      </c>
      <c r="AR147" s="188" t="s">
        <v>404</v>
      </c>
      <c r="AS147" s="188" t="s">
        <v>404</v>
      </c>
      <c r="AT147" s="204" t="s">
        <v>553</v>
      </c>
      <c r="AU147" s="200" t="s">
        <v>663</v>
      </c>
      <c r="AV147" s="192" t="e">
        <v>#N/A</v>
      </c>
      <c r="AW147" s="188" t="s">
        <v>404</v>
      </c>
      <c r="AX147" s="188" t="s">
        <v>404</v>
      </c>
      <c r="AY147" s="390"/>
      <c r="AZ147" s="200" t="s">
        <v>555</v>
      </c>
      <c r="BA147" s="204" t="s">
        <v>555</v>
      </c>
      <c r="BB147" s="195" t="s">
        <v>609</v>
      </c>
      <c r="BC147" s="302" t="s">
        <v>609</v>
      </c>
      <c r="BD147" s="307" t="s">
        <v>550</v>
      </c>
      <c r="BE147" s="307" t="s">
        <v>404</v>
      </c>
      <c r="BF147" s="307" t="s">
        <v>404</v>
      </c>
      <c r="BG147" s="307" t="s">
        <v>404</v>
      </c>
      <c r="BH147" s="307" t="s">
        <v>404</v>
      </c>
      <c r="BI147" s="302">
        <v>1</v>
      </c>
      <c r="BJ147" s="302" t="s">
        <v>558</v>
      </c>
      <c r="BK147" s="315" t="s">
        <v>576</v>
      </c>
      <c r="BL147" s="299"/>
      <c r="BM147" s="302" t="s">
        <v>404</v>
      </c>
      <c r="BN147" s="302" t="s">
        <v>560</v>
      </c>
      <c r="BO147" s="307" t="s">
        <v>4</v>
      </c>
      <c r="BP147" s="302" t="s">
        <v>404</v>
      </c>
      <c r="BQ147" s="302" t="s">
        <v>561</v>
      </c>
      <c r="BR147" s="302" t="s">
        <v>404</v>
      </c>
      <c r="BS147" s="302" t="s">
        <v>585</v>
      </c>
      <c r="BT147" s="302" t="s">
        <v>586</v>
      </c>
      <c r="BU147" s="316" t="s">
        <v>550</v>
      </c>
      <c r="BV147" s="316" t="s">
        <v>550</v>
      </c>
      <c r="BW147" s="316" t="s">
        <v>550</v>
      </c>
      <c r="BX147" s="316" t="s">
        <v>550</v>
      </c>
      <c r="BY147" s="316" t="s">
        <v>404</v>
      </c>
      <c r="BZ147" s="314" t="s">
        <v>404</v>
      </c>
      <c r="CA147" s="314" t="s">
        <v>404</v>
      </c>
      <c r="CB147" s="372"/>
    </row>
    <row r="148" spans="1:80" ht="15" hidden="1" customHeight="1">
      <c r="A148" s="218" t="s">
        <v>3948</v>
      </c>
      <c r="B148" s="302">
        <v>1</v>
      </c>
      <c r="C148" s="189"/>
      <c r="D148" s="189"/>
      <c r="E148" s="189"/>
      <c r="F148" s="278"/>
      <c r="G148" s="189"/>
      <c r="H148" s="188" t="s">
        <v>40</v>
      </c>
      <c r="I148" s="188" t="s">
        <v>1480</v>
      </c>
      <c r="J148" s="188"/>
      <c r="K148" s="188"/>
      <c r="L148" s="195" t="s">
        <v>597</v>
      </c>
      <c r="M148" s="195" t="s">
        <v>37</v>
      </c>
      <c r="N148" s="202" t="s">
        <v>5138</v>
      </c>
      <c r="O148" s="200" t="s">
        <v>59</v>
      </c>
      <c r="P148" s="188" t="s">
        <v>1471</v>
      </c>
      <c r="Q148" s="29" t="s">
        <v>4218</v>
      </c>
      <c r="R148" s="200" t="s">
        <v>404</v>
      </c>
      <c r="S148" s="367" t="s">
        <v>5087</v>
      </c>
      <c r="T148" s="29" t="s">
        <v>4219</v>
      </c>
      <c r="U148" s="188" t="s">
        <v>1485</v>
      </c>
      <c r="V148" s="189" t="s">
        <v>4220</v>
      </c>
      <c r="W148" s="204" t="s">
        <v>545</v>
      </c>
      <c r="X148" s="369" t="s">
        <v>5104</v>
      </c>
      <c r="Y148" s="188" t="s">
        <v>1486</v>
      </c>
      <c r="Z148" s="189" t="s">
        <v>1487</v>
      </c>
      <c r="AA148" s="188" t="s">
        <v>597</v>
      </c>
      <c r="AB148" s="300" t="s">
        <v>5088</v>
      </c>
      <c r="AC148" s="300" t="s">
        <v>597</v>
      </c>
      <c r="AD148" s="188" t="s">
        <v>552</v>
      </c>
      <c r="AE148" s="278"/>
      <c r="AF148" s="188" t="s">
        <v>4019</v>
      </c>
      <c r="AG148" s="188"/>
      <c r="AH148" s="188"/>
      <c r="AI148" s="188"/>
      <c r="AJ148" s="195">
        <v>1</v>
      </c>
      <c r="AK148" s="189" t="s">
        <v>551</v>
      </c>
      <c r="AL148" s="189"/>
      <c r="AM148" s="189"/>
      <c r="AN148" s="342">
        <v>10</v>
      </c>
      <c r="AO148" s="342" t="s">
        <v>4924</v>
      </c>
      <c r="AP148" s="195" t="s">
        <v>552</v>
      </c>
      <c r="AQ148" s="195">
        <v>1</v>
      </c>
      <c r="AR148" s="195" t="s">
        <v>404</v>
      </c>
      <c r="AS148" s="188" t="s">
        <v>404</v>
      </c>
      <c r="AT148" s="204" t="s">
        <v>553</v>
      </c>
      <c r="AU148" s="200" t="s">
        <v>1488</v>
      </c>
      <c r="AV148" s="192" t="e">
        <v>#N/A</v>
      </c>
      <c r="AW148" s="188" t="s">
        <v>404</v>
      </c>
      <c r="AX148" s="188" t="s">
        <v>404</v>
      </c>
      <c r="AY148" s="390"/>
      <c r="AZ148" s="200" t="s">
        <v>555</v>
      </c>
      <c r="BA148" s="204" t="s">
        <v>555</v>
      </c>
      <c r="BB148" s="195" t="s">
        <v>609</v>
      </c>
      <c r="BC148" s="302" t="s">
        <v>609</v>
      </c>
      <c r="BD148" s="307" t="s">
        <v>550</v>
      </c>
      <c r="BE148" s="307" t="s">
        <v>404</v>
      </c>
      <c r="BF148" s="307" t="s">
        <v>404</v>
      </c>
      <c r="BG148" s="307" t="s">
        <v>404</v>
      </c>
      <c r="BH148" s="307" t="s">
        <v>404</v>
      </c>
      <c r="BI148" s="302">
        <v>1</v>
      </c>
      <c r="BJ148" s="302" t="s">
        <v>633</v>
      </c>
      <c r="BK148" s="315" t="s">
        <v>576</v>
      </c>
      <c r="BL148" s="299"/>
      <c r="BM148" s="302" t="s">
        <v>404</v>
      </c>
      <c r="BN148" s="302" t="s">
        <v>560</v>
      </c>
      <c r="BO148" s="307" t="s">
        <v>4</v>
      </c>
      <c r="BP148" s="302" t="s">
        <v>404</v>
      </c>
      <c r="BQ148" s="302" t="s">
        <v>561</v>
      </c>
      <c r="BR148" s="302" t="s">
        <v>404</v>
      </c>
      <c r="BS148" s="302" t="s">
        <v>585</v>
      </c>
      <c r="BT148" s="302" t="s">
        <v>586</v>
      </c>
      <c r="BU148" s="316" t="s">
        <v>550</v>
      </c>
      <c r="BV148" s="316" t="s">
        <v>550</v>
      </c>
      <c r="BW148" s="316" t="s">
        <v>550</v>
      </c>
      <c r="BX148" s="316" t="s">
        <v>550</v>
      </c>
      <c r="BY148" s="316" t="s">
        <v>404</v>
      </c>
      <c r="BZ148" s="314" t="s">
        <v>404</v>
      </c>
      <c r="CA148" s="314" t="s">
        <v>3985</v>
      </c>
      <c r="CB148" s="379" t="s">
        <v>5139</v>
      </c>
    </row>
    <row r="149" spans="1:80" ht="19.5" hidden="1" customHeight="1">
      <c r="A149" s="188" t="s">
        <v>3946</v>
      </c>
      <c r="B149" s="302">
        <v>1</v>
      </c>
      <c r="C149" s="189"/>
      <c r="D149" s="189"/>
      <c r="E149" s="189"/>
      <c r="F149" s="278"/>
      <c r="G149" s="189"/>
      <c r="H149" s="188" t="s">
        <v>40</v>
      </c>
      <c r="I149" s="188" t="s">
        <v>1489</v>
      </c>
      <c r="J149" s="188"/>
      <c r="K149" s="188"/>
      <c r="L149" s="195" t="s">
        <v>597</v>
      </c>
      <c r="M149" s="195" t="s">
        <v>37</v>
      </c>
      <c r="N149" s="202" t="s">
        <v>5137</v>
      </c>
      <c r="O149" s="200" t="s">
        <v>59</v>
      </c>
      <c r="P149" s="188" t="s">
        <v>1471</v>
      </c>
      <c r="Q149" s="29" t="s">
        <v>4221</v>
      </c>
      <c r="R149" s="200" t="s">
        <v>404</v>
      </c>
      <c r="S149" s="203" t="s">
        <v>1490</v>
      </c>
      <c r="T149" s="188" t="s">
        <v>4222</v>
      </c>
      <c r="U149" s="29" t="s">
        <v>4626</v>
      </c>
      <c r="V149" s="189" t="s">
        <v>4223</v>
      </c>
      <c r="W149" s="204" t="s">
        <v>545</v>
      </c>
      <c r="X149" s="369" t="s">
        <v>5103</v>
      </c>
      <c r="Y149" s="188" t="s">
        <v>1491</v>
      </c>
      <c r="Z149" s="189" t="s">
        <v>5090</v>
      </c>
      <c r="AA149" s="188" t="s">
        <v>597</v>
      </c>
      <c r="AB149" s="300" t="s">
        <v>5091</v>
      </c>
      <c r="AC149" s="300" t="s">
        <v>597</v>
      </c>
      <c r="AD149" s="188" t="s">
        <v>552</v>
      </c>
      <c r="AE149" s="278"/>
      <c r="AF149" s="188" t="s">
        <v>4019</v>
      </c>
      <c r="AG149" s="188"/>
      <c r="AH149" s="188"/>
      <c r="AI149" s="188"/>
      <c r="AJ149" s="195">
        <v>10</v>
      </c>
      <c r="AK149" s="189" t="s">
        <v>551</v>
      </c>
      <c r="AL149" s="189"/>
      <c r="AM149" s="189"/>
      <c r="AN149" s="342">
        <v>10</v>
      </c>
      <c r="AO149" s="342" t="s">
        <v>4924</v>
      </c>
      <c r="AP149" s="195" t="s">
        <v>552</v>
      </c>
      <c r="AQ149" s="195">
        <v>1</v>
      </c>
      <c r="AR149" s="188" t="s">
        <v>404</v>
      </c>
      <c r="AS149" s="188" t="s">
        <v>404</v>
      </c>
      <c r="AT149" s="204" t="s">
        <v>553</v>
      </c>
      <c r="AU149" s="200" t="s">
        <v>788</v>
      </c>
      <c r="AV149" s="192" t="e">
        <v>#N/A</v>
      </c>
      <c r="AW149" s="188" t="s">
        <v>404</v>
      </c>
      <c r="AX149" s="188" t="s">
        <v>404</v>
      </c>
      <c r="AY149" s="390"/>
      <c r="AZ149" s="200" t="s">
        <v>555</v>
      </c>
      <c r="BA149" s="204" t="s">
        <v>555</v>
      </c>
      <c r="BB149" s="195" t="s">
        <v>609</v>
      </c>
      <c r="BC149" s="302" t="s">
        <v>609</v>
      </c>
      <c r="BD149" s="307" t="s">
        <v>550</v>
      </c>
      <c r="BE149" s="302" t="s">
        <v>404</v>
      </c>
      <c r="BF149" s="307" t="s">
        <v>404</v>
      </c>
      <c r="BG149" s="307" t="s">
        <v>404</v>
      </c>
      <c r="BH149" s="307" t="s">
        <v>404</v>
      </c>
      <c r="BI149" s="302">
        <v>1</v>
      </c>
      <c r="BJ149" s="302" t="s">
        <v>633</v>
      </c>
      <c r="BK149" s="315" t="s">
        <v>576</v>
      </c>
      <c r="BL149" s="299"/>
      <c r="BM149" s="302" t="s">
        <v>404</v>
      </c>
      <c r="BN149" s="302" t="s">
        <v>560</v>
      </c>
      <c r="BO149" s="307" t="s">
        <v>4</v>
      </c>
      <c r="BP149" s="302" t="s">
        <v>404</v>
      </c>
      <c r="BQ149" s="302" t="s">
        <v>561</v>
      </c>
      <c r="BR149" s="302" t="s">
        <v>404</v>
      </c>
      <c r="BS149" s="302" t="s">
        <v>585</v>
      </c>
      <c r="BT149" s="302" t="s">
        <v>586</v>
      </c>
      <c r="BU149" s="316" t="s">
        <v>550</v>
      </c>
      <c r="BV149" s="316" t="s">
        <v>550</v>
      </c>
      <c r="BW149" s="316" t="s">
        <v>550</v>
      </c>
      <c r="BX149" s="316" t="s">
        <v>550</v>
      </c>
      <c r="BY149" s="316" t="s">
        <v>404</v>
      </c>
      <c r="BZ149" s="314" t="s">
        <v>404</v>
      </c>
      <c r="CA149" s="314" t="s">
        <v>404</v>
      </c>
      <c r="CB149" s="372"/>
    </row>
    <row r="150" spans="1:80" ht="12.75" hidden="1" customHeight="1">
      <c r="A150" s="188" t="s">
        <v>3946</v>
      </c>
      <c r="B150" s="302">
        <v>1</v>
      </c>
      <c r="C150" s="189"/>
      <c r="D150" s="189"/>
      <c r="E150" s="189"/>
      <c r="F150" s="278"/>
      <c r="G150" s="189"/>
      <c r="H150" s="188" t="s">
        <v>40</v>
      </c>
      <c r="I150" s="188" t="s">
        <v>1480</v>
      </c>
      <c r="J150" s="188"/>
      <c r="K150" s="188"/>
      <c r="L150" s="195" t="s">
        <v>597</v>
      </c>
      <c r="M150" s="195" t="s">
        <v>37</v>
      </c>
      <c r="N150" s="202" t="s">
        <v>4224</v>
      </c>
      <c r="O150" s="200" t="s">
        <v>59</v>
      </c>
      <c r="P150" s="188" t="s">
        <v>1471</v>
      </c>
      <c r="Q150" s="29" t="s">
        <v>4225</v>
      </c>
      <c r="R150" s="200" t="s">
        <v>404</v>
      </c>
      <c r="S150" s="200" t="s">
        <v>4226</v>
      </c>
      <c r="T150" s="188" t="s">
        <v>5089</v>
      </c>
      <c r="U150" s="189" t="s">
        <v>4627</v>
      </c>
      <c r="V150" s="189" t="s">
        <v>4227</v>
      </c>
      <c r="W150" s="204" t="s">
        <v>545</v>
      </c>
      <c r="X150" s="188" t="s">
        <v>1492</v>
      </c>
      <c r="Y150" s="188" t="s">
        <v>1493</v>
      </c>
      <c r="Z150" s="189" t="s">
        <v>1494</v>
      </c>
      <c r="AA150" s="188" t="s">
        <v>597</v>
      </c>
      <c r="AB150" s="300" t="s">
        <v>4908</v>
      </c>
      <c r="AC150" s="300" t="s">
        <v>597</v>
      </c>
      <c r="AD150" s="188" t="s">
        <v>552</v>
      </c>
      <c r="AE150" s="278"/>
      <c r="AF150" s="188" t="s">
        <v>3964</v>
      </c>
      <c r="AG150" s="188"/>
      <c r="AH150" s="188"/>
      <c r="AI150" s="188"/>
      <c r="AJ150" s="195">
        <v>10</v>
      </c>
      <c r="AK150" s="189" t="s">
        <v>551</v>
      </c>
      <c r="AL150" s="189"/>
      <c r="AM150" s="189"/>
      <c r="AN150" s="342">
        <v>10</v>
      </c>
      <c r="AO150" s="342" t="s">
        <v>4924</v>
      </c>
      <c r="AP150" s="195" t="s">
        <v>552</v>
      </c>
      <c r="AQ150" s="195">
        <v>1</v>
      </c>
      <c r="AR150" s="188" t="s">
        <v>404</v>
      </c>
      <c r="AS150" s="188" t="s">
        <v>404</v>
      </c>
      <c r="AT150" s="204" t="s">
        <v>553</v>
      </c>
      <c r="AU150" s="200" t="s">
        <v>788</v>
      </c>
      <c r="AV150" s="192" t="e">
        <v>#N/A</v>
      </c>
      <c r="AW150" s="188" t="s">
        <v>404</v>
      </c>
      <c r="AX150" s="188" t="s">
        <v>404</v>
      </c>
      <c r="AY150" s="390"/>
      <c r="AZ150" s="200" t="s">
        <v>555</v>
      </c>
      <c r="BA150" s="204" t="s">
        <v>555</v>
      </c>
      <c r="BB150" s="195" t="s">
        <v>609</v>
      </c>
      <c r="BC150" s="302" t="s">
        <v>609</v>
      </c>
      <c r="BD150" s="307" t="s">
        <v>550</v>
      </c>
      <c r="BE150" s="302" t="s">
        <v>404</v>
      </c>
      <c r="BF150" s="307" t="s">
        <v>404</v>
      </c>
      <c r="BG150" s="307" t="s">
        <v>404</v>
      </c>
      <c r="BH150" s="307" t="s">
        <v>404</v>
      </c>
      <c r="BI150" s="302">
        <v>1</v>
      </c>
      <c r="BJ150" s="302" t="s">
        <v>633</v>
      </c>
      <c r="BK150" s="315" t="s">
        <v>576</v>
      </c>
      <c r="BL150" s="299"/>
      <c r="BM150" s="317" t="s">
        <v>404</v>
      </c>
      <c r="BN150" s="302" t="s">
        <v>560</v>
      </c>
      <c r="BO150" s="307" t="s">
        <v>4</v>
      </c>
      <c r="BP150" s="302" t="s">
        <v>404</v>
      </c>
      <c r="BQ150" s="302" t="s">
        <v>561</v>
      </c>
      <c r="BR150" s="302" t="s">
        <v>404</v>
      </c>
      <c r="BS150" s="302" t="s">
        <v>585</v>
      </c>
      <c r="BT150" s="302" t="s">
        <v>586</v>
      </c>
      <c r="BU150" s="316" t="s">
        <v>550</v>
      </c>
      <c r="BV150" s="316" t="s">
        <v>550</v>
      </c>
      <c r="BW150" s="316" t="s">
        <v>550</v>
      </c>
      <c r="BX150" s="316" t="s">
        <v>550</v>
      </c>
      <c r="BY150" s="316" t="s">
        <v>404</v>
      </c>
      <c r="BZ150" s="314" t="s">
        <v>404</v>
      </c>
      <c r="CA150" s="314" t="s">
        <v>404</v>
      </c>
      <c r="CB150" s="372"/>
    </row>
    <row r="151" spans="1:80" ht="12.75" hidden="1" customHeight="1">
      <c r="A151" s="188" t="s">
        <v>3952</v>
      </c>
      <c r="B151" s="301"/>
      <c r="C151" s="189" t="s">
        <v>4228</v>
      </c>
      <c r="D151" s="189"/>
      <c r="E151" s="189" t="s">
        <v>3952</v>
      </c>
      <c r="F151" s="278"/>
      <c r="G151" s="189" t="s">
        <v>4228</v>
      </c>
      <c r="H151" s="188" t="s">
        <v>40</v>
      </c>
      <c r="I151" s="188" t="s">
        <v>543</v>
      </c>
      <c r="J151" s="188"/>
      <c r="K151" s="188"/>
      <c r="L151" s="188" t="s">
        <v>431</v>
      </c>
      <c r="M151" s="195" t="s">
        <v>36</v>
      </c>
      <c r="N151" s="196" t="s">
        <v>1699</v>
      </c>
      <c r="O151" s="188" t="s">
        <v>68</v>
      </c>
      <c r="P151" s="188" t="s">
        <v>1700</v>
      </c>
      <c r="Q151" s="188" t="s">
        <v>404</v>
      </c>
      <c r="R151" s="188" t="s">
        <v>404</v>
      </c>
      <c r="S151" s="188" t="s">
        <v>1701</v>
      </c>
      <c r="T151" s="188" t="s">
        <v>1702</v>
      </c>
      <c r="U151" s="195" t="s">
        <v>1703</v>
      </c>
      <c r="V151" s="195" t="s">
        <v>1704</v>
      </c>
      <c r="W151" s="195" t="s">
        <v>545</v>
      </c>
      <c r="X151" s="188" t="s">
        <v>1500</v>
      </c>
      <c r="Y151" s="188" t="s">
        <v>1501</v>
      </c>
      <c r="Z151" s="189" t="s">
        <v>1502</v>
      </c>
      <c r="AA151" s="188" t="s">
        <v>607</v>
      </c>
      <c r="AB151" s="300"/>
      <c r="AC151" s="300"/>
      <c r="AD151" s="195" t="s">
        <v>552</v>
      </c>
      <c r="AE151" s="278" t="s">
        <v>550</v>
      </c>
      <c r="AF151" s="188"/>
      <c r="AG151" s="188"/>
      <c r="AH151" s="188"/>
      <c r="AI151" s="188"/>
      <c r="AJ151" s="195">
        <v>40</v>
      </c>
      <c r="AK151" s="199" t="s">
        <v>551</v>
      </c>
      <c r="AL151" s="189"/>
      <c r="AM151" s="189"/>
      <c r="AN151" s="342">
        <v>0</v>
      </c>
      <c r="AO151" s="335" t="e">
        <v>#N/A</v>
      </c>
      <c r="AP151" s="195" t="s">
        <v>552</v>
      </c>
      <c r="AQ151" s="195">
        <v>1</v>
      </c>
      <c r="AR151" s="195" t="s">
        <v>404</v>
      </c>
      <c r="AS151" s="195" t="s">
        <v>404</v>
      </c>
      <c r="AT151" s="195" t="s">
        <v>553</v>
      </c>
      <c r="AU151" s="195" t="s">
        <v>608</v>
      </c>
      <c r="AV151" s="192">
        <v>0</v>
      </c>
      <c r="AW151" s="188" t="s">
        <v>404</v>
      </c>
      <c r="AX151" s="188" t="s">
        <v>404</v>
      </c>
      <c r="AY151" s="390"/>
      <c r="AZ151" s="188" t="s">
        <v>555</v>
      </c>
      <c r="BA151" s="195" t="s">
        <v>555</v>
      </c>
      <c r="BB151" s="195" t="s">
        <v>609</v>
      </c>
      <c r="BC151" s="195" t="s">
        <v>609</v>
      </c>
      <c r="BD151" s="188" t="s">
        <v>552</v>
      </c>
      <c r="BE151" s="195" t="s">
        <v>610</v>
      </c>
      <c r="BF151" s="195" t="s">
        <v>404</v>
      </c>
      <c r="BG151" s="195" t="s">
        <v>404</v>
      </c>
      <c r="BH151" s="195" t="s">
        <v>404</v>
      </c>
      <c r="BI151" s="188">
        <v>1</v>
      </c>
      <c r="BJ151" s="188" t="s">
        <v>558</v>
      </c>
      <c r="BK151" s="188" t="s">
        <v>559</v>
      </c>
      <c r="BL151" s="278">
        <v>0</v>
      </c>
      <c r="BM151" s="188" t="s">
        <v>404</v>
      </c>
      <c r="BN151" s="188" t="s">
        <v>560</v>
      </c>
      <c r="BO151" s="195" t="s">
        <v>6</v>
      </c>
      <c r="BP151" s="208" t="s">
        <v>404</v>
      </c>
      <c r="BQ151" s="188" t="s">
        <v>561</v>
      </c>
      <c r="BR151" s="188" t="s">
        <v>404</v>
      </c>
      <c r="BS151" s="188" t="s">
        <v>611</v>
      </c>
      <c r="BT151" s="188" t="s">
        <v>892</v>
      </c>
      <c r="BU151" s="67" t="s">
        <v>552</v>
      </c>
      <c r="BV151" s="68" t="s">
        <v>673</v>
      </c>
      <c r="BW151" s="68" t="s">
        <v>610</v>
      </c>
      <c r="BX151" s="67" t="s">
        <v>550</v>
      </c>
      <c r="BY151" s="67" t="s">
        <v>404</v>
      </c>
      <c r="BZ151" s="68" t="s">
        <v>614</v>
      </c>
      <c r="CA151" s="68">
        <v>3</v>
      </c>
    </row>
    <row r="152" spans="1:80" ht="12.75" hidden="1" customHeight="1">
      <c r="A152" s="188" t="s">
        <v>3948</v>
      </c>
      <c r="B152" s="301"/>
      <c r="C152" s="189" t="s">
        <v>3949</v>
      </c>
      <c r="D152" s="189"/>
      <c r="E152" s="189"/>
      <c r="F152" s="278"/>
      <c r="G152" s="189"/>
      <c r="H152" s="188"/>
      <c r="I152" s="188" t="s">
        <v>404</v>
      </c>
      <c r="J152" s="188"/>
      <c r="K152" s="188"/>
      <c r="L152" s="188" t="s">
        <v>431</v>
      </c>
      <c r="M152" s="195" t="s">
        <v>39</v>
      </c>
      <c r="N152" s="196" t="s">
        <v>436</v>
      </c>
      <c r="O152" s="188" t="s">
        <v>56</v>
      </c>
      <c r="P152" s="188" t="s">
        <v>150</v>
      </c>
      <c r="Q152" s="188" t="s">
        <v>1503</v>
      </c>
      <c r="R152" s="188" t="s">
        <v>404</v>
      </c>
      <c r="S152" s="188" t="s">
        <v>1496</v>
      </c>
      <c r="T152" s="188" t="s">
        <v>1504</v>
      </c>
      <c r="U152" s="188" t="s">
        <v>1505</v>
      </c>
      <c r="V152" s="188" t="s">
        <v>1506</v>
      </c>
      <c r="W152" s="195" t="s">
        <v>545</v>
      </c>
      <c r="X152" s="188" t="s">
        <v>1500</v>
      </c>
      <c r="Y152" s="188" t="s">
        <v>1501</v>
      </c>
      <c r="Z152" s="189" t="s">
        <v>1502</v>
      </c>
      <c r="AA152" s="188" t="s">
        <v>404</v>
      </c>
      <c r="AB152" s="300"/>
      <c r="AC152" s="300"/>
      <c r="AD152" s="188" t="s">
        <v>552</v>
      </c>
      <c r="AE152" s="278"/>
      <c r="AF152" s="188"/>
      <c r="AG152" s="188"/>
      <c r="AH152" s="188"/>
      <c r="AI152" s="188"/>
      <c r="AJ152" s="195">
        <v>40</v>
      </c>
      <c r="AK152" s="189" t="s">
        <v>551</v>
      </c>
      <c r="AL152" s="189"/>
      <c r="AM152" s="189"/>
      <c r="AN152" s="342"/>
      <c r="AO152" s="335"/>
      <c r="AP152" s="195" t="s">
        <v>552</v>
      </c>
      <c r="AQ152" s="195">
        <v>1</v>
      </c>
      <c r="AR152" s="188" t="s">
        <v>404</v>
      </c>
      <c r="AS152" s="188" t="s">
        <v>404</v>
      </c>
      <c r="AT152" s="195" t="s">
        <v>553</v>
      </c>
      <c r="AU152" s="195" t="s">
        <v>608</v>
      </c>
      <c r="AV152" s="192" t="e">
        <v>#N/A</v>
      </c>
      <c r="AW152" s="188" t="s">
        <v>404</v>
      </c>
      <c r="AX152" s="188" t="s">
        <v>404</v>
      </c>
      <c r="AY152" s="390"/>
      <c r="AZ152" s="188" t="s">
        <v>555</v>
      </c>
      <c r="BA152" s="188" t="s">
        <v>555</v>
      </c>
      <c r="BB152" s="204" t="s">
        <v>609</v>
      </c>
      <c r="BC152" s="204" t="s">
        <v>609</v>
      </c>
      <c r="BD152" s="188" t="s">
        <v>552</v>
      </c>
      <c r="BE152" s="195" t="s">
        <v>610</v>
      </c>
      <c r="BF152" s="188" t="s">
        <v>404</v>
      </c>
      <c r="BG152" s="188" t="s">
        <v>404</v>
      </c>
      <c r="BH152" s="188" t="s">
        <v>404</v>
      </c>
      <c r="BI152" s="188">
        <v>1</v>
      </c>
      <c r="BJ152" s="195" t="s">
        <v>558</v>
      </c>
      <c r="BK152" s="188" t="s">
        <v>567</v>
      </c>
      <c r="BL152" s="278"/>
      <c r="BM152" s="198" t="s">
        <v>435</v>
      </c>
      <c r="BN152" s="188" t="s">
        <v>560</v>
      </c>
      <c r="BO152" s="195" t="s">
        <v>6</v>
      </c>
      <c r="BP152" s="195" t="s">
        <v>404</v>
      </c>
      <c r="BQ152" s="188" t="s">
        <v>561</v>
      </c>
      <c r="BR152" s="188" t="s">
        <v>404</v>
      </c>
      <c r="BS152" s="188" t="s">
        <v>611</v>
      </c>
      <c r="BT152" s="188" t="s">
        <v>892</v>
      </c>
      <c r="BU152" s="68" t="s">
        <v>552</v>
      </c>
      <c r="BV152" s="68" t="s">
        <v>673</v>
      </c>
      <c r="BW152" s="68" t="s">
        <v>610</v>
      </c>
      <c r="BX152" s="68" t="s">
        <v>550</v>
      </c>
      <c r="BY152" s="68" t="s">
        <v>404</v>
      </c>
      <c r="BZ152" s="68" t="s">
        <v>614</v>
      </c>
      <c r="CA152" s="68">
        <v>3</v>
      </c>
    </row>
    <row r="153" spans="1:80" ht="12.75" hidden="1" customHeight="1">
      <c r="A153" s="188" t="s">
        <v>3952</v>
      </c>
      <c r="B153" s="301"/>
      <c r="C153" s="189" t="s">
        <v>4229</v>
      </c>
      <c r="D153" s="189"/>
      <c r="E153" s="189" t="s">
        <v>3952</v>
      </c>
      <c r="F153" s="278"/>
      <c r="G153" s="189" t="s">
        <v>4229</v>
      </c>
      <c r="H153" s="188"/>
      <c r="I153" s="188" t="s">
        <v>404</v>
      </c>
      <c r="J153" s="188"/>
      <c r="K153" s="188"/>
      <c r="L153" s="188" t="s">
        <v>431</v>
      </c>
      <c r="M153" s="195" t="s">
        <v>36</v>
      </c>
      <c r="N153" s="195" t="s">
        <v>1973</v>
      </c>
      <c r="O153" s="188" t="s">
        <v>68</v>
      </c>
      <c r="P153" s="188" t="s">
        <v>1974</v>
      </c>
      <c r="Q153" s="188" t="s">
        <v>404</v>
      </c>
      <c r="R153" s="188" t="s">
        <v>404</v>
      </c>
      <c r="S153" s="188" t="s">
        <v>1975</v>
      </c>
      <c r="T153" s="188" t="s">
        <v>1976</v>
      </c>
      <c r="U153" s="188" t="s">
        <v>1977</v>
      </c>
      <c r="V153" s="188" t="s">
        <v>1978</v>
      </c>
      <c r="W153" s="195" t="s">
        <v>545</v>
      </c>
      <c r="X153" s="188" t="s">
        <v>1511</v>
      </c>
      <c r="Y153" s="188" t="s">
        <v>1512</v>
      </c>
      <c r="Z153" s="189" t="s">
        <v>1513</v>
      </c>
      <c r="AA153" s="188" t="s">
        <v>607</v>
      </c>
      <c r="AB153" s="300"/>
      <c r="AC153" s="300"/>
      <c r="AD153" s="195" t="s">
        <v>552</v>
      </c>
      <c r="AE153" s="278" t="s">
        <v>550</v>
      </c>
      <c r="AF153" s="188"/>
      <c r="AG153" s="188"/>
      <c r="AH153" s="188"/>
      <c r="AI153" s="188"/>
      <c r="AJ153" s="195">
        <v>10</v>
      </c>
      <c r="AK153" s="199" t="s">
        <v>551</v>
      </c>
      <c r="AL153" s="189"/>
      <c r="AM153" s="189"/>
      <c r="AN153" s="342">
        <v>0</v>
      </c>
      <c r="AO153" s="335" t="e">
        <v>#N/A</v>
      </c>
      <c r="AP153" s="195" t="s">
        <v>552</v>
      </c>
      <c r="AQ153" s="195">
        <v>1</v>
      </c>
      <c r="AR153" s="195" t="s">
        <v>404</v>
      </c>
      <c r="AS153" s="195" t="s">
        <v>404</v>
      </c>
      <c r="AT153" s="195" t="s">
        <v>553</v>
      </c>
      <c r="AU153" s="195" t="s">
        <v>554</v>
      </c>
      <c r="AV153" s="192">
        <v>0</v>
      </c>
      <c r="AW153" s="188" t="s">
        <v>404</v>
      </c>
      <c r="AX153" s="188" t="s">
        <v>404</v>
      </c>
      <c r="AY153" s="390"/>
      <c r="AZ153" s="188" t="s">
        <v>555</v>
      </c>
      <c r="BA153" s="195" t="s">
        <v>555</v>
      </c>
      <c r="BB153" s="195" t="s">
        <v>609</v>
      </c>
      <c r="BC153" s="195" t="s">
        <v>609</v>
      </c>
      <c r="BD153" s="195" t="s">
        <v>550</v>
      </c>
      <c r="BE153" s="195" t="s">
        <v>404</v>
      </c>
      <c r="BF153" s="195" t="s">
        <v>404</v>
      </c>
      <c r="BG153" s="195" t="s">
        <v>404</v>
      </c>
      <c r="BH153" s="195" t="s">
        <v>404</v>
      </c>
      <c r="BI153" s="188">
        <v>1</v>
      </c>
      <c r="BJ153" s="188" t="s">
        <v>633</v>
      </c>
      <c r="BK153" s="201" t="s">
        <v>559</v>
      </c>
      <c r="BL153" s="278">
        <v>0</v>
      </c>
      <c r="BM153" s="188" t="s">
        <v>404</v>
      </c>
      <c r="BN153" s="188" t="s">
        <v>560</v>
      </c>
      <c r="BO153" s="195">
        <v>2</v>
      </c>
      <c r="BP153" s="188" t="s">
        <v>404</v>
      </c>
      <c r="BQ153" s="188" t="s">
        <v>561</v>
      </c>
      <c r="BR153" s="188" t="s">
        <v>404</v>
      </c>
      <c r="BS153" s="188" t="s">
        <v>561</v>
      </c>
      <c r="BT153" s="188" t="s">
        <v>404</v>
      </c>
      <c r="BU153" s="67" t="s">
        <v>552</v>
      </c>
      <c r="BV153" s="67" t="s">
        <v>550</v>
      </c>
      <c r="BW153" s="67" t="s">
        <v>550</v>
      </c>
      <c r="BX153" s="67" t="s">
        <v>550</v>
      </c>
      <c r="BY153" s="67" t="s">
        <v>404</v>
      </c>
      <c r="BZ153" s="68" t="s">
        <v>614</v>
      </c>
      <c r="CA153" s="67" t="s">
        <v>404</v>
      </c>
    </row>
    <row r="154" spans="1:80" ht="12.75" hidden="1" customHeight="1">
      <c r="A154" s="188" t="s">
        <v>3948</v>
      </c>
      <c r="B154" s="301"/>
      <c r="C154" s="189" t="s">
        <v>3949</v>
      </c>
      <c r="D154" s="189"/>
      <c r="E154" s="189"/>
      <c r="F154" s="278"/>
      <c r="G154" s="189"/>
      <c r="H154" s="188"/>
      <c r="I154" s="188" t="s">
        <v>404</v>
      </c>
      <c r="J154" s="188"/>
      <c r="K154" s="188"/>
      <c r="L154" s="188" t="s">
        <v>431</v>
      </c>
      <c r="M154" s="195" t="s">
        <v>39</v>
      </c>
      <c r="N154" s="196" t="s">
        <v>1514</v>
      </c>
      <c r="O154" s="188" t="s">
        <v>56</v>
      </c>
      <c r="P154" s="188" t="s">
        <v>150</v>
      </c>
      <c r="Q154" s="188" t="s">
        <v>1515</v>
      </c>
      <c r="R154" s="188" t="s">
        <v>404</v>
      </c>
      <c r="S154" s="188" t="s">
        <v>1508</v>
      </c>
      <c r="T154" s="188" t="s">
        <v>1516</v>
      </c>
      <c r="U154" s="188" t="s">
        <v>1509</v>
      </c>
      <c r="V154" s="188" t="s">
        <v>1510</v>
      </c>
      <c r="W154" s="195" t="s">
        <v>545</v>
      </c>
      <c r="X154" s="188" t="s">
        <v>1511</v>
      </c>
      <c r="Y154" s="188" t="s">
        <v>1512</v>
      </c>
      <c r="Z154" s="189" t="s">
        <v>1513</v>
      </c>
      <c r="AA154" s="188" t="s">
        <v>404</v>
      </c>
      <c r="AB154" s="300"/>
      <c r="AC154" s="300"/>
      <c r="AD154" s="188" t="s">
        <v>552</v>
      </c>
      <c r="AE154" s="278"/>
      <c r="AF154" s="188"/>
      <c r="AG154" s="188"/>
      <c r="AH154" s="188"/>
      <c r="AI154" s="188"/>
      <c r="AJ154" s="195">
        <v>10</v>
      </c>
      <c r="AK154" s="189" t="s">
        <v>551</v>
      </c>
      <c r="AL154" s="189"/>
      <c r="AM154" s="189"/>
      <c r="AN154" s="342"/>
      <c r="AO154" s="335"/>
      <c r="AP154" s="195" t="s">
        <v>552</v>
      </c>
      <c r="AQ154" s="195">
        <v>1</v>
      </c>
      <c r="AR154" s="188" t="s">
        <v>404</v>
      </c>
      <c r="AS154" s="188" t="s">
        <v>404</v>
      </c>
      <c r="AT154" s="195" t="s">
        <v>553</v>
      </c>
      <c r="AU154" s="195" t="s">
        <v>554</v>
      </c>
      <c r="AV154" s="192" t="e">
        <v>#N/A</v>
      </c>
      <c r="AW154" s="188" t="s">
        <v>404</v>
      </c>
      <c r="AX154" s="188" t="s">
        <v>404</v>
      </c>
      <c r="AY154" s="390"/>
      <c r="AZ154" s="188" t="s">
        <v>555</v>
      </c>
      <c r="BA154" s="188" t="s">
        <v>555</v>
      </c>
      <c r="BB154" s="204" t="s">
        <v>609</v>
      </c>
      <c r="BC154" s="204" t="s">
        <v>609</v>
      </c>
      <c r="BD154" s="188" t="s">
        <v>550</v>
      </c>
      <c r="BE154" s="188" t="s">
        <v>404</v>
      </c>
      <c r="BF154" s="188" t="s">
        <v>404</v>
      </c>
      <c r="BG154" s="188" t="s">
        <v>404</v>
      </c>
      <c r="BH154" s="188" t="s">
        <v>404</v>
      </c>
      <c r="BI154" s="188">
        <v>1</v>
      </c>
      <c r="BJ154" s="195" t="s">
        <v>633</v>
      </c>
      <c r="BK154" s="188" t="s">
        <v>567</v>
      </c>
      <c r="BL154" s="278"/>
      <c r="BM154" s="198" t="s">
        <v>1507</v>
      </c>
      <c r="BN154" s="188" t="s">
        <v>560</v>
      </c>
      <c r="BO154" s="195">
        <v>2</v>
      </c>
      <c r="BP154" s="195" t="s">
        <v>404</v>
      </c>
      <c r="BQ154" s="188" t="s">
        <v>561</v>
      </c>
      <c r="BR154" s="188" t="s">
        <v>404</v>
      </c>
      <c r="BS154" s="188" t="s">
        <v>561</v>
      </c>
      <c r="BT154" s="188" t="s">
        <v>404</v>
      </c>
      <c r="BU154" s="68" t="s">
        <v>552</v>
      </c>
      <c r="BV154" s="68" t="s">
        <v>550</v>
      </c>
      <c r="BW154" s="68" t="s">
        <v>550</v>
      </c>
      <c r="BX154" s="68" t="s">
        <v>550</v>
      </c>
      <c r="BY154" s="68" t="s">
        <v>404</v>
      </c>
      <c r="BZ154" s="68" t="s">
        <v>614</v>
      </c>
      <c r="CA154" s="68" t="s">
        <v>404</v>
      </c>
    </row>
    <row r="155" spans="1:80" ht="21" hidden="1" customHeight="1">
      <c r="A155" s="188" t="s">
        <v>3946</v>
      </c>
      <c r="B155" s="302">
        <v>1</v>
      </c>
      <c r="C155" s="189"/>
      <c r="D155" s="189"/>
      <c r="E155" s="189"/>
      <c r="F155" s="278"/>
      <c r="G155" s="189"/>
      <c r="H155" s="195"/>
      <c r="I155" s="195" t="s">
        <v>404</v>
      </c>
      <c r="J155" s="195"/>
      <c r="K155" s="195"/>
      <c r="L155" s="195" t="s">
        <v>597</v>
      </c>
      <c r="M155" s="195" t="s">
        <v>37</v>
      </c>
      <c r="N155" s="196" t="s">
        <v>4230</v>
      </c>
      <c r="O155" s="188" t="s">
        <v>56</v>
      </c>
      <c r="P155" s="188" t="s">
        <v>150</v>
      </c>
      <c r="Q155" s="189" t="s">
        <v>4231</v>
      </c>
      <c r="R155" s="188" t="s">
        <v>404</v>
      </c>
      <c r="S155" s="188" t="s">
        <v>1517</v>
      </c>
      <c r="T155" s="188" t="s">
        <v>4232</v>
      </c>
      <c r="U155" s="189" t="s">
        <v>4628</v>
      </c>
      <c r="V155" s="189" t="s">
        <v>4233</v>
      </c>
      <c r="W155" s="195" t="s">
        <v>581</v>
      </c>
      <c r="X155" s="188" t="s">
        <v>755</v>
      </c>
      <c r="Y155" s="188" t="s">
        <v>794</v>
      </c>
      <c r="Z155" s="189" t="s">
        <v>4896</v>
      </c>
      <c r="AA155" s="188" t="s">
        <v>597</v>
      </c>
      <c r="AB155" s="300" t="s">
        <v>5077</v>
      </c>
      <c r="AC155" s="300" t="s">
        <v>597</v>
      </c>
      <c r="AD155" s="195" t="s">
        <v>4234</v>
      </c>
      <c r="AE155" s="278"/>
      <c r="AF155" s="188" t="s">
        <v>4019</v>
      </c>
      <c r="AG155" s="188"/>
      <c r="AH155" s="188"/>
      <c r="AI155" s="188"/>
      <c r="AJ155" s="195">
        <v>20</v>
      </c>
      <c r="AK155" s="279" t="s">
        <v>551</v>
      </c>
      <c r="AL155" s="189"/>
      <c r="AM155" s="189"/>
      <c r="AN155" s="342">
        <v>10</v>
      </c>
      <c r="AO155" s="342" t="s">
        <v>4924</v>
      </c>
      <c r="AP155" s="195" t="s">
        <v>552</v>
      </c>
      <c r="AQ155" s="195">
        <v>1</v>
      </c>
      <c r="AR155" s="195" t="s">
        <v>404</v>
      </c>
      <c r="AS155" s="195" t="s">
        <v>404</v>
      </c>
      <c r="AT155" s="195" t="s">
        <v>553</v>
      </c>
      <c r="AU155" s="188" t="s">
        <v>795</v>
      </c>
      <c r="AV155" s="192" t="e">
        <v>#N/A</v>
      </c>
      <c r="AW155" s="188" t="s">
        <v>404</v>
      </c>
      <c r="AX155" s="188" t="s">
        <v>404</v>
      </c>
      <c r="AY155" s="390"/>
      <c r="AZ155" s="210" t="s">
        <v>555</v>
      </c>
      <c r="BA155" s="210" t="s">
        <v>555</v>
      </c>
      <c r="BB155" s="195" t="s">
        <v>609</v>
      </c>
      <c r="BC155" s="302" t="s">
        <v>609</v>
      </c>
      <c r="BD155" s="307" t="s">
        <v>550</v>
      </c>
      <c r="BE155" s="319" t="s">
        <v>404</v>
      </c>
      <c r="BF155" s="302" t="s">
        <v>404</v>
      </c>
      <c r="BG155" s="302" t="s">
        <v>404</v>
      </c>
      <c r="BH155" s="302" t="s">
        <v>404</v>
      </c>
      <c r="BI155" s="302">
        <v>1</v>
      </c>
      <c r="BJ155" s="302" t="s">
        <v>633</v>
      </c>
      <c r="BK155" s="302" t="s">
        <v>576</v>
      </c>
      <c r="BL155" s="299"/>
      <c r="BM155" s="302" t="s">
        <v>404</v>
      </c>
      <c r="BN155" s="302" t="s">
        <v>560</v>
      </c>
      <c r="BO155" s="302" t="s">
        <v>4</v>
      </c>
      <c r="BP155" s="302" t="s">
        <v>404</v>
      </c>
      <c r="BQ155" s="302" t="s">
        <v>561</v>
      </c>
      <c r="BR155" s="302" t="s">
        <v>404</v>
      </c>
      <c r="BS155" s="302" t="s">
        <v>585</v>
      </c>
      <c r="BT155" s="302" t="s">
        <v>586</v>
      </c>
      <c r="BU155" s="314" t="s">
        <v>552</v>
      </c>
      <c r="BV155" s="314" t="s">
        <v>550</v>
      </c>
      <c r="BW155" s="314" t="s">
        <v>1518</v>
      </c>
      <c r="BX155" s="314" t="s">
        <v>550</v>
      </c>
      <c r="BY155" s="314" t="s">
        <v>404</v>
      </c>
      <c r="BZ155" s="314" t="s">
        <v>758</v>
      </c>
      <c r="CA155" s="314" t="s">
        <v>404</v>
      </c>
      <c r="CB155" s="372"/>
    </row>
    <row r="156" spans="1:80" ht="12.75" hidden="1" customHeight="1">
      <c r="A156" s="188" t="s">
        <v>3946</v>
      </c>
      <c r="B156" s="302">
        <v>1</v>
      </c>
      <c r="C156" s="189" t="s">
        <v>4035</v>
      </c>
      <c r="D156" s="189"/>
      <c r="E156" s="189" t="s">
        <v>3946</v>
      </c>
      <c r="F156" s="278">
        <v>1</v>
      </c>
      <c r="G156" s="189"/>
      <c r="H156" s="188" t="s">
        <v>40</v>
      </c>
      <c r="I156" s="189" t="s">
        <v>4235</v>
      </c>
      <c r="J156" s="199" t="s">
        <v>3938</v>
      </c>
      <c r="K156" s="189"/>
      <c r="L156" s="188" t="s">
        <v>431</v>
      </c>
      <c r="M156" s="195" t="s">
        <v>36</v>
      </c>
      <c r="N156" s="196" t="s">
        <v>1520</v>
      </c>
      <c r="O156" s="188" t="s">
        <v>56</v>
      </c>
      <c r="P156" s="188" t="s">
        <v>150</v>
      </c>
      <c r="Q156" s="188" t="s">
        <v>4236</v>
      </c>
      <c r="R156" s="188" t="s">
        <v>404</v>
      </c>
      <c r="S156" s="188" t="s">
        <v>1521</v>
      </c>
      <c r="T156" s="188" t="s">
        <v>4237</v>
      </c>
      <c r="U156" s="189" t="s">
        <v>4238</v>
      </c>
      <c r="V156" s="189" t="s">
        <v>4239</v>
      </c>
      <c r="W156" s="195" t="s">
        <v>581</v>
      </c>
      <c r="X156" s="188" t="s">
        <v>1523</v>
      </c>
      <c r="Y156" s="188" t="s">
        <v>1524</v>
      </c>
      <c r="Z156" s="189" t="s">
        <v>1525</v>
      </c>
      <c r="AA156" s="188" t="s">
        <v>405</v>
      </c>
      <c r="AB156" s="300" t="s">
        <v>4559</v>
      </c>
      <c r="AC156" s="300" t="s">
        <v>476</v>
      </c>
      <c r="AD156" s="195" t="s">
        <v>550</v>
      </c>
      <c r="AE156" s="278" t="s">
        <v>550</v>
      </c>
      <c r="AF156" s="188" t="s">
        <v>3981</v>
      </c>
      <c r="AG156" s="188"/>
      <c r="AH156" s="188"/>
      <c r="AI156" s="188"/>
      <c r="AJ156" s="195">
        <v>10</v>
      </c>
      <c r="AK156" s="248" t="s">
        <v>551</v>
      </c>
      <c r="AL156" s="189" t="s">
        <v>3981</v>
      </c>
      <c r="AM156" s="189"/>
      <c r="AN156" s="342">
        <v>10</v>
      </c>
      <c r="AO156" s="335" t="s">
        <v>714</v>
      </c>
      <c r="AP156" s="195" t="s">
        <v>552</v>
      </c>
      <c r="AQ156" s="195">
        <v>1</v>
      </c>
      <c r="AR156" s="195" t="s">
        <v>404</v>
      </c>
      <c r="AS156" s="195" t="s">
        <v>404</v>
      </c>
      <c r="AT156" s="195" t="s">
        <v>553</v>
      </c>
      <c r="AU156" s="188" t="s">
        <v>1526</v>
      </c>
      <c r="AV156" s="192" t="s">
        <v>5214</v>
      </c>
      <c r="AW156" s="188" t="s">
        <v>404</v>
      </c>
      <c r="AX156" s="188" t="s">
        <v>404</v>
      </c>
      <c r="AY156" s="390"/>
      <c r="AZ156" s="210" t="s">
        <v>555</v>
      </c>
      <c r="BA156" s="210" t="s">
        <v>555</v>
      </c>
      <c r="BB156" s="195" t="s">
        <v>609</v>
      </c>
      <c r="BC156" s="302" t="s">
        <v>609</v>
      </c>
      <c r="BD156" s="302" t="s">
        <v>552</v>
      </c>
      <c r="BE156" s="302" t="s">
        <v>1527</v>
      </c>
      <c r="BF156" s="302" t="s">
        <v>404</v>
      </c>
      <c r="BG156" s="302" t="s">
        <v>404</v>
      </c>
      <c r="BH156" s="302" t="s">
        <v>724</v>
      </c>
      <c r="BI156" s="302">
        <v>1</v>
      </c>
      <c r="BJ156" s="302" t="s">
        <v>558</v>
      </c>
      <c r="BK156" s="302" t="s">
        <v>559</v>
      </c>
      <c r="BL156" s="299" t="s">
        <v>4553</v>
      </c>
      <c r="BM156" s="315" t="s">
        <v>404</v>
      </c>
      <c r="BN156" s="315" t="s">
        <v>404</v>
      </c>
      <c r="BO156" s="302" t="s">
        <v>6</v>
      </c>
      <c r="BP156" s="302" t="s">
        <v>404</v>
      </c>
      <c r="BQ156" s="302" t="s">
        <v>561</v>
      </c>
      <c r="BR156" s="302" t="s">
        <v>404</v>
      </c>
      <c r="BS156" s="302" t="s">
        <v>611</v>
      </c>
      <c r="BT156" s="302" t="s">
        <v>892</v>
      </c>
      <c r="BU156" s="314" t="s">
        <v>552</v>
      </c>
      <c r="BV156" s="314" t="s">
        <v>673</v>
      </c>
      <c r="BW156" s="314" t="s">
        <v>1527</v>
      </c>
      <c r="BX156" s="314" t="s">
        <v>550</v>
      </c>
      <c r="BY156" s="314" t="s">
        <v>404</v>
      </c>
      <c r="BZ156" s="314" t="s">
        <v>1426</v>
      </c>
      <c r="CA156" s="314">
        <v>6</v>
      </c>
      <c r="CB156" s="372"/>
    </row>
    <row r="157" spans="1:80" ht="12.75" hidden="1" customHeight="1">
      <c r="A157" s="188" t="s">
        <v>3948</v>
      </c>
      <c r="B157" s="301"/>
      <c r="C157" s="189" t="s">
        <v>4030</v>
      </c>
      <c r="D157" s="189"/>
      <c r="E157" s="189" t="s">
        <v>3946</v>
      </c>
      <c r="F157" s="278" t="s">
        <v>3973</v>
      </c>
      <c r="G157" s="189"/>
      <c r="H157" s="188" t="s">
        <v>40</v>
      </c>
      <c r="I157" s="188" t="s">
        <v>1319</v>
      </c>
      <c r="J157" s="188"/>
      <c r="K157" s="188"/>
      <c r="L157" s="188" t="s">
        <v>431</v>
      </c>
      <c r="M157" s="195" t="s">
        <v>36</v>
      </c>
      <c r="N157" s="196" t="s">
        <v>1320</v>
      </c>
      <c r="O157" s="188" t="s">
        <v>50</v>
      </c>
      <c r="P157" s="188" t="s">
        <v>1321</v>
      </c>
      <c r="Q157" s="188" t="s">
        <v>1322</v>
      </c>
      <c r="R157" s="188" t="s">
        <v>404</v>
      </c>
      <c r="S157" s="188" t="s">
        <v>4240</v>
      </c>
      <c r="T157" s="188" t="s">
        <v>1324</v>
      </c>
      <c r="U157" s="188" t="s">
        <v>1325</v>
      </c>
      <c r="V157" s="188" t="s">
        <v>1326</v>
      </c>
      <c r="W157" s="195" t="s">
        <v>545</v>
      </c>
      <c r="X157" s="188" t="s">
        <v>1533</v>
      </c>
      <c r="Y157" s="188" t="s">
        <v>1534</v>
      </c>
      <c r="Z157" s="189" t="s">
        <v>1535</v>
      </c>
      <c r="AA157" s="188" t="s">
        <v>597</v>
      </c>
      <c r="AB157" s="300"/>
      <c r="AC157" s="300"/>
      <c r="AD157" s="195" t="s">
        <v>550</v>
      </c>
      <c r="AE157" s="278" t="s">
        <v>550</v>
      </c>
      <c r="AF157" s="188" t="s">
        <v>4019</v>
      </c>
      <c r="AG157" s="188"/>
      <c r="AH157" s="188"/>
      <c r="AI157" s="188"/>
      <c r="AJ157" s="195">
        <v>5</v>
      </c>
      <c r="AK157" s="279" t="s">
        <v>551</v>
      </c>
      <c r="AL157" s="189"/>
      <c r="AM157" s="189"/>
      <c r="AN157" s="342">
        <v>10</v>
      </c>
      <c r="AO157" s="335" t="s">
        <v>714</v>
      </c>
      <c r="AP157" s="195" t="s">
        <v>552</v>
      </c>
      <c r="AQ157" s="195">
        <v>1</v>
      </c>
      <c r="AR157" s="195" t="s">
        <v>404</v>
      </c>
      <c r="AS157" s="195" t="s">
        <v>404</v>
      </c>
      <c r="AT157" s="195" t="s">
        <v>553</v>
      </c>
      <c r="AU157" s="188" t="s">
        <v>554</v>
      </c>
      <c r="AV157" s="192" t="s">
        <v>5214</v>
      </c>
      <c r="AW157" s="188" t="s">
        <v>404</v>
      </c>
      <c r="AX157" s="188" t="s">
        <v>404</v>
      </c>
      <c r="AY157" s="390"/>
      <c r="AZ157" s="210" t="s">
        <v>555</v>
      </c>
      <c r="BA157" s="210" t="s">
        <v>555</v>
      </c>
      <c r="BB157" s="210" t="s">
        <v>556</v>
      </c>
      <c r="BC157" s="210" t="s">
        <v>556</v>
      </c>
      <c r="BD157" s="188" t="s">
        <v>552</v>
      </c>
      <c r="BE157" s="188" t="s">
        <v>1536</v>
      </c>
      <c r="BF157" s="188" t="s">
        <v>404</v>
      </c>
      <c r="BG157" s="188" t="s">
        <v>404</v>
      </c>
      <c r="BH157" s="188" t="s">
        <v>404</v>
      </c>
      <c r="BI157" s="188">
        <v>1</v>
      </c>
      <c r="BJ157" s="188" t="s">
        <v>633</v>
      </c>
      <c r="BK157" s="188" t="s">
        <v>576</v>
      </c>
      <c r="BL157" s="278" t="s">
        <v>4556</v>
      </c>
      <c r="BM157" s="188" t="s">
        <v>404</v>
      </c>
      <c r="BN157" s="188" t="s">
        <v>837</v>
      </c>
      <c r="BO157" s="195" t="s">
        <v>6</v>
      </c>
      <c r="BP157" s="195" t="s">
        <v>404</v>
      </c>
      <c r="BQ157" s="188" t="s">
        <v>561</v>
      </c>
      <c r="BR157" s="188" t="s">
        <v>404</v>
      </c>
      <c r="BS157" s="232" t="s">
        <v>1537</v>
      </c>
      <c r="BT157" s="227" t="s">
        <v>1538</v>
      </c>
      <c r="BU157" s="68" t="s">
        <v>552</v>
      </c>
      <c r="BV157" s="68" t="s">
        <v>673</v>
      </c>
      <c r="BW157" s="68" t="s">
        <v>1536</v>
      </c>
      <c r="BX157" s="68" t="s">
        <v>550</v>
      </c>
      <c r="BY157" s="68" t="s">
        <v>404</v>
      </c>
      <c r="BZ157" s="67" t="s">
        <v>404</v>
      </c>
      <c r="CA157" s="68">
        <v>1</v>
      </c>
    </row>
    <row r="158" spans="1:80" ht="42" hidden="1" customHeight="1">
      <c r="A158" s="188" t="s">
        <v>3946</v>
      </c>
      <c r="B158" s="302">
        <v>1</v>
      </c>
      <c r="C158" s="189"/>
      <c r="D158" s="189"/>
      <c r="E158" s="189" t="s">
        <v>3946</v>
      </c>
      <c r="F158" s="278">
        <v>1</v>
      </c>
      <c r="G158" s="189"/>
      <c r="H158" s="188" t="s">
        <v>40</v>
      </c>
      <c r="I158" s="189" t="s">
        <v>4241</v>
      </c>
      <c r="J158" s="199" t="s">
        <v>3938</v>
      </c>
      <c r="K158" s="189"/>
      <c r="L158" s="188" t="s">
        <v>431</v>
      </c>
      <c r="M158" s="195" t="s">
        <v>36</v>
      </c>
      <c r="N158" s="196" t="s">
        <v>1540</v>
      </c>
      <c r="O158" s="188" t="s">
        <v>53</v>
      </c>
      <c r="P158" s="188" t="s">
        <v>1541</v>
      </c>
      <c r="Q158" s="188" t="s">
        <v>404</v>
      </c>
      <c r="R158" s="188" t="s">
        <v>404</v>
      </c>
      <c r="S158" s="188" t="s">
        <v>1542</v>
      </c>
      <c r="T158" s="188" t="s">
        <v>1543</v>
      </c>
      <c r="U158" s="195" t="s">
        <v>1544</v>
      </c>
      <c r="V158" s="361" t="s">
        <v>5067</v>
      </c>
      <c r="W158" s="195" t="s">
        <v>581</v>
      </c>
      <c r="X158" s="360" t="s">
        <v>5068</v>
      </c>
      <c r="Y158" s="188" t="s">
        <v>1546</v>
      </c>
      <c r="Z158" s="189" t="s">
        <v>1547</v>
      </c>
      <c r="AA158" s="188" t="s">
        <v>549</v>
      </c>
      <c r="AB158" s="362" t="s">
        <v>5084</v>
      </c>
      <c r="AC158" s="364" t="s">
        <v>5047</v>
      </c>
      <c r="AD158" s="195" t="s">
        <v>552</v>
      </c>
      <c r="AE158" s="278" t="s">
        <v>552</v>
      </c>
      <c r="AF158" s="188" t="s">
        <v>3981</v>
      </c>
      <c r="AG158" s="188"/>
      <c r="AH158" s="188"/>
      <c r="AI158" s="188"/>
      <c r="AJ158" s="195">
        <v>5</v>
      </c>
      <c r="AK158" s="199" t="s">
        <v>599</v>
      </c>
      <c r="AL158" s="189" t="s">
        <v>3981</v>
      </c>
      <c r="AM158" s="189"/>
      <c r="AN158" s="342" t="s">
        <v>1710</v>
      </c>
      <c r="AO158" s="335" t="s">
        <v>714</v>
      </c>
      <c r="AP158" s="195" t="s">
        <v>552</v>
      </c>
      <c r="AQ158" s="195">
        <v>1</v>
      </c>
      <c r="AR158" s="195" t="s">
        <v>404</v>
      </c>
      <c r="AS158" s="195" t="s">
        <v>404</v>
      </c>
      <c r="AT158" s="195" t="s">
        <v>553</v>
      </c>
      <c r="AU158" s="195" t="s">
        <v>554</v>
      </c>
      <c r="AV158" s="192" t="s">
        <v>5215</v>
      </c>
      <c r="AW158" s="195" t="s">
        <v>1548</v>
      </c>
      <c r="AX158" s="188" t="s">
        <v>1549</v>
      </c>
      <c r="AY158" s="390"/>
      <c r="AZ158" s="188" t="s">
        <v>555</v>
      </c>
      <c r="BA158" s="195" t="s">
        <v>555</v>
      </c>
      <c r="BB158" s="195" t="s">
        <v>609</v>
      </c>
      <c r="BC158" s="302" t="s">
        <v>609</v>
      </c>
      <c r="BD158" s="302" t="s">
        <v>550</v>
      </c>
      <c r="BE158" s="302" t="s">
        <v>404</v>
      </c>
      <c r="BF158" s="302" t="s">
        <v>404</v>
      </c>
      <c r="BG158" s="302" t="s">
        <v>404</v>
      </c>
      <c r="BH158" s="302" t="s">
        <v>404</v>
      </c>
      <c r="BI158" s="302">
        <v>1</v>
      </c>
      <c r="BJ158" s="302" t="s">
        <v>558</v>
      </c>
      <c r="BK158" s="302" t="s">
        <v>576</v>
      </c>
      <c r="BL158" s="299" t="s">
        <v>4553</v>
      </c>
      <c r="BM158" s="302" t="s">
        <v>404</v>
      </c>
      <c r="BN158" s="302" t="s">
        <v>560</v>
      </c>
      <c r="BO158" s="302" t="s">
        <v>9</v>
      </c>
      <c r="BP158" s="302" t="s">
        <v>1550</v>
      </c>
      <c r="BQ158" s="302" t="s">
        <v>561</v>
      </c>
      <c r="BR158" s="302" t="s">
        <v>404</v>
      </c>
      <c r="BS158" s="302" t="s">
        <v>611</v>
      </c>
      <c r="BT158" s="302" t="s">
        <v>892</v>
      </c>
      <c r="BU158" s="314" t="s">
        <v>550</v>
      </c>
      <c r="BV158" s="314" t="s">
        <v>550</v>
      </c>
      <c r="BW158" s="314" t="s">
        <v>550</v>
      </c>
      <c r="BX158" s="314" t="s">
        <v>550</v>
      </c>
      <c r="BY158" s="314" t="s">
        <v>404</v>
      </c>
      <c r="BZ158" s="314" t="s">
        <v>1551</v>
      </c>
      <c r="CA158" s="314" t="s">
        <v>404</v>
      </c>
      <c r="CB158" s="372"/>
    </row>
    <row r="159" spans="1:80" ht="12.75" hidden="1" customHeight="1">
      <c r="A159" s="188" t="s">
        <v>3948</v>
      </c>
      <c r="B159" s="301"/>
      <c r="C159" s="189" t="s">
        <v>4030</v>
      </c>
      <c r="D159" s="189"/>
      <c r="E159" s="189" t="s">
        <v>3946</v>
      </c>
      <c r="F159" s="278">
        <v>0</v>
      </c>
      <c r="G159" s="189"/>
      <c r="H159" s="188" t="s">
        <v>40</v>
      </c>
      <c r="I159" s="188" t="s">
        <v>1552</v>
      </c>
      <c r="J159" s="188"/>
      <c r="K159" s="188"/>
      <c r="L159" s="188" t="s">
        <v>431</v>
      </c>
      <c r="M159" s="195" t="s">
        <v>38</v>
      </c>
      <c r="N159" s="195" t="s">
        <v>1553</v>
      </c>
      <c r="O159" s="188" t="s">
        <v>53</v>
      </c>
      <c r="P159" s="188" t="s">
        <v>1541</v>
      </c>
      <c r="Q159" s="188" t="s">
        <v>404</v>
      </c>
      <c r="R159" s="188" t="s">
        <v>404</v>
      </c>
      <c r="S159" s="188" t="s">
        <v>1542</v>
      </c>
      <c r="T159" s="188" t="s">
        <v>1554</v>
      </c>
      <c r="U159" s="195" t="s">
        <v>1555</v>
      </c>
      <c r="V159" s="195" t="s">
        <v>1556</v>
      </c>
      <c r="W159" s="195" t="s">
        <v>581</v>
      </c>
      <c r="X159" s="188" t="s">
        <v>1545</v>
      </c>
      <c r="Y159" s="188" t="s">
        <v>1546</v>
      </c>
      <c r="Z159" s="189" t="s">
        <v>1547</v>
      </c>
      <c r="AA159" s="188" t="s">
        <v>607</v>
      </c>
      <c r="AB159" s="300"/>
      <c r="AC159" s="300"/>
      <c r="AD159" s="188" t="s">
        <v>550</v>
      </c>
      <c r="AE159" s="278" t="s">
        <v>550</v>
      </c>
      <c r="AF159" s="188" t="s">
        <v>3981</v>
      </c>
      <c r="AG159" s="188"/>
      <c r="AH159" s="188"/>
      <c r="AI159" s="188"/>
      <c r="AJ159" s="195">
        <v>5</v>
      </c>
      <c r="AK159" s="189" t="s">
        <v>599</v>
      </c>
      <c r="AL159" s="189"/>
      <c r="AM159" s="189"/>
      <c r="AN159" s="342">
        <v>10</v>
      </c>
      <c r="AO159" s="335" t="s">
        <v>714</v>
      </c>
      <c r="AP159" s="195" t="s">
        <v>552</v>
      </c>
      <c r="AQ159" s="195">
        <v>1</v>
      </c>
      <c r="AR159" s="188" t="s">
        <v>404</v>
      </c>
      <c r="AS159" s="188" t="s">
        <v>404</v>
      </c>
      <c r="AT159" s="195" t="s">
        <v>553</v>
      </c>
      <c r="AU159" s="195" t="s">
        <v>554</v>
      </c>
      <c r="AV159" s="192" t="s">
        <v>5215</v>
      </c>
      <c r="AW159" s="195" t="s">
        <v>1548</v>
      </c>
      <c r="AX159" s="188" t="s">
        <v>1549</v>
      </c>
      <c r="AY159" s="390"/>
      <c r="AZ159" s="188" t="s">
        <v>555</v>
      </c>
      <c r="BA159" s="188" t="s">
        <v>555</v>
      </c>
      <c r="BB159" s="204" t="s">
        <v>556</v>
      </c>
      <c r="BC159" s="204" t="s">
        <v>556</v>
      </c>
      <c r="BD159" s="195" t="s">
        <v>550</v>
      </c>
      <c r="BE159" s="195" t="s">
        <v>404</v>
      </c>
      <c r="BF159" s="195" t="s">
        <v>404</v>
      </c>
      <c r="BG159" s="195" t="s">
        <v>404</v>
      </c>
      <c r="BH159" s="195" t="s">
        <v>404</v>
      </c>
      <c r="BI159" s="188">
        <v>1</v>
      </c>
      <c r="BJ159" s="195" t="s">
        <v>558</v>
      </c>
      <c r="BK159" s="188" t="s">
        <v>559</v>
      </c>
      <c r="BL159" s="278" t="s">
        <v>4553</v>
      </c>
      <c r="BM159" s="188" t="s">
        <v>404</v>
      </c>
      <c r="BN159" s="188" t="s">
        <v>560</v>
      </c>
      <c r="BO159" s="188" t="s">
        <v>9</v>
      </c>
      <c r="BP159" s="188" t="s">
        <v>404</v>
      </c>
      <c r="BQ159" s="188" t="s">
        <v>561</v>
      </c>
      <c r="BR159" s="188" t="s">
        <v>404</v>
      </c>
      <c r="BS159" s="188" t="s">
        <v>611</v>
      </c>
      <c r="BT159" s="188" t="s">
        <v>892</v>
      </c>
      <c r="BU159" s="67" t="s">
        <v>550</v>
      </c>
      <c r="BV159" s="67" t="s">
        <v>550</v>
      </c>
      <c r="BW159" s="67" t="s">
        <v>550</v>
      </c>
      <c r="BX159" s="67" t="s">
        <v>550</v>
      </c>
      <c r="BY159" s="67" t="s">
        <v>404</v>
      </c>
      <c r="BZ159" s="67" t="s">
        <v>404</v>
      </c>
      <c r="CA159" s="67" t="s">
        <v>404</v>
      </c>
    </row>
    <row r="160" spans="1:80" ht="12.75" hidden="1" customHeight="1">
      <c r="A160" s="188" t="s">
        <v>3948</v>
      </c>
      <c r="B160" s="301"/>
      <c r="C160" s="189" t="s">
        <v>3949</v>
      </c>
      <c r="D160" s="189"/>
      <c r="E160" s="189"/>
      <c r="F160" s="278"/>
      <c r="G160" s="189"/>
      <c r="H160" s="188"/>
      <c r="I160" s="188" t="s">
        <v>404</v>
      </c>
      <c r="J160" s="188"/>
      <c r="K160" s="188"/>
      <c r="L160" s="188" t="s">
        <v>431</v>
      </c>
      <c r="M160" s="195" t="s">
        <v>39</v>
      </c>
      <c r="N160" s="195" t="s">
        <v>1557</v>
      </c>
      <c r="O160" s="188" t="s">
        <v>53</v>
      </c>
      <c r="P160" s="188" t="s">
        <v>1541</v>
      </c>
      <c r="Q160" s="188" t="s">
        <v>404</v>
      </c>
      <c r="R160" s="188" t="s">
        <v>404</v>
      </c>
      <c r="S160" s="188" t="s">
        <v>1542</v>
      </c>
      <c r="T160" s="188" t="s">
        <v>1558</v>
      </c>
      <c r="U160" s="188" t="s">
        <v>1559</v>
      </c>
      <c r="V160" s="188" t="s">
        <v>1560</v>
      </c>
      <c r="W160" s="195" t="s">
        <v>581</v>
      </c>
      <c r="X160" s="188" t="s">
        <v>1545</v>
      </c>
      <c r="Y160" s="188" t="s">
        <v>1546</v>
      </c>
      <c r="Z160" s="189" t="s">
        <v>1547</v>
      </c>
      <c r="AA160" s="188" t="s">
        <v>404</v>
      </c>
      <c r="AB160" s="300"/>
      <c r="AC160" s="300"/>
      <c r="AD160" s="188" t="s">
        <v>550</v>
      </c>
      <c r="AE160" s="278"/>
      <c r="AF160" s="188"/>
      <c r="AG160" s="188"/>
      <c r="AH160" s="188"/>
      <c r="AI160" s="188"/>
      <c r="AJ160" s="195">
        <v>5</v>
      </c>
      <c r="AK160" s="189" t="s">
        <v>599</v>
      </c>
      <c r="AL160" s="189"/>
      <c r="AM160" s="189"/>
      <c r="AN160" s="342"/>
      <c r="AO160" s="335"/>
      <c r="AP160" s="195" t="s">
        <v>552</v>
      </c>
      <c r="AQ160" s="195">
        <v>1</v>
      </c>
      <c r="AR160" s="188" t="s">
        <v>404</v>
      </c>
      <c r="AS160" s="188" t="s">
        <v>404</v>
      </c>
      <c r="AT160" s="195" t="s">
        <v>553</v>
      </c>
      <c r="AU160" s="195" t="s">
        <v>554</v>
      </c>
      <c r="AV160" s="192" t="e">
        <v>#N/A</v>
      </c>
      <c r="AW160" s="195" t="s">
        <v>1561</v>
      </c>
      <c r="AX160" s="188" t="s">
        <v>1549</v>
      </c>
      <c r="AY160" s="390"/>
      <c r="AZ160" s="188" t="s">
        <v>555</v>
      </c>
      <c r="BA160" s="188" t="s">
        <v>555</v>
      </c>
      <c r="BB160" s="204" t="s">
        <v>556</v>
      </c>
      <c r="BC160" s="204" t="s">
        <v>556</v>
      </c>
      <c r="BD160" s="188" t="s">
        <v>550</v>
      </c>
      <c r="BE160" s="188" t="s">
        <v>404</v>
      </c>
      <c r="BF160" s="188" t="s">
        <v>404</v>
      </c>
      <c r="BG160" s="188" t="s">
        <v>404</v>
      </c>
      <c r="BH160" s="188" t="s">
        <v>404</v>
      </c>
      <c r="BI160" s="188">
        <v>1</v>
      </c>
      <c r="BJ160" s="195" t="s">
        <v>558</v>
      </c>
      <c r="BK160" s="188" t="s">
        <v>567</v>
      </c>
      <c r="BL160" s="278"/>
      <c r="BM160" s="198" t="s">
        <v>1553</v>
      </c>
      <c r="BN160" s="188" t="s">
        <v>404</v>
      </c>
      <c r="BO160" s="195" t="s">
        <v>9</v>
      </c>
      <c r="BP160" s="195" t="s">
        <v>404</v>
      </c>
      <c r="BQ160" s="188" t="s">
        <v>561</v>
      </c>
      <c r="BR160" s="188" t="s">
        <v>404</v>
      </c>
      <c r="BS160" s="188" t="s">
        <v>611</v>
      </c>
      <c r="BT160" s="188" t="s">
        <v>892</v>
      </c>
      <c r="BU160" s="68" t="s">
        <v>550</v>
      </c>
      <c r="BV160" s="68" t="s">
        <v>550</v>
      </c>
      <c r="BW160" s="68" t="s">
        <v>550</v>
      </c>
      <c r="BX160" s="68" t="s">
        <v>550</v>
      </c>
      <c r="BY160" s="68" t="s">
        <v>404</v>
      </c>
      <c r="BZ160" s="68" t="s">
        <v>404</v>
      </c>
      <c r="CA160" s="68" t="s">
        <v>404</v>
      </c>
    </row>
    <row r="161" spans="1:80" ht="12.75" hidden="1" customHeight="1">
      <c r="A161" s="188" t="s">
        <v>3946</v>
      </c>
      <c r="B161" s="302">
        <v>1</v>
      </c>
      <c r="C161" s="189" t="s">
        <v>4247</v>
      </c>
      <c r="D161" s="189" t="s">
        <v>3976</v>
      </c>
      <c r="E161" s="189" t="s">
        <v>3946</v>
      </c>
      <c r="F161" s="278">
        <v>1</v>
      </c>
      <c r="G161" s="189"/>
      <c r="H161" s="188" t="s">
        <v>40</v>
      </c>
      <c r="I161" s="189" t="s">
        <v>4242</v>
      </c>
      <c r="J161" s="199" t="s">
        <v>3938</v>
      </c>
      <c r="K161" s="189" t="s">
        <v>4243</v>
      </c>
      <c r="L161" s="188" t="s">
        <v>431</v>
      </c>
      <c r="M161" s="195" t="s">
        <v>36</v>
      </c>
      <c r="N161" s="196" t="s">
        <v>4244</v>
      </c>
      <c r="O161" s="188" t="s">
        <v>53</v>
      </c>
      <c r="P161" s="188" t="s">
        <v>1541</v>
      </c>
      <c r="Q161" s="195" t="s">
        <v>1563</v>
      </c>
      <c r="R161" s="188" t="s">
        <v>404</v>
      </c>
      <c r="S161" s="188" t="s">
        <v>1564</v>
      </c>
      <c r="T161" s="218" t="s">
        <v>4245</v>
      </c>
      <c r="U161" s="188" t="s">
        <v>1566</v>
      </c>
      <c r="V161" s="189" t="s">
        <v>4246</v>
      </c>
      <c r="W161" s="195" t="s">
        <v>581</v>
      </c>
      <c r="X161" s="188" t="s">
        <v>1567</v>
      </c>
      <c r="Y161" s="188" t="s">
        <v>1568</v>
      </c>
      <c r="Z161" s="189" t="s">
        <v>1569</v>
      </c>
      <c r="AA161" s="188" t="s">
        <v>597</v>
      </c>
      <c r="AB161" s="344" t="s">
        <v>1569</v>
      </c>
      <c r="AC161" s="339" t="s">
        <v>597</v>
      </c>
      <c r="AD161" s="195" t="s">
        <v>550</v>
      </c>
      <c r="AE161" s="278" t="s">
        <v>552</v>
      </c>
      <c r="AF161" s="188" t="s">
        <v>3964</v>
      </c>
      <c r="AG161" s="188"/>
      <c r="AH161" s="188"/>
      <c r="AI161" s="188"/>
      <c r="AJ161" s="195">
        <v>5</v>
      </c>
      <c r="AK161" s="199" t="s">
        <v>551</v>
      </c>
      <c r="AL161" s="189" t="s">
        <v>3981</v>
      </c>
      <c r="AM161" s="189"/>
      <c r="AN161" s="342">
        <v>10</v>
      </c>
      <c r="AO161" s="335" t="s">
        <v>714</v>
      </c>
      <c r="AP161" s="195" t="s">
        <v>552</v>
      </c>
      <c r="AQ161" s="195">
        <v>1</v>
      </c>
      <c r="AR161" s="195" t="s">
        <v>404</v>
      </c>
      <c r="AS161" s="195" t="s">
        <v>404</v>
      </c>
      <c r="AT161" s="195" t="s">
        <v>553</v>
      </c>
      <c r="AU161" s="188" t="s">
        <v>554</v>
      </c>
      <c r="AV161" s="192" t="s">
        <v>5214</v>
      </c>
      <c r="AW161" s="188" t="s">
        <v>404</v>
      </c>
      <c r="AX161" s="188" t="s">
        <v>404</v>
      </c>
      <c r="AY161" s="390"/>
      <c r="AZ161" s="188" t="s">
        <v>555</v>
      </c>
      <c r="BA161" s="195" t="s">
        <v>555</v>
      </c>
      <c r="BB161" s="195" t="s">
        <v>556</v>
      </c>
      <c r="BC161" s="302" t="s">
        <v>556</v>
      </c>
      <c r="BD161" s="302" t="s">
        <v>550</v>
      </c>
      <c r="BE161" s="302" t="s">
        <v>404</v>
      </c>
      <c r="BF161" s="302" t="s">
        <v>404</v>
      </c>
      <c r="BG161" s="302" t="s">
        <v>404</v>
      </c>
      <c r="BH161" s="302" t="s">
        <v>404</v>
      </c>
      <c r="BI161" s="302">
        <v>1</v>
      </c>
      <c r="BJ161" s="302" t="s">
        <v>558</v>
      </c>
      <c r="BK161" s="302" t="s">
        <v>576</v>
      </c>
      <c r="BL161" s="299" t="s">
        <v>4553</v>
      </c>
      <c r="BM161" s="302" t="s">
        <v>404</v>
      </c>
      <c r="BN161" s="302" t="s">
        <v>560</v>
      </c>
      <c r="BO161" s="302" t="s">
        <v>4</v>
      </c>
      <c r="BP161" s="302" t="s">
        <v>404</v>
      </c>
      <c r="BQ161" s="302" t="s">
        <v>561</v>
      </c>
      <c r="BR161" s="302" t="s">
        <v>404</v>
      </c>
      <c r="BS161" s="302" t="s">
        <v>561</v>
      </c>
      <c r="BT161" s="302" t="s">
        <v>404</v>
      </c>
      <c r="BU161" s="314" t="s">
        <v>552</v>
      </c>
      <c r="BV161" s="314" t="s">
        <v>550</v>
      </c>
      <c r="BW161" s="314" t="s">
        <v>550</v>
      </c>
      <c r="BX161" s="314" t="s">
        <v>550</v>
      </c>
      <c r="BY161" s="314" t="s">
        <v>404</v>
      </c>
      <c r="BZ161" s="314" t="s">
        <v>758</v>
      </c>
      <c r="CA161" s="314" t="s">
        <v>404</v>
      </c>
      <c r="CB161" s="372"/>
    </row>
    <row r="162" spans="1:80" ht="12.75" hidden="1" customHeight="1" thickTop="1">
      <c r="A162" s="188" t="s">
        <v>3946</v>
      </c>
      <c r="B162" s="302">
        <v>1</v>
      </c>
      <c r="C162" s="189" t="s">
        <v>4247</v>
      </c>
      <c r="D162" s="189" t="s">
        <v>3976</v>
      </c>
      <c r="E162" s="189"/>
      <c r="F162" s="278"/>
      <c r="G162" s="189"/>
      <c r="H162" s="188"/>
      <c r="I162" s="188" t="s">
        <v>404</v>
      </c>
      <c r="J162" s="188"/>
      <c r="K162" s="188"/>
      <c r="L162" s="188" t="s">
        <v>431</v>
      </c>
      <c r="M162" s="195" t="s">
        <v>39</v>
      </c>
      <c r="N162" s="214" t="s">
        <v>1570</v>
      </c>
      <c r="O162" s="188" t="s">
        <v>53</v>
      </c>
      <c r="P162" s="188" t="s">
        <v>1541</v>
      </c>
      <c r="Q162" s="188" t="s">
        <v>1571</v>
      </c>
      <c r="R162" s="188" t="s">
        <v>404</v>
      </c>
      <c r="S162" s="188" t="s">
        <v>1564</v>
      </c>
      <c r="T162" s="218" t="s">
        <v>1572</v>
      </c>
      <c r="U162" s="188" t="s">
        <v>1573</v>
      </c>
      <c r="V162" s="188" t="s">
        <v>1574</v>
      </c>
      <c r="W162" s="195" t="s">
        <v>581</v>
      </c>
      <c r="X162" s="188" t="s">
        <v>1575</v>
      </c>
      <c r="Y162" s="188" t="s">
        <v>1576</v>
      </c>
      <c r="Z162" s="189" t="s">
        <v>1577</v>
      </c>
      <c r="AA162" s="188" t="s">
        <v>404</v>
      </c>
      <c r="AB162" s="344" t="s">
        <v>4960</v>
      </c>
      <c r="AC162" s="339" t="s">
        <v>597</v>
      </c>
      <c r="AD162" s="195" t="s">
        <v>550</v>
      </c>
      <c r="AE162" s="278"/>
      <c r="AF162" s="188" t="s">
        <v>3964</v>
      </c>
      <c r="AG162" s="188"/>
      <c r="AH162" s="188"/>
      <c r="AI162" s="188"/>
      <c r="AJ162" s="195">
        <v>5</v>
      </c>
      <c r="AK162" s="199" t="s">
        <v>551</v>
      </c>
      <c r="AL162" s="189"/>
      <c r="AM162" s="189"/>
      <c r="AN162" s="342" t="s">
        <v>5228</v>
      </c>
      <c r="AO162" s="342" t="s">
        <v>4924</v>
      </c>
      <c r="AP162" s="195" t="s">
        <v>552</v>
      </c>
      <c r="AQ162" s="195">
        <v>1</v>
      </c>
      <c r="AR162" s="195" t="s">
        <v>404</v>
      </c>
      <c r="AS162" s="195" t="s">
        <v>404</v>
      </c>
      <c r="AT162" s="195" t="s">
        <v>553</v>
      </c>
      <c r="AU162" s="188" t="s">
        <v>554</v>
      </c>
      <c r="AV162" s="192" t="e">
        <v>#N/A</v>
      </c>
      <c r="AW162" s="188" t="s">
        <v>404</v>
      </c>
      <c r="AX162" s="188" t="s">
        <v>404</v>
      </c>
      <c r="AY162" s="390"/>
      <c r="AZ162" s="188" t="s">
        <v>555</v>
      </c>
      <c r="BA162" s="195" t="s">
        <v>555</v>
      </c>
      <c r="BB162" s="195" t="s">
        <v>609</v>
      </c>
      <c r="BC162" s="302" t="s">
        <v>609</v>
      </c>
      <c r="BD162" s="302" t="s">
        <v>550</v>
      </c>
      <c r="BE162" s="302" t="s">
        <v>404</v>
      </c>
      <c r="BF162" s="302" t="s">
        <v>404</v>
      </c>
      <c r="BG162" s="302" t="s">
        <v>404</v>
      </c>
      <c r="BH162" s="302" t="s">
        <v>404</v>
      </c>
      <c r="BI162" s="302">
        <v>1</v>
      </c>
      <c r="BJ162" s="302" t="s">
        <v>558</v>
      </c>
      <c r="BK162" s="302" t="s">
        <v>576</v>
      </c>
      <c r="BL162" s="299"/>
      <c r="BM162" s="302" t="s">
        <v>404</v>
      </c>
      <c r="BN162" s="302" t="s">
        <v>560</v>
      </c>
      <c r="BO162" s="302" t="s">
        <v>4</v>
      </c>
      <c r="BP162" s="302" t="s">
        <v>404</v>
      </c>
      <c r="BQ162" s="302" t="s">
        <v>561</v>
      </c>
      <c r="BR162" s="302" t="s">
        <v>404</v>
      </c>
      <c r="BS162" s="302" t="s">
        <v>561</v>
      </c>
      <c r="BT162" s="302" t="s">
        <v>404</v>
      </c>
      <c r="BU162" s="314" t="s">
        <v>552</v>
      </c>
      <c r="BV162" s="314" t="s">
        <v>562</v>
      </c>
      <c r="BW162" s="314" t="s">
        <v>816</v>
      </c>
      <c r="BX162" s="314" t="s">
        <v>550</v>
      </c>
      <c r="BY162" s="314" t="s">
        <v>404</v>
      </c>
      <c r="BZ162" s="314" t="s">
        <v>758</v>
      </c>
      <c r="CA162" s="314" t="s">
        <v>404</v>
      </c>
      <c r="CB162" s="372"/>
    </row>
    <row r="163" spans="1:80" ht="12.75" hidden="1" customHeight="1">
      <c r="A163" s="188" t="s">
        <v>3946</v>
      </c>
      <c r="B163" s="302">
        <v>1</v>
      </c>
      <c r="C163" s="189" t="s">
        <v>4247</v>
      </c>
      <c r="D163" s="189" t="s">
        <v>3976</v>
      </c>
      <c r="E163" s="189"/>
      <c r="F163" s="278"/>
      <c r="G163" s="189"/>
      <c r="H163" s="188"/>
      <c r="I163" s="188" t="s">
        <v>404</v>
      </c>
      <c r="J163" s="188"/>
      <c r="K163" s="188"/>
      <c r="L163" s="188" t="s">
        <v>431</v>
      </c>
      <c r="M163" s="195" t="s">
        <v>39</v>
      </c>
      <c r="N163" s="214" t="s">
        <v>1578</v>
      </c>
      <c r="O163" s="188" t="s">
        <v>53</v>
      </c>
      <c r="P163" s="188" t="s">
        <v>1541</v>
      </c>
      <c r="Q163" s="188" t="s">
        <v>1579</v>
      </c>
      <c r="R163" s="188" t="s">
        <v>404</v>
      </c>
      <c r="S163" s="188" t="s">
        <v>1564</v>
      </c>
      <c r="T163" s="218" t="s">
        <v>4248</v>
      </c>
      <c r="U163" s="188" t="s">
        <v>1581</v>
      </c>
      <c r="V163" s="188" t="s">
        <v>1582</v>
      </c>
      <c r="W163" s="195" t="s">
        <v>581</v>
      </c>
      <c r="X163" s="188" t="s">
        <v>1583</v>
      </c>
      <c r="Y163" s="188" t="s">
        <v>1584</v>
      </c>
      <c r="Z163" s="189" t="s">
        <v>1585</v>
      </c>
      <c r="AA163" s="188" t="s">
        <v>404</v>
      </c>
      <c r="AB163" s="344" t="s">
        <v>4961</v>
      </c>
      <c r="AC163" s="339" t="s">
        <v>597</v>
      </c>
      <c r="AD163" s="195" t="s">
        <v>550</v>
      </c>
      <c r="AE163" s="278"/>
      <c r="AF163" s="188" t="s">
        <v>3964</v>
      </c>
      <c r="AG163" s="188"/>
      <c r="AH163" s="188"/>
      <c r="AI163" s="188"/>
      <c r="AJ163" s="195">
        <v>5</v>
      </c>
      <c r="AK163" s="199" t="s">
        <v>551</v>
      </c>
      <c r="AL163" s="189"/>
      <c r="AM163" s="189"/>
      <c r="AN163" s="342">
        <v>10</v>
      </c>
      <c r="AO163" s="342" t="s">
        <v>4924</v>
      </c>
      <c r="AP163" s="195" t="s">
        <v>552</v>
      </c>
      <c r="AQ163" s="195">
        <v>1</v>
      </c>
      <c r="AR163" s="195" t="s">
        <v>404</v>
      </c>
      <c r="AS163" s="195" t="s">
        <v>404</v>
      </c>
      <c r="AT163" s="195" t="s">
        <v>553</v>
      </c>
      <c r="AU163" s="188" t="s">
        <v>554</v>
      </c>
      <c r="AV163" s="192" t="e">
        <v>#N/A</v>
      </c>
      <c r="AW163" s="188" t="s">
        <v>404</v>
      </c>
      <c r="AX163" s="188" t="s">
        <v>404</v>
      </c>
      <c r="AY163" s="390"/>
      <c r="AZ163" s="188" t="s">
        <v>555</v>
      </c>
      <c r="BA163" s="195" t="s">
        <v>555</v>
      </c>
      <c r="BB163" s="195" t="s">
        <v>609</v>
      </c>
      <c r="BC163" s="302" t="s">
        <v>609</v>
      </c>
      <c r="BD163" s="302" t="s">
        <v>550</v>
      </c>
      <c r="BE163" s="302" t="s">
        <v>404</v>
      </c>
      <c r="BF163" s="302" t="s">
        <v>404</v>
      </c>
      <c r="BG163" s="302" t="s">
        <v>404</v>
      </c>
      <c r="BH163" s="302" t="s">
        <v>404</v>
      </c>
      <c r="BI163" s="302">
        <v>1</v>
      </c>
      <c r="BJ163" s="302" t="s">
        <v>558</v>
      </c>
      <c r="BK163" s="302" t="s">
        <v>576</v>
      </c>
      <c r="BL163" s="299"/>
      <c r="BM163" s="302" t="s">
        <v>404</v>
      </c>
      <c r="BN163" s="302" t="s">
        <v>560</v>
      </c>
      <c r="BO163" s="302" t="s">
        <v>4</v>
      </c>
      <c r="BP163" s="302" t="s">
        <v>404</v>
      </c>
      <c r="BQ163" s="302" t="s">
        <v>561</v>
      </c>
      <c r="BR163" s="302" t="s">
        <v>404</v>
      </c>
      <c r="BS163" s="302" t="s">
        <v>561</v>
      </c>
      <c r="BT163" s="302" t="s">
        <v>404</v>
      </c>
      <c r="BU163" s="314" t="s">
        <v>552</v>
      </c>
      <c r="BV163" s="314" t="s">
        <v>550</v>
      </c>
      <c r="BW163" s="314" t="s">
        <v>550</v>
      </c>
      <c r="BX163" s="314" t="s">
        <v>550</v>
      </c>
      <c r="BY163" s="314" t="s">
        <v>404</v>
      </c>
      <c r="BZ163" s="314" t="s">
        <v>758</v>
      </c>
      <c r="CA163" s="314" t="s">
        <v>404</v>
      </c>
      <c r="CB163" s="372"/>
    </row>
    <row r="164" spans="1:80" ht="12.75" hidden="1" customHeight="1">
      <c r="A164" s="188" t="s">
        <v>3952</v>
      </c>
      <c r="B164" s="301"/>
      <c r="C164" s="189" t="s">
        <v>4030</v>
      </c>
      <c r="D164" s="189"/>
      <c r="E164" s="189" t="s">
        <v>3952</v>
      </c>
      <c r="F164" s="278"/>
      <c r="G164" s="189"/>
      <c r="H164" s="188" t="s">
        <v>40</v>
      </c>
      <c r="I164" s="188" t="s">
        <v>923</v>
      </c>
      <c r="J164" s="188"/>
      <c r="K164" s="188"/>
      <c r="L164" s="188" t="s">
        <v>431</v>
      </c>
      <c r="M164" s="195" t="s">
        <v>36</v>
      </c>
      <c r="N164" s="196" t="s">
        <v>477</v>
      </c>
      <c r="O164" s="188" t="s">
        <v>56</v>
      </c>
      <c r="P164" s="188" t="s">
        <v>1593</v>
      </c>
      <c r="Q164" s="188" t="s">
        <v>1594</v>
      </c>
      <c r="R164" s="188" t="s">
        <v>404</v>
      </c>
      <c r="S164" s="197" t="s">
        <v>1604</v>
      </c>
      <c r="T164" s="188" t="s">
        <v>4249</v>
      </c>
      <c r="U164" s="188" t="s">
        <v>1605</v>
      </c>
      <c r="V164" s="189" t="s">
        <v>4250</v>
      </c>
      <c r="W164" s="195" t="s">
        <v>592</v>
      </c>
      <c r="X164" s="188" t="s">
        <v>404</v>
      </c>
      <c r="Y164" s="188" t="s">
        <v>404</v>
      </c>
      <c r="Z164" s="189" t="s">
        <v>404</v>
      </c>
      <c r="AA164" s="188" t="s">
        <v>597</v>
      </c>
      <c r="AB164" s="300"/>
      <c r="AC164" s="300"/>
      <c r="AD164" s="195" t="s">
        <v>550</v>
      </c>
      <c r="AE164" s="278" t="s">
        <v>550</v>
      </c>
      <c r="AF164" s="188"/>
      <c r="AG164" s="188"/>
      <c r="AH164" s="188"/>
      <c r="AI164" s="188"/>
      <c r="AJ164" s="195">
        <v>15</v>
      </c>
      <c r="AK164" s="199" t="s">
        <v>599</v>
      </c>
      <c r="AL164" s="189"/>
      <c r="AM164" s="189"/>
      <c r="AN164" s="342" t="e">
        <v>#N/A</v>
      </c>
      <c r="AO164" s="335"/>
      <c r="AP164" s="195" t="s">
        <v>552</v>
      </c>
      <c r="AQ164" s="195" t="s">
        <v>550</v>
      </c>
      <c r="AR164" s="195" t="s">
        <v>404</v>
      </c>
      <c r="AS164" s="195" t="s">
        <v>404</v>
      </c>
      <c r="AT164" s="195" t="s">
        <v>553</v>
      </c>
      <c r="AU164" s="195" t="s">
        <v>554</v>
      </c>
      <c r="AV164" s="192">
        <v>0</v>
      </c>
      <c r="AW164" s="188" t="s">
        <v>1591</v>
      </c>
      <c r="AX164" s="188" t="s">
        <v>1592</v>
      </c>
      <c r="AY164" s="390"/>
      <c r="AZ164" s="188" t="s">
        <v>555</v>
      </c>
      <c r="BA164" s="195" t="s">
        <v>555</v>
      </c>
      <c r="BB164" s="195" t="s">
        <v>556</v>
      </c>
      <c r="BC164" s="195" t="s">
        <v>556</v>
      </c>
      <c r="BD164" s="195" t="s">
        <v>550</v>
      </c>
      <c r="BE164" s="195" t="s">
        <v>404</v>
      </c>
      <c r="BF164" s="195" t="s">
        <v>404</v>
      </c>
      <c r="BG164" s="195" t="s">
        <v>404</v>
      </c>
      <c r="BH164" s="195" t="s">
        <v>404</v>
      </c>
      <c r="BI164" s="188">
        <v>1</v>
      </c>
      <c r="BJ164" s="188" t="s">
        <v>558</v>
      </c>
      <c r="BK164" s="188" t="s">
        <v>576</v>
      </c>
      <c r="BL164" s="278">
        <v>0</v>
      </c>
      <c r="BM164" s="207" t="s">
        <v>404</v>
      </c>
      <c r="BN164" s="200" t="s">
        <v>560</v>
      </c>
      <c r="BO164" s="195" t="s">
        <v>4</v>
      </c>
      <c r="BP164" s="195" t="s">
        <v>622</v>
      </c>
      <c r="BQ164" s="188" t="s">
        <v>561</v>
      </c>
      <c r="BR164" s="188" t="s">
        <v>404</v>
      </c>
      <c r="BS164" s="188" t="s">
        <v>561</v>
      </c>
      <c r="BT164" s="188" t="s">
        <v>404</v>
      </c>
      <c r="BU164" s="68" t="s">
        <v>550</v>
      </c>
      <c r="BV164" s="68" t="s">
        <v>550</v>
      </c>
      <c r="BW164" s="67" t="s">
        <v>550</v>
      </c>
      <c r="BX164" s="67" t="s">
        <v>550</v>
      </c>
      <c r="BY164" s="68" t="s">
        <v>404</v>
      </c>
      <c r="BZ164" s="67" t="s">
        <v>404</v>
      </c>
      <c r="CA164" s="67" t="s">
        <v>404</v>
      </c>
    </row>
    <row r="165" spans="1:80" ht="17.25" hidden="1" customHeight="1">
      <c r="A165" s="188" t="s">
        <v>3946</v>
      </c>
      <c r="B165" s="302">
        <v>1</v>
      </c>
      <c r="C165" s="189" t="s">
        <v>3992</v>
      </c>
      <c r="D165" s="189"/>
      <c r="E165" s="189" t="s">
        <v>3946</v>
      </c>
      <c r="F165" s="278">
        <v>1</v>
      </c>
      <c r="G165" s="189"/>
      <c r="H165" s="188" t="s">
        <v>40</v>
      </c>
      <c r="I165" s="189" t="s">
        <v>4071</v>
      </c>
      <c r="J165" s="189" t="s">
        <v>3938</v>
      </c>
      <c r="K165" s="189" t="s">
        <v>4002</v>
      </c>
      <c r="L165" s="188" t="s">
        <v>431</v>
      </c>
      <c r="M165" s="195" t="s">
        <v>36</v>
      </c>
      <c r="N165" s="196" t="s">
        <v>475</v>
      </c>
      <c r="O165" s="188" t="s">
        <v>56</v>
      </c>
      <c r="P165" s="188" t="s">
        <v>1593</v>
      </c>
      <c r="Q165" s="188" t="s">
        <v>1594</v>
      </c>
      <c r="R165" s="188" t="s">
        <v>404</v>
      </c>
      <c r="S165" s="197" t="s">
        <v>1595</v>
      </c>
      <c r="T165" s="188" t="s">
        <v>4251</v>
      </c>
      <c r="U165" s="188" t="s">
        <v>1596</v>
      </c>
      <c r="V165" s="189" t="s">
        <v>4252</v>
      </c>
      <c r="W165" s="195" t="s">
        <v>581</v>
      </c>
      <c r="X165" s="188" t="s">
        <v>1597</v>
      </c>
      <c r="Y165" s="188" t="s">
        <v>1598</v>
      </c>
      <c r="Z165" s="189" t="s">
        <v>1599</v>
      </c>
      <c r="AA165" s="188" t="s">
        <v>597</v>
      </c>
      <c r="AB165" s="300" t="s">
        <v>4928</v>
      </c>
      <c r="AC165" s="300" t="s">
        <v>476</v>
      </c>
      <c r="AD165" s="195" t="s">
        <v>550</v>
      </c>
      <c r="AE165" s="278" t="s">
        <v>550</v>
      </c>
      <c r="AF165" s="188" t="s">
        <v>4019</v>
      </c>
      <c r="AG165" s="188"/>
      <c r="AH165" s="188"/>
      <c r="AI165" s="188"/>
      <c r="AJ165" s="195">
        <v>10</v>
      </c>
      <c r="AK165" s="199" t="s">
        <v>599</v>
      </c>
      <c r="AL165" s="189" t="s">
        <v>3974</v>
      </c>
      <c r="AM165" s="189"/>
      <c r="AN165" s="342">
        <v>5</v>
      </c>
      <c r="AO165" s="335" t="s">
        <v>4944</v>
      </c>
      <c r="AP165" s="195" t="s">
        <v>550</v>
      </c>
      <c r="AQ165" s="195" t="s">
        <v>404</v>
      </c>
      <c r="AR165" s="195" t="s">
        <v>404</v>
      </c>
      <c r="AS165" s="195" t="s">
        <v>404</v>
      </c>
      <c r="AT165" s="195" t="s">
        <v>553</v>
      </c>
      <c r="AU165" s="195" t="s">
        <v>554</v>
      </c>
      <c r="AV165" s="192" t="s">
        <v>5215</v>
      </c>
      <c r="AW165" s="188" t="s">
        <v>1600</v>
      </c>
      <c r="AX165" s="188" t="s">
        <v>1549</v>
      </c>
      <c r="AY165" s="390"/>
      <c r="AZ165" s="188" t="s">
        <v>555</v>
      </c>
      <c r="BA165" s="195" t="s">
        <v>555</v>
      </c>
      <c r="BB165" s="195" t="s">
        <v>556</v>
      </c>
      <c r="BC165" s="302" t="s">
        <v>556</v>
      </c>
      <c r="BD165" s="302" t="s">
        <v>552</v>
      </c>
      <c r="BE165" s="302" t="s">
        <v>404</v>
      </c>
      <c r="BF165" s="302" t="s">
        <v>12</v>
      </c>
      <c r="BG165" s="302" t="s">
        <v>404</v>
      </c>
      <c r="BH165" s="302" t="s">
        <v>404</v>
      </c>
      <c r="BI165" s="302">
        <v>1</v>
      </c>
      <c r="BJ165" s="302" t="s">
        <v>558</v>
      </c>
      <c r="BK165" s="302" t="s">
        <v>559</v>
      </c>
      <c r="BL165" s="299" t="s">
        <v>4553</v>
      </c>
      <c r="BM165" s="302" t="s">
        <v>404</v>
      </c>
      <c r="BN165" s="302" t="s">
        <v>404</v>
      </c>
      <c r="BO165" s="302" t="s">
        <v>9</v>
      </c>
      <c r="BP165" s="302" t="s">
        <v>1601</v>
      </c>
      <c r="BQ165" s="302" t="s">
        <v>561</v>
      </c>
      <c r="BR165" s="302" t="s">
        <v>404</v>
      </c>
      <c r="BS165" s="302" t="s">
        <v>698</v>
      </c>
      <c r="BT165" s="302" t="s">
        <v>699</v>
      </c>
      <c r="BU165" s="314" t="s">
        <v>552</v>
      </c>
      <c r="BV165" s="314" t="s">
        <v>550</v>
      </c>
      <c r="BW165" s="314" t="s">
        <v>550</v>
      </c>
      <c r="BX165" s="314" t="s">
        <v>1602</v>
      </c>
      <c r="BY165" s="314" t="s">
        <v>404</v>
      </c>
      <c r="BZ165" s="314" t="s">
        <v>1603</v>
      </c>
      <c r="CA165" s="314" t="s">
        <v>404</v>
      </c>
      <c r="CB165" s="372"/>
    </row>
    <row r="166" spans="1:80" ht="12.75" hidden="1" customHeight="1">
      <c r="A166" s="188" t="s">
        <v>3952</v>
      </c>
      <c r="B166" s="301"/>
      <c r="C166" s="189" t="s">
        <v>4030</v>
      </c>
      <c r="D166" s="189"/>
      <c r="E166" s="189" t="s">
        <v>3952</v>
      </c>
      <c r="F166" s="278"/>
      <c r="G166" s="189" t="s">
        <v>4256</v>
      </c>
      <c r="H166" s="188" t="s">
        <v>40</v>
      </c>
      <c r="I166" s="188" t="s">
        <v>1631</v>
      </c>
      <c r="J166" s="188"/>
      <c r="K166" s="188"/>
      <c r="L166" s="195" t="s">
        <v>405</v>
      </c>
      <c r="M166" s="195" t="s">
        <v>38</v>
      </c>
      <c r="N166" s="195" t="s">
        <v>1632</v>
      </c>
      <c r="O166" s="188" t="s">
        <v>68</v>
      </c>
      <c r="P166" s="188" t="s">
        <v>1619</v>
      </c>
      <c r="Q166" s="188" t="s">
        <v>404</v>
      </c>
      <c r="R166" s="188" t="s">
        <v>404</v>
      </c>
      <c r="S166" s="197" t="s">
        <v>1620</v>
      </c>
      <c r="T166" s="188" t="s">
        <v>4253</v>
      </c>
      <c r="U166" s="189" t="s">
        <v>4254</v>
      </c>
      <c r="V166" s="189" t="s">
        <v>4255</v>
      </c>
      <c r="W166" s="195" t="s">
        <v>581</v>
      </c>
      <c r="X166" s="188" t="s">
        <v>1606</v>
      </c>
      <c r="Y166" s="188" t="s">
        <v>1607</v>
      </c>
      <c r="Z166" s="189" t="s">
        <v>1599</v>
      </c>
      <c r="AA166" s="188" t="s">
        <v>549</v>
      </c>
      <c r="AB166" s="300"/>
      <c r="AC166" s="300"/>
      <c r="AD166" s="195" t="s">
        <v>550</v>
      </c>
      <c r="AE166" s="278" t="s">
        <v>550</v>
      </c>
      <c r="AF166" s="188"/>
      <c r="AG166" s="188"/>
      <c r="AH166" s="188"/>
      <c r="AI166" s="188"/>
      <c r="AJ166" s="195">
        <v>10</v>
      </c>
      <c r="AK166" s="199" t="s">
        <v>599</v>
      </c>
      <c r="AL166" s="189"/>
      <c r="AM166" s="189"/>
      <c r="AN166" s="342">
        <v>10</v>
      </c>
      <c r="AO166" s="335" t="e">
        <v>#N/A</v>
      </c>
      <c r="AP166" s="195" t="s">
        <v>550</v>
      </c>
      <c r="AQ166" s="195" t="s">
        <v>404</v>
      </c>
      <c r="AR166" s="195" t="s">
        <v>404</v>
      </c>
      <c r="AS166" s="195" t="s">
        <v>404</v>
      </c>
      <c r="AT166" s="195" t="s">
        <v>553</v>
      </c>
      <c r="AU166" s="195" t="s">
        <v>554</v>
      </c>
      <c r="AV166" s="192" t="s">
        <v>5215</v>
      </c>
      <c r="AW166" s="188" t="s">
        <v>1600</v>
      </c>
      <c r="AX166" s="188" t="s">
        <v>1549</v>
      </c>
      <c r="AY166" s="390"/>
      <c r="AZ166" s="188" t="s">
        <v>555</v>
      </c>
      <c r="BA166" s="195" t="s">
        <v>555</v>
      </c>
      <c r="BB166" s="195" t="s">
        <v>556</v>
      </c>
      <c r="BC166" s="195" t="s">
        <v>556</v>
      </c>
      <c r="BD166" s="188" t="s">
        <v>552</v>
      </c>
      <c r="BE166" s="188" t="s">
        <v>404</v>
      </c>
      <c r="BF166" s="195" t="s">
        <v>12</v>
      </c>
      <c r="BG166" s="188" t="s">
        <v>404</v>
      </c>
      <c r="BH166" s="188" t="s">
        <v>404</v>
      </c>
      <c r="BI166" s="188">
        <v>1</v>
      </c>
      <c r="BJ166" s="188" t="s">
        <v>558</v>
      </c>
      <c r="BK166" s="188" t="s">
        <v>559</v>
      </c>
      <c r="BL166" s="278">
        <v>0</v>
      </c>
      <c r="BM166" s="201" t="s">
        <v>404</v>
      </c>
      <c r="BN166" s="201" t="s">
        <v>404</v>
      </c>
      <c r="BO166" s="195" t="s">
        <v>9</v>
      </c>
      <c r="BP166" s="195" t="s">
        <v>1601</v>
      </c>
      <c r="BQ166" s="188" t="s">
        <v>561</v>
      </c>
      <c r="BR166" s="188" t="s">
        <v>404</v>
      </c>
      <c r="BS166" s="188" t="s">
        <v>698</v>
      </c>
      <c r="BT166" s="188" t="s">
        <v>699</v>
      </c>
      <c r="BU166" s="68" t="s">
        <v>552</v>
      </c>
      <c r="BV166" s="68" t="s">
        <v>550</v>
      </c>
      <c r="BW166" s="68" t="s">
        <v>550</v>
      </c>
      <c r="BX166" s="67" t="s">
        <v>1602</v>
      </c>
      <c r="BY166" s="68" t="s">
        <v>404</v>
      </c>
      <c r="BZ166" s="67" t="s">
        <v>1603</v>
      </c>
      <c r="CA166" s="67" t="s">
        <v>404</v>
      </c>
    </row>
    <row r="167" spans="1:80" ht="12.75" hidden="1" customHeight="1">
      <c r="A167" s="188" t="s">
        <v>3946</v>
      </c>
      <c r="B167" s="302">
        <v>1</v>
      </c>
      <c r="C167" s="189" t="s">
        <v>4043</v>
      </c>
      <c r="D167" s="189"/>
      <c r="E167" s="189" t="s">
        <v>3942</v>
      </c>
      <c r="F167" s="278">
        <v>1</v>
      </c>
      <c r="G167" s="189"/>
      <c r="H167" s="188" t="s">
        <v>40</v>
      </c>
      <c r="I167" s="189" t="s">
        <v>4257</v>
      </c>
      <c r="J167" s="199" t="s">
        <v>3938</v>
      </c>
      <c r="K167" s="189"/>
      <c r="L167" s="188" t="s">
        <v>431</v>
      </c>
      <c r="M167" s="195" t="s">
        <v>36</v>
      </c>
      <c r="N167" s="195" t="s">
        <v>4258</v>
      </c>
      <c r="O167" s="188" t="s">
        <v>68</v>
      </c>
      <c r="P167" s="188" t="s">
        <v>1609</v>
      </c>
      <c r="Q167" s="188" t="s">
        <v>404</v>
      </c>
      <c r="R167" s="188" t="s">
        <v>404</v>
      </c>
      <c r="S167" s="197" t="s">
        <v>1610</v>
      </c>
      <c r="T167" s="188" t="s">
        <v>1611</v>
      </c>
      <c r="U167" s="189" t="s">
        <v>4259</v>
      </c>
      <c r="V167" s="189" t="s">
        <v>4260</v>
      </c>
      <c r="W167" s="195" t="s">
        <v>581</v>
      </c>
      <c r="X167" s="188" t="s">
        <v>1612</v>
      </c>
      <c r="Y167" s="188" t="s">
        <v>1613</v>
      </c>
      <c r="Z167" s="189" t="s">
        <v>1614</v>
      </c>
      <c r="AA167" s="188" t="s">
        <v>597</v>
      </c>
      <c r="AB167" s="300" t="s">
        <v>4950</v>
      </c>
      <c r="AC167" s="300" t="s">
        <v>476</v>
      </c>
      <c r="AD167" s="195" t="s">
        <v>550</v>
      </c>
      <c r="AE167" s="278" t="s">
        <v>550</v>
      </c>
      <c r="AF167" s="188" t="s">
        <v>3987</v>
      </c>
      <c r="AG167" s="188" t="s">
        <v>552</v>
      </c>
      <c r="AH167" s="188"/>
      <c r="AI167" s="188"/>
      <c r="AJ167" s="195" t="s">
        <v>1617</v>
      </c>
      <c r="AK167" s="199" t="s">
        <v>599</v>
      </c>
      <c r="AL167" s="189" t="s">
        <v>3981</v>
      </c>
      <c r="AM167" s="189"/>
      <c r="AN167" s="342" t="s">
        <v>4951</v>
      </c>
      <c r="AO167" s="335" t="s">
        <v>4944</v>
      </c>
      <c r="AP167" s="195" t="s">
        <v>552</v>
      </c>
      <c r="AQ167" s="195">
        <v>1</v>
      </c>
      <c r="AR167" s="195" t="s">
        <v>404</v>
      </c>
      <c r="AS167" s="195" t="s">
        <v>404</v>
      </c>
      <c r="AT167" s="195" t="s">
        <v>553</v>
      </c>
      <c r="AU167" s="188" t="s">
        <v>554</v>
      </c>
      <c r="AV167" s="192" t="s">
        <v>5215</v>
      </c>
      <c r="AW167" s="188" t="s">
        <v>1615</v>
      </c>
      <c r="AX167" s="188" t="s">
        <v>1616</v>
      </c>
      <c r="AY167" s="390" t="s">
        <v>5210</v>
      </c>
      <c r="AZ167" s="188" t="s">
        <v>555</v>
      </c>
      <c r="BA167" s="195" t="s">
        <v>555</v>
      </c>
      <c r="BB167" s="195" t="s">
        <v>556</v>
      </c>
      <c r="BC167" s="302" t="s">
        <v>556</v>
      </c>
      <c r="BD167" s="302" t="s">
        <v>552</v>
      </c>
      <c r="BE167" s="302" t="s">
        <v>404</v>
      </c>
      <c r="BF167" s="302" t="s">
        <v>12</v>
      </c>
      <c r="BG167" s="302" t="s">
        <v>404</v>
      </c>
      <c r="BH167" s="302" t="s">
        <v>404</v>
      </c>
      <c r="BI167" s="302">
        <v>1</v>
      </c>
      <c r="BJ167" s="302" t="s">
        <v>558</v>
      </c>
      <c r="BK167" s="315" t="s">
        <v>559</v>
      </c>
      <c r="BL167" s="299" t="s">
        <v>4556</v>
      </c>
      <c r="BM167" s="317" t="s">
        <v>404</v>
      </c>
      <c r="BN167" s="317" t="s">
        <v>404</v>
      </c>
      <c r="BO167" s="302" t="s">
        <v>9</v>
      </c>
      <c r="BP167" s="302" t="s">
        <v>622</v>
      </c>
      <c r="BQ167" s="302" t="s">
        <v>561</v>
      </c>
      <c r="BR167" s="302" t="s">
        <v>404</v>
      </c>
      <c r="BS167" s="302" t="s">
        <v>561</v>
      </c>
      <c r="BT167" s="302" t="s">
        <v>404</v>
      </c>
      <c r="BU167" s="314" t="s">
        <v>552</v>
      </c>
      <c r="BV167" s="314" t="s">
        <v>550</v>
      </c>
      <c r="BW167" s="314" t="s">
        <v>550</v>
      </c>
      <c r="BX167" s="314" t="s">
        <v>224</v>
      </c>
      <c r="BY167" s="314" t="s">
        <v>404</v>
      </c>
      <c r="BZ167" s="314">
        <v>44593</v>
      </c>
      <c r="CA167" s="314">
        <v>5</v>
      </c>
      <c r="CB167" s="372"/>
    </row>
    <row r="168" spans="1:80" ht="24" hidden="1" customHeight="1">
      <c r="A168" s="188" t="s">
        <v>3946</v>
      </c>
      <c r="B168" s="302">
        <v>1</v>
      </c>
      <c r="C168" s="189" t="s">
        <v>4043</v>
      </c>
      <c r="D168" s="189"/>
      <c r="E168" s="189" t="s">
        <v>3942</v>
      </c>
      <c r="F168" s="278">
        <v>1</v>
      </c>
      <c r="G168" s="189"/>
      <c r="H168" s="188" t="s">
        <v>40</v>
      </c>
      <c r="I168" s="189" t="s">
        <v>4261</v>
      </c>
      <c r="J168" s="199" t="s">
        <v>3938</v>
      </c>
      <c r="K168" s="189"/>
      <c r="L168" s="188" t="s">
        <v>431</v>
      </c>
      <c r="M168" s="195" t="s">
        <v>36</v>
      </c>
      <c r="N168" s="195" t="s">
        <v>1618</v>
      </c>
      <c r="O168" s="188" t="s">
        <v>68</v>
      </c>
      <c r="P168" s="188" t="s">
        <v>1619</v>
      </c>
      <c r="Q168" s="188" t="s">
        <v>404</v>
      </c>
      <c r="R168" s="188" t="s">
        <v>404</v>
      </c>
      <c r="S168" s="197" t="s">
        <v>1620</v>
      </c>
      <c r="T168" s="188" t="s">
        <v>1621</v>
      </c>
      <c r="U168" s="366" t="s">
        <v>5094</v>
      </c>
      <c r="V168" s="366" t="s">
        <v>5093</v>
      </c>
      <c r="W168" s="195" t="s">
        <v>581</v>
      </c>
      <c r="X168" s="366" t="s">
        <v>5095</v>
      </c>
      <c r="Y168" s="366" t="s">
        <v>5092</v>
      </c>
      <c r="Z168" s="189" t="s">
        <v>1622</v>
      </c>
      <c r="AA168" s="188" t="s">
        <v>597</v>
      </c>
      <c r="AB168" s="300" t="s">
        <v>5096</v>
      </c>
      <c r="AC168" s="300" t="s">
        <v>476</v>
      </c>
      <c r="AD168" s="188" t="s">
        <v>550</v>
      </c>
      <c r="AE168" s="278" t="s">
        <v>550</v>
      </c>
      <c r="AF168" s="188" t="s">
        <v>3943</v>
      </c>
      <c r="AG168" s="188" t="s">
        <v>552</v>
      </c>
      <c r="AH168" s="188"/>
      <c r="AI168" s="188"/>
      <c r="AJ168" s="195" t="s">
        <v>1617</v>
      </c>
      <c r="AK168" s="189" t="s">
        <v>599</v>
      </c>
      <c r="AL168" s="189" t="s">
        <v>3943</v>
      </c>
      <c r="AM168" s="189" t="s">
        <v>552</v>
      </c>
      <c r="AN168" s="342" t="s">
        <v>4951</v>
      </c>
      <c r="AO168" s="335" t="s">
        <v>4944</v>
      </c>
      <c r="AP168" s="195" t="s">
        <v>552</v>
      </c>
      <c r="AQ168" s="195">
        <v>1</v>
      </c>
      <c r="AR168" s="188" t="s">
        <v>404</v>
      </c>
      <c r="AS168" s="195" t="s">
        <v>404</v>
      </c>
      <c r="AT168" s="195" t="s">
        <v>553</v>
      </c>
      <c r="AU168" s="188" t="s">
        <v>554</v>
      </c>
      <c r="AV168" s="192" t="s">
        <v>5215</v>
      </c>
      <c r="AW168" s="188" t="s">
        <v>1623</v>
      </c>
      <c r="AX168" s="188" t="s">
        <v>1549</v>
      </c>
      <c r="AY168" s="390" t="s">
        <v>5210</v>
      </c>
      <c r="AZ168" s="188" t="s">
        <v>555</v>
      </c>
      <c r="BA168" s="195" t="s">
        <v>555</v>
      </c>
      <c r="BB168" s="195" t="s">
        <v>556</v>
      </c>
      <c r="BC168" s="302" t="s">
        <v>556</v>
      </c>
      <c r="BD168" s="302" t="s">
        <v>552</v>
      </c>
      <c r="BE168" s="302" t="s">
        <v>404</v>
      </c>
      <c r="BF168" s="302" t="s">
        <v>12</v>
      </c>
      <c r="BG168" s="302" t="s">
        <v>404</v>
      </c>
      <c r="BH168" s="302" t="s">
        <v>404</v>
      </c>
      <c r="BI168" s="302">
        <v>1</v>
      </c>
      <c r="BJ168" s="302" t="s">
        <v>558</v>
      </c>
      <c r="BK168" s="315" t="s">
        <v>559</v>
      </c>
      <c r="BL168" s="299" t="s">
        <v>4556</v>
      </c>
      <c r="BM168" s="317" t="s">
        <v>404</v>
      </c>
      <c r="BN168" s="302" t="s">
        <v>560</v>
      </c>
      <c r="BO168" s="302" t="s">
        <v>9</v>
      </c>
      <c r="BP168" s="302" t="s">
        <v>622</v>
      </c>
      <c r="BQ168" s="302" t="s">
        <v>561</v>
      </c>
      <c r="BR168" s="302" t="s">
        <v>404</v>
      </c>
      <c r="BS168" s="302" t="s">
        <v>561</v>
      </c>
      <c r="BT168" s="302" t="s">
        <v>404</v>
      </c>
      <c r="BU168" s="314" t="s">
        <v>552</v>
      </c>
      <c r="BV168" s="314" t="s">
        <v>550</v>
      </c>
      <c r="BW168" s="314" t="s">
        <v>550</v>
      </c>
      <c r="BX168" s="314" t="s">
        <v>601</v>
      </c>
      <c r="BY168" s="314" t="s">
        <v>404</v>
      </c>
      <c r="BZ168" s="314">
        <v>44593</v>
      </c>
      <c r="CA168" s="314">
        <v>5</v>
      </c>
      <c r="CB168" s="372"/>
    </row>
    <row r="169" spans="1:80" ht="12.75" hidden="1" customHeight="1">
      <c r="A169" s="188" t="s">
        <v>3952</v>
      </c>
      <c r="B169" s="301"/>
      <c r="C169" s="189" t="s">
        <v>4038</v>
      </c>
      <c r="D169" s="189"/>
      <c r="E169" s="189"/>
      <c r="F169" s="278"/>
      <c r="G169" s="189"/>
      <c r="H169" s="188"/>
      <c r="I169" s="188" t="s">
        <v>404</v>
      </c>
      <c r="J169" s="188"/>
      <c r="K169" s="188"/>
      <c r="L169" s="188" t="s">
        <v>431</v>
      </c>
      <c r="M169" s="195" t="s">
        <v>39</v>
      </c>
      <c r="N169" s="214" t="s">
        <v>1624</v>
      </c>
      <c r="O169" s="188" t="s">
        <v>68</v>
      </c>
      <c r="P169" s="188" t="s">
        <v>1619</v>
      </c>
      <c r="Q169" s="188" t="s">
        <v>404</v>
      </c>
      <c r="R169" s="188" t="s">
        <v>404</v>
      </c>
      <c r="S169" s="197" t="s">
        <v>1620</v>
      </c>
      <c r="T169" s="188" t="s">
        <v>1625</v>
      </c>
      <c r="U169" s="188" t="s">
        <v>1626</v>
      </c>
      <c r="V169" s="188" t="s">
        <v>1627</v>
      </c>
      <c r="W169" s="195" t="s">
        <v>581</v>
      </c>
      <c r="X169" s="188" t="s">
        <v>1628</v>
      </c>
      <c r="Y169" s="188" t="s">
        <v>1629</v>
      </c>
      <c r="Z169" s="189" t="s">
        <v>1630</v>
      </c>
      <c r="AA169" s="188" t="s">
        <v>404</v>
      </c>
      <c r="AB169" s="300"/>
      <c r="AC169" s="300"/>
      <c r="AD169" s="188" t="s">
        <v>550</v>
      </c>
      <c r="AE169" s="278"/>
      <c r="AF169" s="188"/>
      <c r="AG169" s="188"/>
      <c r="AH169" s="188"/>
      <c r="AI169" s="188"/>
      <c r="AJ169" s="195">
        <v>10</v>
      </c>
      <c r="AK169" s="189" t="s">
        <v>599</v>
      </c>
      <c r="AL169" s="189"/>
      <c r="AM169" s="189"/>
      <c r="AN169" s="342"/>
      <c r="AO169" s="335"/>
      <c r="AP169" s="195" t="s">
        <v>552</v>
      </c>
      <c r="AQ169" s="195">
        <v>1</v>
      </c>
      <c r="AR169" s="188" t="s">
        <v>404</v>
      </c>
      <c r="AS169" s="195" t="s">
        <v>404</v>
      </c>
      <c r="AT169" s="195" t="s">
        <v>553</v>
      </c>
      <c r="AU169" s="188" t="s">
        <v>554</v>
      </c>
      <c r="AV169" s="192" t="e">
        <v>#N/A</v>
      </c>
      <c r="AW169" s="188" t="s">
        <v>1623</v>
      </c>
      <c r="AX169" s="188" t="s">
        <v>1549</v>
      </c>
      <c r="AY169" s="390"/>
      <c r="AZ169" s="188" t="s">
        <v>555</v>
      </c>
      <c r="BA169" s="195" t="s">
        <v>555</v>
      </c>
      <c r="BB169" s="195" t="s">
        <v>556</v>
      </c>
      <c r="BC169" s="195" t="s">
        <v>556</v>
      </c>
      <c r="BD169" s="188" t="s">
        <v>552</v>
      </c>
      <c r="BE169" s="188" t="s">
        <v>404</v>
      </c>
      <c r="BF169" s="195" t="s">
        <v>12</v>
      </c>
      <c r="BG169" s="188" t="s">
        <v>404</v>
      </c>
      <c r="BH169" s="188" t="s">
        <v>404</v>
      </c>
      <c r="BI169" s="188">
        <v>1</v>
      </c>
      <c r="BJ169" s="188" t="s">
        <v>558</v>
      </c>
      <c r="BK169" s="201" t="s">
        <v>559</v>
      </c>
      <c r="BL169" s="278"/>
      <c r="BM169" s="207" t="s">
        <v>404</v>
      </c>
      <c r="BN169" s="188" t="s">
        <v>560</v>
      </c>
      <c r="BO169" s="195" t="s">
        <v>9</v>
      </c>
      <c r="BP169" s="195" t="s">
        <v>622</v>
      </c>
      <c r="BQ169" s="188" t="s">
        <v>561</v>
      </c>
      <c r="BR169" s="188" t="s">
        <v>404</v>
      </c>
      <c r="BS169" s="188" t="s">
        <v>561</v>
      </c>
      <c r="BT169" s="188" t="s">
        <v>404</v>
      </c>
      <c r="BU169" s="68" t="s">
        <v>552</v>
      </c>
      <c r="BV169" s="68" t="s">
        <v>550</v>
      </c>
      <c r="BW169" s="68" t="s">
        <v>550</v>
      </c>
      <c r="BX169" s="67" t="s">
        <v>601</v>
      </c>
      <c r="BY169" s="68" t="s">
        <v>404</v>
      </c>
      <c r="BZ169" s="70">
        <v>44593</v>
      </c>
      <c r="CA169" s="68">
        <v>5</v>
      </c>
    </row>
    <row r="170" spans="1:80" ht="12.75" hidden="1" customHeight="1">
      <c r="A170" s="188" t="s">
        <v>3952</v>
      </c>
      <c r="B170" s="301"/>
      <c r="C170" s="189" t="s">
        <v>4030</v>
      </c>
      <c r="D170" s="189"/>
      <c r="E170" s="189" t="s">
        <v>3952</v>
      </c>
      <c r="F170" s="278"/>
      <c r="G170" s="189" t="s">
        <v>4030</v>
      </c>
      <c r="H170" s="188"/>
      <c r="I170" s="188" t="s">
        <v>404</v>
      </c>
      <c r="J170" s="188"/>
      <c r="K170" s="188"/>
      <c r="L170" s="188" t="s">
        <v>431</v>
      </c>
      <c r="M170" s="195" t="s">
        <v>36</v>
      </c>
      <c r="N170" s="195" t="s">
        <v>1726</v>
      </c>
      <c r="O170" s="188" t="s">
        <v>68</v>
      </c>
      <c r="P170" s="188" t="s">
        <v>1727</v>
      </c>
      <c r="Q170" s="188" t="s">
        <v>1728</v>
      </c>
      <c r="R170" s="188" t="s">
        <v>404</v>
      </c>
      <c r="S170" s="188" t="s">
        <v>1729</v>
      </c>
      <c r="T170" s="188" t="s">
        <v>4262</v>
      </c>
      <c r="U170" s="189" t="s">
        <v>4263</v>
      </c>
      <c r="V170" s="188" t="s">
        <v>1730</v>
      </c>
      <c r="W170" s="195" t="s">
        <v>581</v>
      </c>
      <c r="X170" s="188" t="s">
        <v>1634</v>
      </c>
      <c r="Y170" s="188" t="s">
        <v>1635</v>
      </c>
      <c r="Z170" s="189" t="s">
        <v>1636</v>
      </c>
      <c r="AA170" s="188" t="s">
        <v>405</v>
      </c>
      <c r="AB170" s="300"/>
      <c r="AC170" s="300"/>
      <c r="AD170" s="188" t="s">
        <v>550</v>
      </c>
      <c r="AE170" s="278" t="s">
        <v>552</v>
      </c>
      <c r="AF170" s="188"/>
      <c r="AG170" s="188"/>
      <c r="AH170" s="188"/>
      <c r="AI170" s="188"/>
      <c r="AJ170" s="195">
        <v>10</v>
      </c>
      <c r="AK170" s="189" t="s">
        <v>599</v>
      </c>
      <c r="AL170" s="189"/>
      <c r="AM170" s="189"/>
      <c r="AN170" s="342">
        <v>0</v>
      </c>
      <c r="AO170" s="335" t="e">
        <v>#N/A</v>
      </c>
      <c r="AP170" s="188" t="s">
        <v>552</v>
      </c>
      <c r="AQ170" s="195">
        <v>1</v>
      </c>
      <c r="AR170" s="188" t="s">
        <v>404</v>
      </c>
      <c r="AS170" s="188" t="s">
        <v>404</v>
      </c>
      <c r="AT170" s="195" t="s">
        <v>553</v>
      </c>
      <c r="AU170" s="188" t="s">
        <v>554</v>
      </c>
      <c r="AV170" s="192">
        <v>0</v>
      </c>
      <c r="AW170" s="188" t="s">
        <v>1623</v>
      </c>
      <c r="AX170" s="188" t="s">
        <v>1549</v>
      </c>
      <c r="AY170" s="390"/>
      <c r="AZ170" s="188" t="s">
        <v>555</v>
      </c>
      <c r="BA170" s="188" t="s">
        <v>555</v>
      </c>
      <c r="BB170" s="188" t="s">
        <v>556</v>
      </c>
      <c r="BC170" s="188" t="s">
        <v>556</v>
      </c>
      <c r="BD170" s="188" t="s">
        <v>552</v>
      </c>
      <c r="BE170" s="188" t="s">
        <v>404</v>
      </c>
      <c r="BF170" s="195" t="s">
        <v>12</v>
      </c>
      <c r="BG170" s="188" t="s">
        <v>404</v>
      </c>
      <c r="BH170" s="188" t="s">
        <v>404</v>
      </c>
      <c r="BI170" s="188">
        <v>1</v>
      </c>
      <c r="BJ170" s="195" t="s">
        <v>558</v>
      </c>
      <c r="BK170" s="201" t="s">
        <v>559</v>
      </c>
      <c r="BL170" s="278">
        <v>0</v>
      </c>
      <c r="BM170" s="207" t="s">
        <v>404</v>
      </c>
      <c r="BN170" s="188" t="s">
        <v>560</v>
      </c>
      <c r="BO170" s="195" t="s">
        <v>9</v>
      </c>
      <c r="BP170" s="188" t="s">
        <v>404</v>
      </c>
      <c r="BQ170" s="188" t="s">
        <v>561</v>
      </c>
      <c r="BR170" s="188" t="s">
        <v>404</v>
      </c>
      <c r="BS170" s="188" t="s">
        <v>561</v>
      </c>
      <c r="BT170" s="188" t="s">
        <v>404</v>
      </c>
      <c r="BU170" s="68" t="s">
        <v>552</v>
      </c>
      <c r="BV170" s="68" t="s">
        <v>550</v>
      </c>
      <c r="BW170" s="68" t="s">
        <v>550</v>
      </c>
      <c r="BX170" s="67" t="s">
        <v>601</v>
      </c>
      <c r="BY170" s="68" t="s">
        <v>404</v>
      </c>
      <c r="BZ170" s="67" t="s">
        <v>404</v>
      </c>
      <c r="CA170" s="67" t="s">
        <v>404</v>
      </c>
    </row>
    <row r="171" spans="1:80" ht="12.75" hidden="1" customHeight="1">
      <c r="A171" s="188" t="s">
        <v>3952</v>
      </c>
      <c r="B171" s="301"/>
      <c r="C171" s="189" t="s">
        <v>4038</v>
      </c>
      <c r="D171" s="189"/>
      <c r="E171" s="189"/>
      <c r="F171" s="278"/>
      <c r="G171" s="189"/>
      <c r="H171" s="188"/>
      <c r="I171" s="188" t="s">
        <v>404</v>
      </c>
      <c r="J171" s="188"/>
      <c r="K171" s="188"/>
      <c r="L171" s="188" t="s">
        <v>431</v>
      </c>
      <c r="M171" s="195" t="s">
        <v>39</v>
      </c>
      <c r="N171" s="214" t="s">
        <v>1637</v>
      </c>
      <c r="O171" s="188" t="s">
        <v>68</v>
      </c>
      <c r="P171" s="188" t="s">
        <v>1619</v>
      </c>
      <c r="Q171" s="188" t="s">
        <v>404</v>
      </c>
      <c r="R171" s="188" t="s">
        <v>404</v>
      </c>
      <c r="S171" s="197" t="s">
        <v>1620</v>
      </c>
      <c r="T171" s="188" t="s">
        <v>1638</v>
      </c>
      <c r="U171" s="188" t="s">
        <v>1639</v>
      </c>
      <c r="V171" s="188" t="s">
        <v>1640</v>
      </c>
      <c r="W171" s="195" t="s">
        <v>581</v>
      </c>
      <c r="X171" s="188" t="s">
        <v>1641</v>
      </c>
      <c r="Y171" s="188" t="s">
        <v>1642</v>
      </c>
      <c r="Z171" s="189" t="s">
        <v>1643</v>
      </c>
      <c r="AA171" s="188" t="s">
        <v>404</v>
      </c>
      <c r="AB171" s="300"/>
      <c r="AC171" s="300"/>
      <c r="AD171" s="188" t="s">
        <v>550</v>
      </c>
      <c r="AE171" s="278"/>
      <c r="AF171" s="188"/>
      <c r="AG171" s="188"/>
      <c r="AH171" s="188"/>
      <c r="AI171" s="188"/>
      <c r="AJ171" s="195">
        <v>10</v>
      </c>
      <c r="AK171" s="189" t="s">
        <v>599</v>
      </c>
      <c r="AL171" s="189"/>
      <c r="AM171" s="189"/>
      <c r="AN171" s="342"/>
      <c r="AO171" s="335"/>
      <c r="AP171" s="188" t="s">
        <v>552</v>
      </c>
      <c r="AQ171" s="195">
        <v>1</v>
      </c>
      <c r="AR171" s="188" t="s">
        <v>404</v>
      </c>
      <c r="AS171" s="188" t="s">
        <v>404</v>
      </c>
      <c r="AT171" s="195" t="s">
        <v>553</v>
      </c>
      <c r="AU171" s="188" t="s">
        <v>554</v>
      </c>
      <c r="AV171" s="192" t="e">
        <v>#N/A</v>
      </c>
      <c r="AW171" s="188" t="s">
        <v>1623</v>
      </c>
      <c r="AX171" s="188" t="s">
        <v>1549</v>
      </c>
      <c r="AY171" s="390"/>
      <c r="AZ171" s="188" t="s">
        <v>555</v>
      </c>
      <c r="BA171" s="188" t="s">
        <v>555</v>
      </c>
      <c r="BB171" s="188" t="s">
        <v>556</v>
      </c>
      <c r="BC171" s="188" t="s">
        <v>556</v>
      </c>
      <c r="BD171" s="188" t="s">
        <v>552</v>
      </c>
      <c r="BE171" s="188" t="s">
        <v>404</v>
      </c>
      <c r="BF171" s="195" t="s">
        <v>12</v>
      </c>
      <c r="BG171" s="188" t="s">
        <v>404</v>
      </c>
      <c r="BH171" s="188" t="s">
        <v>404</v>
      </c>
      <c r="BI171" s="188">
        <v>1</v>
      </c>
      <c r="BJ171" s="195" t="s">
        <v>558</v>
      </c>
      <c r="BK171" s="201" t="s">
        <v>559</v>
      </c>
      <c r="BL171" s="278"/>
      <c r="BM171" s="207" t="s">
        <v>404</v>
      </c>
      <c r="BN171" s="188" t="s">
        <v>560</v>
      </c>
      <c r="BO171" s="195" t="s">
        <v>9</v>
      </c>
      <c r="BP171" s="188" t="s">
        <v>404</v>
      </c>
      <c r="BQ171" s="188" t="s">
        <v>561</v>
      </c>
      <c r="BR171" s="188" t="s">
        <v>404</v>
      </c>
      <c r="BS171" s="188" t="s">
        <v>561</v>
      </c>
      <c r="BT171" s="188" t="s">
        <v>404</v>
      </c>
      <c r="BU171" s="68" t="s">
        <v>552</v>
      </c>
      <c r="BV171" s="68" t="s">
        <v>550</v>
      </c>
      <c r="BW171" s="68" t="s">
        <v>550</v>
      </c>
      <c r="BX171" s="67" t="s">
        <v>601</v>
      </c>
      <c r="BY171" s="68" t="s">
        <v>404</v>
      </c>
      <c r="BZ171" s="67" t="s">
        <v>404</v>
      </c>
      <c r="CA171" s="67" t="s">
        <v>404</v>
      </c>
    </row>
    <row r="172" spans="1:80" ht="21.75" hidden="1" customHeight="1">
      <c r="A172" s="188" t="s">
        <v>3946</v>
      </c>
      <c r="B172" s="302">
        <v>1</v>
      </c>
      <c r="C172" s="189" t="s">
        <v>4268</v>
      </c>
      <c r="D172" s="189" t="s">
        <v>4269</v>
      </c>
      <c r="E172" s="189" t="s">
        <v>3946</v>
      </c>
      <c r="F172" s="278">
        <v>0</v>
      </c>
      <c r="G172" s="189"/>
      <c r="H172" s="188" t="s">
        <v>40</v>
      </c>
      <c r="I172" s="189" t="s">
        <v>4264</v>
      </c>
      <c r="J172" s="199" t="s">
        <v>3938</v>
      </c>
      <c r="K172" s="189" t="s">
        <v>4265</v>
      </c>
      <c r="L172" s="188" t="s">
        <v>431</v>
      </c>
      <c r="M172" s="195" t="s">
        <v>36</v>
      </c>
      <c r="N172" s="195" t="s">
        <v>4266</v>
      </c>
      <c r="O172" s="188" t="s">
        <v>68</v>
      </c>
      <c r="P172" s="188" t="s">
        <v>1645</v>
      </c>
      <c r="Q172" s="188" t="s">
        <v>404</v>
      </c>
      <c r="R172" s="188" t="s">
        <v>404</v>
      </c>
      <c r="S172" s="188" t="s">
        <v>1646</v>
      </c>
      <c r="T172" s="188" t="s">
        <v>1647</v>
      </c>
      <c r="U172" s="189" t="s">
        <v>4267</v>
      </c>
      <c r="V172" s="188" t="s">
        <v>1648</v>
      </c>
      <c r="W172" s="195" t="s">
        <v>545</v>
      </c>
      <c r="X172" s="189" t="s">
        <v>4650</v>
      </c>
      <c r="Y172" s="189" t="s">
        <v>4649</v>
      </c>
      <c r="Z172" s="189" t="s">
        <v>4648</v>
      </c>
      <c r="AA172" s="188" t="s">
        <v>405</v>
      </c>
      <c r="AB172" s="354" t="s">
        <v>4981</v>
      </c>
      <c r="AC172" s="345" t="s">
        <v>4918</v>
      </c>
      <c r="AD172" s="195" t="s">
        <v>1651</v>
      </c>
      <c r="AE172" s="278" t="s">
        <v>552</v>
      </c>
      <c r="AF172" s="188" t="s">
        <v>3981</v>
      </c>
      <c r="AG172" s="188"/>
      <c r="AH172" s="188"/>
      <c r="AI172" s="188"/>
      <c r="AJ172" s="195">
        <v>10</v>
      </c>
      <c r="AK172" s="199" t="s">
        <v>825</v>
      </c>
      <c r="AL172" s="189"/>
      <c r="AM172" s="189"/>
      <c r="AN172" s="342">
        <v>5</v>
      </c>
      <c r="AO172" s="335" t="s">
        <v>714</v>
      </c>
      <c r="AP172" s="195" t="s">
        <v>552</v>
      </c>
      <c r="AQ172" s="195" t="s">
        <v>1652</v>
      </c>
      <c r="AR172" s="195" t="s">
        <v>404</v>
      </c>
      <c r="AS172" s="195" t="s">
        <v>404</v>
      </c>
      <c r="AT172" s="195" t="s">
        <v>553</v>
      </c>
      <c r="AU172" s="188" t="s">
        <v>1422</v>
      </c>
      <c r="AV172" s="192" t="s">
        <v>5215</v>
      </c>
      <c r="AW172" s="188" t="s">
        <v>404</v>
      </c>
      <c r="AX172" s="188" t="s">
        <v>1653</v>
      </c>
      <c r="AY172" s="390"/>
      <c r="AZ172" s="195" t="s">
        <v>555</v>
      </c>
      <c r="BA172" s="195" t="s">
        <v>555</v>
      </c>
      <c r="BB172" s="195" t="s">
        <v>556</v>
      </c>
      <c r="BC172" s="302" t="s">
        <v>556</v>
      </c>
      <c r="BD172" s="302" t="s">
        <v>550</v>
      </c>
      <c r="BE172" s="302" t="s">
        <v>404</v>
      </c>
      <c r="BF172" s="302" t="s">
        <v>404</v>
      </c>
      <c r="BG172" s="302" t="s">
        <v>404</v>
      </c>
      <c r="BH172" s="302" t="s">
        <v>404</v>
      </c>
      <c r="BI172" s="302">
        <v>1</v>
      </c>
      <c r="BJ172" s="302" t="s">
        <v>558</v>
      </c>
      <c r="BK172" s="315" t="s">
        <v>576</v>
      </c>
      <c r="BL172" s="299" t="s">
        <v>4556</v>
      </c>
      <c r="BM172" s="323" t="s">
        <v>404</v>
      </c>
      <c r="BN172" s="302" t="s">
        <v>560</v>
      </c>
      <c r="BO172" s="302" t="s">
        <v>4</v>
      </c>
      <c r="BP172" s="302" t="s">
        <v>622</v>
      </c>
      <c r="BQ172" s="302" t="s">
        <v>561</v>
      </c>
      <c r="BR172" s="302" t="s">
        <v>404</v>
      </c>
      <c r="BS172" s="302" t="s">
        <v>585</v>
      </c>
      <c r="BT172" s="302" t="s">
        <v>586</v>
      </c>
      <c r="BU172" s="314" t="s">
        <v>550</v>
      </c>
      <c r="BV172" s="314" t="s">
        <v>550</v>
      </c>
      <c r="BW172" s="314" t="s">
        <v>550</v>
      </c>
      <c r="BX172" s="314" t="s">
        <v>1654</v>
      </c>
      <c r="BY172" s="314" t="s">
        <v>404</v>
      </c>
      <c r="BZ172" s="314">
        <v>44593</v>
      </c>
      <c r="CA172" s="314" t="s">
        <v>404</v>
      </c>
      <c r="CB172" s="372"/>
    </row>
    <row r="173" spans="1:80" ht="12.75" hidden="1" customHeight="1">
      <c r="A173" s="188" t="s">
        <v>3946</v>
      </c>
      <c r="B173" s="302">
        <v>1</v>
      </c>
      <c r="C173" s="189" t="s">
        <v>4268</v>
      </c>
      <c r="D173" s="189" t="s">
        <v>4269</v>
      </c>
      <c r="E173" s="189" t="s">
        <v>3946</v>
      </c>
      <c r="F173" s="278">
        <v>0</v>
      </c>
      <c r="G173" s="189"/>
      <c r="H173" s="188" t="s">
        <v>40</v>
      </c>
      <c r="I173" s="189" t="s">
        <v>1644</v>
      </c>
      <c r="J173" s="199" t="s">
        <v>3938</v>
      </c>
      <c r="K173" s="189" t="s">
        <v>4265</v>
      </c>
      <c r="L173" s="188" t="s">
        <v>431</v>
      </c>
      <c r="M173" s="195" t="s">
        <v>36</v>
      </c>
      <c r="N173" s="195" t="s">
        <v>1655</v>
      </c>
      <c r="O173" s="188" t="s">
        <v>68</v>
      </c>
      <c r="P173" s="188" t="s">
        <v>1656</v>
      </c>
      <c r="Q173" s="188" t="s">
        <v>404</v>
      </c>
      <c r="R173" s="188" t="s">
        <v>404</v>
      </c>
      <c r="S173" s="188" t="s">
        <v>1657</v>
      </c>
      <c r="T173" s="188" t="s">
        <v>1658</v>
      </c>
      <c r="U173" s="188" t="s">
        <v>1659</v>
      </c>
      <c r="V173" s="389" t="s">
        <v>5206</v>
      </c>
      <c r="W173" s="195" t="s">
        <v>545</v>
      </c>
      <c r="X173" s="188" t="s">
        <v>1649</v>
      </c>
      <c r="Y173" s="188" t="s">
        <v>1650</v>
      </c>
      <c r="Z173" s="189" t="s">
        <v>4651</v>
      </c>
      <c r="AA173" s="188" t="s">
        <v>549</v>
      </c>
      <c r="AB173" s="354" t="s">
        <v>4982</v>
      </c>
      <c r="AC173" s="345" t="s">
        <v>4918</v>
      </c>
      <c r="AD173" s="195" t="s">
        <v>1651</v>
      </c>
      <c r="AE173" s="278" t="s">
        <v>552</v>
      </c>
      <c r="AF173" s="188" t="s">
        <v>3974</v>
      </c>
      <c r="AG173" s="188"/>
      <c r="AH173" s="188"/>
      <c r="AI173" s="188"/>
      <c r="AJ173" s="195">
        <v>10</v>
      </c>
      <c r="AK173" s="199" t="s">
        <v>825</v>
      </c>
      <c r="AL173" s="189"/>
      <c r="AM173" s="189"/>
      <c r="AN173" s="342">
        <v>10</v>
      </c>
      <c r="AO173" s="335" t="s">
        <v>714</v>
      </c>
      <c r="AP173" s="195" t="s">
        <v>552</v>
      </c>
      <c r="AQ173" s="195" t="s">
        <v>1652</v>
      </c>
      <c r="AR173" s="195" t="s">
        <v>404</v>
      </c>
      <c r="AS173" s="195" t="s">
        <v>404</v>
      </c>
      <c r="AT173" s="195" t="s">
        <v>553</v>
      </c>
      <c r="AU173" s="188" t="s">
        <v>1422</v>
      </c>
      <c r="AV173" s="192" t="s">
        <v>5215</v>
      </c>
      <c r="AW173" s="188" t="s">
        <v>404</v>
      </c>
      <c r="AX173" s="188" t="s">
        <v>1653</v>
      </c>
      <c r="AY173" s="390"/>
      <c r="AZ173" s="195" t="s">
        <v>555</v>
      </c>
      <c r="BA173" s="195" t="s">
        <v>555</v>
      </c>
      <c r="BB173" s="195" t="s">
        <v>556</v>
      </c>
      <c r="BC173" s="302" t="s">
        <v>556</v>
      </c>
      <c r="BD173" s="302" t="s">
        <v>550</v>
      </c>
      <c r="BE173" s="302" t="s">
        <v>404</v>
      </c>
      <c r="BF173" s="302" t="s">
        <v>404</v>
      </c>
      <c r="BG173" s="302" t="s">
        <v>404</v>
      </c>
      <c r="BH173" s="302" t="s">
        <v>404</v>
      </c>
      <c r="BI173" s="302">
        <v>1</v>
      </c>
      <c r="BJ173" s="302" t="s">
        <v>558</v>
      </c>
      <c r="BK173" s="315" t="s">
        <v>576</v>
      </c>
      <c r="BL173" s="299" t="s">
        <v>4556</v>
      </c>
      <c r="BM173" s="302" t="s">
        <v>404</v>
      </c>
      <c r="BN173" s="302" t="s">
        <v>560</v>
      </c>
      <c r="BO173" s="302" t="s">
        <v>4</v>
      </c>
      <c r="BP173" s="302" t="s">
        <v>622</v>
      </c>
      <c r="BQ173" s="302" t="s">
        <v>561</v>
      </c>
      <c r="BR173" s="302" t="s">
        <v>404</v>
      </c>
      <c r="BS173" s="302" t="s">
        <v>585</v>
      </c>
      <c r="BT173" s="302" t="s">
        <v>586</v>
      </c>
      <c r="BU173" s="314" t="s">
        <v>550</v>
      </c>
      <c r="BV173" s="314" t="s">
        <v>550</v>
      </c>
      <c r="BW173" s="314" t="s">
        <v>550</v>
      </c>
      <c r="BX173" s="314" t="s">
        <v>1654</v>
      </c>
      <c r="BY173" s="314" t="s">
        <v>404</v>
      </c>
      <c r="BZ173" s="314">
        <v>44593</v>
      </c>
      <c r="CA173" s="314" t="s">
        <v>404</v>
      </c>
      <c r="CB173" s="372"/>
    </row>
    <row r="174" spans="1:80" ht="12.75" hidden="1" customHeight="1">
      <c r="A174" s="188" t="s">
        <v>3946</v>
      </c>
      <c r="B174" s="302">
        <v>1</v>
      </c>
      <c r="C174" s="189" t="s">
        <v>4613</v>
      </c>
      <c r="D174" s="189" t="s">
        <v>3976</v>
      </c>
      <c r="E174" s="189" t="s">
        <v>3952</v>
      </c>
      <c r="F174" s="278"/>
      <c r="G174" s="189" t="s">
        <v>4272</v>
      </c>
      <c r="H174" s="188"/>
      <c r="I174" s="188" t="s">
        <v>404</v>
      </c>
      <c r="J174" s="188"/>
      <c r="K174" s="188"/>
      <c r="L174" s="188" t="s">
        <v>431</v>
      </c>
      <c r="M174" s="195" t="s">
        <v>36</v>
      </c>
      <c r="N174" s="195" t="s">
        <v>1660</v>
      </c>
      <c r="O174" s="188" t="s">
        <v>68</v>
      </c>
      <c r="P174" s="188" t="s">
        <v>1645</v>
      </c>
      <c r="Q174" s="188" t="s">
        <v>1661</v>
      </c>
      <c r="R174" s="188" t="s">
        <v>404</v>
      </c>
      <c r="S174" s="188" t="s">
        <v>1662</v>
      </c>
      <c r="T174" s="188" t="s">
        <v>4270</v>
      </c>
      <c r="U174" s="195" t="s">
        <v>1663</v>
      </c>
      <c r="V174" s="199" t="s">
        <v>4271</v>
      </c>
      <c r="W174" s="195" t="s">
        <v>581</v>
      </c>
      <c r="X174" s="188" t="s">
        <v>1664</v>
      </c>
      <c r="Y174" s="188" t="s">
        <v>1665</v>
      </c>
      <c r="Z174" s="189" t="s">
        <v>1666</v>
      </c>
      <c r="AA174" s="188" t="s">
        <v>549</v>
      </c>
      <c r="AB174" s="300" t="s">
        <v>4949</v>
      </c>
      <c r="AC174" s="300" t="s">
        <v>476</v>
      </c>
      <c r="AD174" s="195" t="s">
        <v>1651</v>
      </c>
      <c r="AE174" s="278" t="s">
        <v>552</v>
      </c>
      <c r="AF174" s="188" t="s">
        <v>4019</v>
      </c>
      <c r="AG174" s="188"/>
      <c r="AH174" s="188"/>
      <c r="AI174" s="188"/>
      <c r="AJ174" s="195">
        <v>10</v>
      </c>
      <c r="AK174" s="199" t="s">
        <v>825</v>
      </c>
      <c r="AL174" s="189"/>
      <c r="AM174" s="189"/>
      <c r="AN174" s="342" t="s">
        <v>4951</v>
      </c>
      <c r="AO174" s="342" t="s">
        <v>4944</v>
      </c>
      <c r="AP174" s="195" t="s">
        <v>550</v>
      </c>
      <c r="AQ174" s="195" t="s">
        <v>404</v>
      </c>
      <c r="AR174" s="195" t="s">
        <v>404</v>
      </c>
      <c r="AS174" s="195" t="s">
        <v>404</v>
      </c>
      <c r="AT174" s="195" t="s">
        <v>553</v>
      </c>
      <c r="AU174" s="188" t="s">
        <v>554</v>
      </c>
      <c r="AV174" s="192" t="s">
        <v>5214</v>
      </c>
      <c r="AW174" s="188" t="s">
        <v>404</v>
      </c>
      <c r="AX174" s="188" t="s">
        <v>404</v>
      </c>
      <c r="AY174" s="390"/>
      <c r="AZ174" s="195" t="s">
        <v>555</v>
      </c>
      <c r="BA174" s="195" t="s">
        <v>555</v>
      </c>
      <c r="BB174" s="195" t="s">
        <v>556</v>
      </c>
      <c r="BC174" s="302" t="s">
        <v>556</v>
      </c>
      <c r="BD174" s="302" t="s">
        <v>552</v>
      </c>
      <c r="BE174" s="302" t="s">
        <v>404</v>
      </c>
      <c r="BF174" s="302" t="s">
        <v>12</v>
      </c>
      <c r="BG174" s="302" t="s">
        <v>404</v>
      </c>
      <c r="BH174" s="302" t="s">
        <v>404</v>
      </c>
      <c r="BI174" s="302">
        <v>1</v>
      </c>
      <c r="BJ174" s="302" t="s">
        <v>558</v>
      </c>
      <c r="BK174" s="315" t="s">
        <v>559</v>
      </c>
      <c r="BL174" s="299">
        <v>0</v>
      </c>
      <c r="BM174" s="302" t="s">
        <v>404</v>
      </c>
      <c r="BN174" s="302" t="s">
        <v>404</v>
      </c>
      <c r="BO174" s="302" t="s">
        <v>4</v>
      </c>
      <c r="BP174" s="302" t="s">
        <v>622</v>
      </c>
      <c r="BQ174" s="302" t="s">
        <v>561</v>
      </c>
      <c r="BR174" s="302" t="s">
        <v>404</v>
      </c>
      <c r="BS174" s="302" t="s">
        <v>561</v>
      </c>
      <c r="BT174" s="302" t="s">
        <v>404</v>
      </c>
      <c r="BU174" s="314" t="s">
        <v>550</v>
      </c>
      <c r="BV174" s="314" t="s">
        <v>550</v>
      </c>
      <c r="BW174" s="314" t="s">
        <v>550</v>
      </c>
      <c r="BX174" s="314" t="s">
        <v>1667</v>
      </c>
      <c r="BY174" s="314" t="s">
        <v>404</v>
      </c>
      <c r="BZ174" s="314" t="s">
        <v>404</v>
      </c>
      <c r="CA174" s="314">
        <v>5</v>
      </c>
      <c r="CB174" s="372"/>
    </row>
    <row r="175" spans="1:80" ht="12.75" hidden="1" customHeight="1">
      <c r="A175" s="188" t="s">
        <v>3946</v>
      </c>
      <c r="B175" s="302">
        <v>1</v>
      </c>
      <c r="C175" s="189" t="s">
        <v>4613</v>
      </c>
      <c r="D175" s="189" t="s">
        <v>3976</v>
      </c>
      <c r="E175" s="189" t="s">
        <v>3952</v>
      </c>
      <c r="F175" s="278"/>
      <c r="G175" s="189" t="s">
        <v>4272</v>
      </c>
      <c r="H175" s="188"/>
      <c r="I175" s="188" t="s">
        <v>404</v>
      </c>
      <c r="J175" s="188"/>
      <c r="K175" s="188"/>
      <c r="L175" s="188" t="s">
        <v>431</v>
      </c>
      <c r="M175" s="195" t="s">
        <v>36</v>
      </c>
      <c r="N175" s="195" t="s">
        <v>1668</v>
      </c>
      <c r="O175" s="188" t="s">
        <v>68</v>
      </c>
      <c r="P175" s="188" t="s">
        <v>1656</v>
      </c>
      <c r="Q175" s="188" t="s">
        <v>1669</v>
      </c>
      <c r="R175" s="188" t="s">
        <v>404</v>
      </c>
      <c r="S175" s="188" t="s">
        <v>1670</v>
      </c>
      <c r="T175" s="188" t="s">
        <v>1671</v>
      </c>
      <c r="U175" s="195" t="s">
        <v>1672</v>
      </c>
      <c r="V175" s="195" t="s">
        <v>1673</v>
      </c>
      <c r="W175" s="195" t="s">
        <v>581</v>
      </c>
      <c r="X175" s="188" t="s">
        <v>1664</v>
      </c>
      <c r="Y175" s="188" t="s">
        <v>1674</v>
      </c>
      <c r="Z175" s="189" t="s">
        <v>1675</v>
      </c>
      <c r="AA175" s="188" t="s">
        <v>549</v>
      </c>
      <c r="AB175" s="300" t="s">
        <v>4543</v>
      </c>
      <c r="AC175" s="300" t="s">
        <v>476</v>
      </c>
      <c r="AD175" s="195" t="s">
        <v>1651</v>
      </c>
      <c r="AE175" s="278" t="s">
        <v>552</v>
      </c>
      <c r="AF175" s="188" t="s">
        <v>3964</v>
      </c>
      <c r="AG175" s="188"/>
      <c r="AH175" s="188"/>
      <c r="AI175" s="188"/>
      <c r="AJ175" s="195">
        <v>10</v>
      </c>
      <c r="AK175" s="199" t="s">
        <v>825</v>
      </c>
      <c r="AL175" s="189"/>
      <c r="AM175" s="189"/>
      <c r="AN175" s="342" t="s">
        <v>4951</v>
      </c>
      <c r="AO175" s="342" t="s">
        <v>4944</v>
      </c>
      <c r="AP175" s="195" t="s">
        <v>550</v>
      </c>
      <c r="AQ175" s="195" t="s">
        <v>404</v>
      </c>
      <c r="AR175" s="195" t="s">
        <v>404</v>
      </c>
      <c r="AS175" s="195" t="s">
        <v>404</v>
      </c>
      <c r="AT175" s="195" t="s">
        <v>553</v>
      </c>
      <c r="AU175" s="188" t="s">
        <v>554</v>
      </c>
      <c r="AV175" s="192" t="s">
        <v>5227</v>
      </c>
      <c r="AW175" s="188" t="s">
        <v>404</v>
      </c>
      <c r="AX175" s="188" t="s">
        <v>404</v>
      </c>
      <c r="AY175" s="390"/>
      <c r="AZ175" s="195" t="s">
        <v>555</v>
      </c>
      <c r="BA175" s="195" t="s">
        <v>555</v>
      </c>
      <c r="BB175" s="195" t="s">
        <v>556</v>
      </c>
      <c r="BC175" s="302" t="s">
        <v>556</v>
      </c>
      <c r="BD175" s="302" t="s">
        <v>552</v>
      </c>
      <c r="BE175" s="302" t="s">
        <v>404</v>
      </c>
      <c r="BF175" s="302" t="s">
        <v>12</v>
      </c>
      <c r="BG175" s="302" t="s">
        <v>404</v>
      </c>
      <c r="BH175" s="302" t="s">
        <v>404</v>
      </c>
      <c r="BI175" s="302">
        <v>1</v>
      </c>
      <c r="BJ175" s="302" t="s">
        <v>558</v>
      </c>
      <c r="BK175" s="315" t="s">
        <v>559</v>
      </c>
      <c r="BL175" s="299">
        <v>0</v>
      </c>
      <c r="BM175" s="302" t="s">
        <v>404</v>
      </c>
      <c r="BN175" s="302" t="s">
        <v>404</v>
      </c>
      <c r="BO175" s="302" t="s">
        <v>4</v>
      </c>
      <c r="BP175" s="302" t="s">
        <v>622</v>
      </c>
      <c r="BQ175" s="302" t="s">
        <v>561</v>
      </c>
      <c r="BR175" s="302" t="s">
        <v>404</v>
      </c>
      <c r="BS175" s="302" t="s">
        <v>561</v>
      </c>
      <c r="BT175" s="302" t="s">
        <v>404</v>
      </c>
      <c r="BU175" s="314" t="s">
        <v>550</v>
      </c>
      <c r="BV175" s="314" t="s">
        <v>550</v>
      </c>
      <c r="BW175" s="314" t="s">
        <v>550</v>
      </c>
      <c r="BX175" s="314" t="s">
        <v>1667</v>
      </c>
      <c r="BY175" s="314" t="s">
        <v>404</v>
      </c>
      <c r="BZ175" s="314" t="s">
        <v>404</v>
      </c>
      <c r="CA175" s="314">
        <v>5</v>
      </c>
      <c r="CB175" s="372"/>
    </row>
    <row r="176" spans="1:80" ht="12.75" hidden="1" customHeight="1">
      <c r="A176" s="188" t="s">
        <v>3952</v>
      </c>
      <c r="B176" s="301"/>
      <c r="C176" s="189" t="s">
        <v>4030</v>
      </c>
      <c r="D176" s="189"/>
      <c r="E176" s="189" t="s">
        <v>3946</v>
      </c>
      <c r="F176" s="278">
        <v>0</v>
      </c>
      <c r="G176" s="189"/>
      <c r="H176" s="188" t="s">
        <v>40</v>
      </c>
      <c r="I176" s="188" t="s">
        <v>1745</v>
      </c>
      <c r="J176" s="188"/>
      <c r="K176" s="188"/>
      <c r="L176" s="188" t="s">
        <v>476</v>
      </c>
      <c r="M176" s="195" t="s">
        <v>1519</v>
      </c>
      <c r="N176" s="196" t="s">
        <v>1746</v>
      </c>
      <c r="O176" s="188" t="s">
        <v>68</v>
      </c>
      <c r="P176" s="188" t="s">
        <v>1727</v>
      </c>
      <c r="Q176" s="188" t="s">
        <v>1747</v>
      </c>
      <c r="R176" s="188" t="s">
        <v>404</v>
      </c>
      <c r="S176" s="207" t="s">
        <v>1748</v>
      </c>
      <c r="T176" s="200" t="s">
        <v>1749</v>
      </c>
      <c r="U176" s="233" t="s">
        <v>1750</v>
      </c>
      <c r="V176" s="195" t="s">
        <v>1751</v>
      </c>
      <c r="W176" s="195" t="s">
        <v>545</v>
      </c>
      <c r="X176" s="188" t="s">
        <v>640</v>
      </c>
      <c r="Y176" s="188" t="s">
        <v>1680</v>
      </c>
      <c r="Z176" s="189" t="s">
        <v>642</v>
      </c>
      <c r="AA176" s="188" t="s">
        <v>635</v>
      </c>
      <c r="AB176" s="300"/>
      <c r="AC176" s="300"/>
      <c r="AD176" s="188" t="s">
        <v>550</v>
      </c>
      <c r="AE176" s="278" t="s">
        <v>552</v>
      </c>
      <c r="AF176" s="188" t="s">
        <v>3943</v>
      </c>
      <c r="AG176" s="188" t="s">
        <v>552</v>
      </c>
      <c r="AH176" s="188"/>
      <c r="AI176" s="188"/>
      <c r="AJ176" s="195">
        <v>5</v>
      </c>
      <c r="AK176" s="189" t="s">
        <v>551</v>
      </c>
      <c r="AL176" s="189"/>
      <c r="AM176" s="189" t="s">
        <v>552</v>
      </c>
      <c r="AN176" s="342" t="s">
        <v>3897</v>
      </c>
      <c r="AO176" s="335" t="s">
        <v>714</v>
      </c>
      <c r="AP176" s="188" t="s">
        <v>552</v>
      </c>
      <c r="AQ176" s="195">
        <v>1</v>
      </c>
      <c r="AR176" s="188" t="s">
        <v>404</v>
      </c>
      <c r="AS176" s="195" t="s">
        <v>404</v>
      </c>
      <c r="AT176" s="195" t="s">
        <v>553</v>
      </c>
      <c r="AU176" s="188" t="s">
        <v>554</v>
      </c>
      <c r="AV176" s="192" t="s">
        <v>5216</v>
      </c>
      <c r="AW176" s="188" t="s">
        <v>621</v>
      </c>
      <c r="AX176" s="188" t="s">
        <v>404</v>
      </c>
      <c r="AY176" s="390"/>
      <c r="AZ176" s="188" t="s">
        <v>555</v>
      </c>
      <c r="BA176" s="195" t="s">
        <v>555</v>
      </c>
      <c r="BB176" s="195" t="s">
        <v>556</v>
      </c>
      <c r="BC176" s="195" t="s">
        <v>556</v>
      </c>
      <c r="BD176" s="188" t="s">
        <v>552</v>
      </c>
      <c r="BE176" s="188" t="s">
        <v>1681</v>
      </c>
      <c r="BF176" s="195" t="s">
        <v>12</v>
      </c>
      <c r="BG176" s="188" t="s">
        <v>404</v>
      </c>
      <c r="BH176" s="188" t="s">
        <v>404</v>
      </c>
      <c r="BI176" s="188">
        <v>1</v>
      </c>
      <c r="BJ176" s="195" t="s">
        <v>558</v>
      </c>
      <c r="BK176" s="188" t="s">
        <v>559</v>
      </c>
      <c r="BL176" s="278" t="s">
        <v>4553</v>
      </c>
      <c r="BM176" s="188" t="s">
        <v>404</v>
      </c>
      <c r="BN176" s="188" t="s">
        <v>404</v>
      </c>
      <c r="BO176" s="188" t="s">
        <v>9</v>
      </c>
      <c r="BP176" s="188" t="s">
        <v>404</v>
      </c>
      <c r="BQ176" s="188" t="s">
        <v>561</v>
      </c>
      <c r="BR176" s="188" t="s">
        <v>404</v>
      </c>
      <c r="BS176" s="188" t="s">
        <v>561</v>
      </c>
      <c r="BT176" s="188" t="s">
        <v>404</v>
      </c>
      <c r="BU176" s="68" t="s">
        <v>552</v>
      </c>
      <c r="BV176" s="68" t="s">
        <v>623</v>
      </c>
      <c r="BW176" s="68" t="s">
        <v>1681</v>
      </c>
      <c r="BX176" s="68" t="s">
        <v>601</v>
      </c>
      <c r="BY176" s="68" t="s">
        <v>404</v>
      </c>
      <c r="BZ176" s="67" t="s">
        <v>404</v>
      </c>
      <c r="CA176" s="67" t="s">
        <v>404</v>
      </c>
    </row>
    <row r="177" spans="1:80" ht="12.75" hidden="1" customHeight="1">
      <c r="A177" s="188" t="s">
        <v>3946</v>
      </c>
      <c r="B177" s="302">
        <v>1</v>
      </c>
      <c r="C177" s="189" t="s">
        <v>4273</v>
      </c>
      <c r="D177" s="189" t="s">
        <v>3976</v>
      </c>
      <c r="E177" s="189" t="s">
        <v>3946</v>
      </c>
      <c r="F177" s="278" t="s">
        <v>3973</v>
      </c>
      <c r="G177" s="189"/>
      <c r="H177" s="188"/>
      <c r="I177" s="188" t="s">
        <v>404</v>
      </c>
      <c r="J177" s="188"/>
      <c r="K177" s="188"/>
      <c r="L177" s="188" t="s">
        <v>431</v>
      </c>
      <c r="M177" s="195" t="s">
        <v>36</v>
      </c>
      <c r="N177" s="195" t="s">
        <v>1682</v>
      </c>
      <c r="O177" s="188" t="s">
        <v>68</v>
      </c>
      <c r="P177" s="188" t="s">
        <v>1683</v>
      </c>
      <c r="Q177" s="188" t="s">
        <v>404</v>
      </c>
      <c r="R177" s="188" t="s">
        <v>404</v>
      </c>
      <c r="S177" s="188" t="s">
        <v>1684</v>
      </c>
      <c r="T177" s="188" t="s">
        <v>1685</v>
      </c>
      <c r="U177" s="188" t="s">
        <v>1686</v>
      </c>
      <c r="V177" s="188" t="s">
        <v>1687</v>
      </c>
      <c r="W177" s="195" t="s">
        <v>545</v>
      </c>
      <c r="X177" s="188" t="s">
        <v>1688</v>
      </c>
      <c r="Y177" s="189" t="s">
        <v>4652</v>
      </c>
      <c r="Z177" s="189" t="s">
        <v>4653</v>
      </c>
      <c r="AA177" s="188" t="s">
        <v>597</v>
      </c>
      <c r="AB177" s="300" t="s">
        <v>4909</v>
      </c>
      <c r="AC177" s="300" t="s">
        <v>476</v>
      </c>
      <c r="AD177" s="195" t="s">
        <v>1651</v>
      </c>
      <c r="AE177" s="278" t="s">
        <v>552</v>
      </c>
      <c r="AF177" s="188" t="s">
        <v>4019</v>
      </c>
      <c r="AG177" s="188"/>
      <c r="AH177" s="188"/>
      <c r="AI177" s="188"/>
      <c r="AJ177" s="195">
        <v>10</v>
      </c>
      <c r="AK177" s="199" t="s">
        <v>825</v>
      </c>
      <c r="AL177" s="189"/>
      <c r="AM177" s="189"/>
      <c r="AN177" s="342">
        <v>5</v>
      </c>
      <c r="AO177" s="335" t="s">
        <v>714</v>
      </c>
      <c r="AP177" s="195" t="s">
        <v>550</v>
      </c>
      <c r="AQ177" s="195" t="s">
        <v>404</v>
      </c>
      <c r="AR177" s="195" t="s">
        <v>404</v>
      </c>
      <c r="AS177" s="195" t="s">
        <v>404</v>
      </c>
      <c r="AT177" s="195" t="s">
        <v>594</v>
      </c>
      <c r="AU177" s="188" t="s">
        <v>404</v>
      </c>
      <c r="AV177" s="192" t="s">
        <v>5216</v>
      </c>
      <c r="AW177" s="188" t="s">
        <v>1689</v>
      </c>
      <c r="AX177" s="188" t="s">
        <v>1690</v>
      </c>
      <c r="AY177" s="390"/>
      <c r="AZ177" s="195" t="s">
        <v>555</v>
      </c>
      <c r="BA177" s="195" t="s">
        <v>555</v>
      </c>
      <c r="BB177" s="195" t="s">
        <v>609</v>
      </c>
      <c r="BC177" s="302" t="s">
        <v>609</v>
      </c>
      <c r="BD177" s="302" t="s">
        <v>552</v>
      </c>
      <c r="BE177" s="302" t="s">
        <v>404</v>
      </c>
      <c r="BF177" s="302" t="s">
        <v>12</v>
      </c>
      <c r="BG177" s="302" t="s">
        <v>404</v>
      </c>
      <c r="BH177" s="302" t="s">
        <v>404</v>
      </c>
      <c r="BI177" s="302" t="s">
        <v>595</v>
      </c>
      <c r="BJ177" s="302" t="s">
        <v>596</v>
      </c>
      <c r="BK177" s="315" t="s">
        <v>559</v>
      </c>
      <c r="BL177" s="299" t="s">
        <v>4556</v>
      </c>
      <c r="BM177" s="317" t="s">
        <v>404</v>
      </c>
      <c r="BN177" s="317" t="s">
        <v>404</v>
      </c>
      <c r="BO177" s="302" t="s">
        <v>4</v>
      </c>
      <c r="BP177" s="302" t="s">
        <v>622</v>
      </c>
      <c r="BQ177" s="302" t="s">
        <v>561</v>
      </c>
      <c r="BR177" s="302" t="s">
        <v>404</v>
      </c>
      <c r="BS177" s="302" t="s">
        <v>561</v>
      </c>
      <c r="BT177" s="302" t="s">
        <v>404</v>
      </c>
      <c r="BU177" s="314" t="s">
        <v>550</v>
      </c>
      <c r="BV177" s="314" t="s">
        <v>550</v>
      </c>
      <c r="BW177" s="314" t="s">
        <v>550</v>
      </c>
      <c r="BX177" s="314" t="s">
        <v>226</v>
      </c>
      <c r="BY177" s="314" t="s">
        <v>404</v>
      </c>
      <c r="BZ177" s="314" t="s">
        <v>404</v>
      </c>
      <c r="CA177" s="314">
        <v>5</v>
      </c>
      <c r="CB177" s="372"/>
    </row>
    <row r="178" spans="1:80" ht="12.75" hidden="1" customHeight="1">
      <c r="A178" s="188" t="s">
        <v>3952</v>
      </c>
      <c r="B178" s="301"/>
      <c r="C178" s="189" t="s">
        <v>4030</v>
      </c>
      <c r="D178" s="189"/>
      <c r="E178" s="189" t="s">
        <v>3946</v>
      </c>
      <c r="F178" s="278">
        <v>0</v>
      </c>
      <c r="G178" s="189"/>
      <c r="H178" s="188" t="s">
        <v>40</v>
      </c>
      <c r="I178" s="188" t="s">
        <v>1745</v>
      </c>
      <c r="J178" s="188"/>
      <c r="K178" s="188"/>
      <c r="L178" s="188" t="s">
        <v>476</v>
      </c>
      <c r="M178" s="195" t="s">
        <v>1519</v>
      </c>
      <c r="N178" s="196" t="s">
        <v>1753</v>
      </c>
      <c r="O178" s="188" t="s">
        <v>68</v>
      </c>
      <c r="P178" s="188" t="s">
        <v>1727</v>
      </c>
      <c r="Q178" s="188" t="s">
        <v>1754</v>
      </c>
      <c r="R178" s="188" t="s">
        <v>404</v>
      </c>
      <c r="S178" s="207" t="s">
        <v>1748</v>
      </c>
      <c r="T178" s="188" t="s">
        <v>1755</v>
      </c>
      <c r="U178" s="200" t="s">
        <v>1756</v>
      </c>
      <c r="V178" s="200" t="s">
        <v>1757</v>
      </c>
      <c r="W178" s="195" t="s">
        <v>592</v>
      </c>
      <c r="X178" s="188" t="s">
        <v>404</v>
      </c>
      <c r="Y178" s="188" t="s">
        <v>404</v>
      </c>
      <c r="Z178" s="189" t="s">
        <v>404</v>
      </c>
      <c r="AA178" s="188" t="s">
        <v>597</v>
      </c>
      <c r="AB178" s="300"/>
      <c r="AC178" s="300"/>
      <c r="AD178" s="195" t="s">
        <v>550</v>
      </c>
      <c r="AE178" s="278" t="s">
        <v>552</v>
      </c>
      <c r="AF178" s="188" t="s">
        <v>3943</v>
      </c>
      <c r="AG178" s="188" t="s">
        <v>552</v>
      </c>
      <c r="AH178" s="188"/>
      <c r="AI178" s="188"/>
      <c r="AJ178" s="195">
        <v>10</v>
      </c>
      <c r="AK178" s="279" t="s">
        <v>551</v>
      </c>
      <c r="AL178" s="189"/>
      <c r="AM178" s="189" t="s">
        <v>552</v>
      </c>
      <c r="AN178" s="342" t="s">
        <v>3897</v>
      </c>
      <c r="AO178" s="335" t="s">
        <v>714</v>
      </c>
      <c r="AP178" s="195" t="s">
        <v>552</v>
      </c>
      <c r="AQ178" s="195" t="s">
        <v>550</v>
      </c>
      <c r="AR178" s="195" t="s">
        <v>404</v>
      </c>
      <c r="AS178" s="195" t="s">
        <v>404</v>
      </c>
      <c r="AT178" s="195" t="s">
        <v>553</v>
      </c>
      <c r="AU178" s="188" t="s">
        <v>554</v>
      </c>
      <c r="AV178" s="192" t="s">
        <v>5216</v>
      </c>
      <c r="AW178" s="188" t="s">
        <v>1697</v>
      </c>
      <c r="AX178" s="188" t="s">
        <v>1698</v>
      </c>
      <c r="AY178" s="390"/>
      <c r="AZ178" s="195" t="s">
        <v>555</v>
      </c>
      <c r="BA178" s="195" t="s">
        <v>555</v>
      </c>
      <c r="BB178" s="195" t="s">
        <v>556</v>
      </c>
      <c r="BC178" s="195" t="s">
        <v>556</v>
      </c>
      <c r="BD178" s="195" t="s">
        <v>550</v>
      </c>
      <c r="BE178" s="195" t="s">
        <v>404</v>
      </c>
      <c r="BF178" s="195" t="s">
        <v>404</v>
      </c>
      <c r="BG178" s="195" t="s">
        <v>404</v>
      </c>
      <c r="BH178" s="195" t="s">
        <v>404</v>
      </c>
      <c r="BI178" s="188">
        <v>1</v>
      </c>
      <c r="BJ178" s="188" t="s">
        <v>558</v>
      </c>
      <c r="BK178" s="188" t="s">
        <v>576</v>
      </c>
      <c r="BL178" s="278" t="s">
        <v>4553</v>
      </c>
      <c r="BM178" s="207" t="s">
        <v>404</v>
      </c>
      <c r="BN178" s="188" t="s">
        <v>560</v>
      </c>
      <c r="BO178" s="195" t="s">
        <v>4</v>
      </c>
      <c r="BP178" s="195" t="s">
        <v>622</v>
      </c>
      <c r="BQ178" s="188" t="s">
        <v>561</v>
      </c>
      <c r="BR178" s="188" t="s">
        <v>404</v>
      </c>
      <c r="BS178" s="188" t="s">
        <v>561</v>
      </c>
      <c r="BT178" s="188" t="s">
        <v>404</v>
      </c>
      <c r="BU178" s="68" t="s">
        <v>550</v>
      </c>
      <c r="BV178" s="68" t="s">
        <v>550</v>
      </c>
      <c r="BW178" s="68" t="s">
        <v>550</v>
      </c>
      <c r="BX178" s="67" t="s">
        <v>550</v>
      </c>
      <c r="BY178" s="67" t="s">
        <v>404</v>
      </c>
      <c r="BZ178" s="67" t="s">
        <v>404</v>
      </c>
      <c r="CA178" s="67" t="s">
        <v>404</v>
      </c>
    </row>
    <row r="179" spans="1:80" ht="12.75" hidden="1" customHeight="1">
      <c r="A179" s="188" t="s">
        <v>3952</v>
      </c>
      <c r="B179" s="301"/>
      <c r="C179" s="189" t="s">
        <v>4030</v>
      </c>
      <c r="D179" s="189"/>
      <c r="E179" s="189" t="s">
        <v>3952</v>
      </c>
      <c r="F179" s="278"/>
      <c r="G179" s="189"/>
      <c r="H179" s="188" t="s">
        <v>40</v>
      </c>
      <c r="I179" s="188" t="s">
        <v>1745</v>
      </c>
      <c r="J179" s="188"/>
      <c r="K179" s="188"/>
      <c r="L179" s="188" t="s">
        <v>476</v>
      </c>
      <c r="M179" s="195" t="s">
        <v>1519</v>
      </c>
      <c r="N179" s="196" t="s">
        <v>1761</v>
      </c>
      <c r="O179" s="188" t="s">
        <v>68</v>
      </c>
      <c r="P179" s="188" t="s">
        <v>1727</v>
      </c>
      <c r="Q179" s="188" t="s">
        <v>1747</v>
      </c>
      <c r="R179" s="188" t="s">
        <v>404</v>
      </c>
      <c r="S179" s="207" t="s">
        <v>1748</v>
      </c>
      <c r="T179" s="200" t="s">
        <v>1762</v>
      </c>
      <c r="U179" s="200" t="s">
        <v>1763</v>
      </c>
      <c r="V179" s="200" t="s">
        <v>1764</v>
      </c>
      <c r="W179" s="195" t="s">
        <v>581</v>
      </c>
      <c r="X179" s="188" t="s">
        <v>1705</v>
      </c>
      <c r="Y179" s="188" t="s">
        <v>1706</v>
      </c>
      <c r="Z179" s="189" t="s">
        <v>1707</v>
      </c>
      <c r="AA179" s="188" t="s">
        <v>476</v>
      </c>
      <c r="AB179" s="300"/>
      <c r="AC179" s="300"/>
      <c r="AD179" s="195" t="s">
        <v>550</v>
      </c>
      <c r="AE179" s="278" t="s">
        <v>552</v>
      </c>
      <c r="AF179" s="188"/>
      <c r="AG179" s="188"/>
      <c r="AH179" s="188"/>
      <c r="AI179" s="188"/>
      <c r="AJ179" s="195">
        <v>10</v>
      </c>
      <c r="AK179" s="199" t="s">
        <v>1708</v>
      </c>
      <c r="AL179" s="189"/>
      <c r="AM179" s="189"/>
      <c r="AN179" s="342" t="s">
        <v>3897</v>
      </c>
      <c r="AO179" s="335" t="e">
        <v>#N/A</v>
      </c>
      <c r="AP179" s="195" t="s">
        <v>550</v>
      </c>
      <c r="AQ179" s="195" t="s">
        <v>404</v>
      </c>
      <c r="AR179" s="195" t="s">
        <v>404</v>
      </c>
      <c r="AS179" s="195" t="s">
        <v>404</v>
      </c>
      <c r="AT179" s="195" t="s">
        <v>594</v>
      </c>
      <c r="AU179" s="188" t="s">
        <v>404</v>
      </c>
      <c r="AV179" s="192" t="s">
        <v>5216</v>
      </c>
      <c r="AW179" s="195" t="s">
        <v>1709</v>
      </c>
      <c r="AX179" s="195" t="s">
        <v>734</v>
      </c>
      <c r="AY179" s="392"/>
      <c r="AZ179" s="195" t="s">
        <v>555</v>
      </c>
      <c r="BA179" s="195" t="s">
        <v>555</v>
      </c>
      <c r="BB179" s="195" t="s">
        <v>609</v>
      </c>
      <c r="BC179" s="195" t="s">
        <v>609</v>
      </c>
      <c r="BD179" s="188" t="s">
        <v>550</v>
      </c>
      <c r="BE179" s="188" t="s">
        <v>404</v>
      </c>
      <c r="BF179" s="195" t="s">
        <v>404</v>
      </c>
      <c r="BG179" s="188" t="s">
        <v>404</v>
      </c>
      <c r="BH179" s="188" t="s">
        <v>404</v>
      </c>
      <c r="BI179" s="195" t="s">
        <v>595</v>
      </c>
      <c r="BJ179" s="188" t="s">
        <v>596</v>
      </c>
      <c r="BK179" s="188" t="s">
        <v>559</v>
      </c>
      <c r="BL179" s="278">
        <v>0</v>
      </c>
      <c r="BM179" s="188" t="s">
        <v>404</v>
      </c>
      <c r="BN179" s="188" t="s">
        <v>560</v>
      </c>
      <c r="BO179" s="195" t="s">
        <v>1710</v>
      </c>
      <c r="BP179" s="219" t="s">
        <v>404</v>
      </c>
      <c r="BQ179" s="188" t="s">
        <v>561</v>
      </c>
      <c r="BR179" s="188" t="s">
        <v>404</v>
      </c>
      <c r="BS179" s="188" t="s">
        <v>561</v>
      </c>
      <c r="BT179" s="188" t="s">
        <v>404</v>
      </c>
      <c r="BU179" s="68" t="s">
        <v>550</v>
      </c>
      <c r="BV179" s="67" t="s">
        <v>550</v>
      </c>
      <c r="BW179" s="67" t="s">
        <v>550</v>
      </c>
      <c r="BX179" s="67" t="s">
        <v>550</v>
      </c>
      <c r="BY179" s="68" t="s">
        <v>404</v>
      </c>
      <c r="BZ179" s="67" t="s">
        <v>404</v>
      </c>
      <c r="CA179" s="67" t="s">
        <v>404</v>
      </c>
    </row>
    <row r="180" spans="1:80" ht="12.75" hidden="1" customHeight="1">
      <c r="A180" s="188" t="s">
        <v>3948</v>
      </c>
      <c r="B180" s="301"/>
      <c r="C180" s="189" t="s">
        <v>3949</v>
      </c>
      <c r="D180" s="189"/>
      <c r="E180" s="189"/>
      <c r="F180" s="278"/>
      <c r="G180" s="189"/>
      <c r="H180" s="188"/>
      <c r="I180" s="188" t="s">
        <v>404</v>
      </c>
      <c r="J180" s="188"/>
      <c r="K180" s="188"/>
      <c r="L180" s="188" t="s">
        <v>431</v>
      </c>
      <c r="M180" s="195" t="s">
        <v>39</v>
      </c>
      <c r="N180" s="196" t="s">
        <v>1711</v>
      </c>
      <c r="O180" s="188" t="s">
        <v>68</v>
      </c>
      <c r="P180" s="188" t="s">
        <v>1700</v>
      </c>
      <c r="Q180" s="188" t="s">
        <v>404</v>
      </c>
      <c r="R180" s="188" t="s">
        <v>404</v>
      </c>
      <c r="S180" s="188" t="s">
        <v>1701</v>
      </c>
      <c r="T180" s="188" t="s">
        <v>1712</v>
      </c>
      <c r="U180" s="195" t="s">
        <v>1713</v>
      </c>
      <c r="V180" s="195" t="s">
        <v>1714</v>
      </c>
      <c r="W180" s="195" t="s">
        <v>581</v>
      </c>
      <c r="X180" s="188" t="s">
        <v>1705</v>
      </c>
      <c r="Y180" s="188" t="s">
        <v>1706</v>
      </c>
      <c r="Z180" s="189" t="s">
        <v>1707</v>
      </c>
      <c r="AA180" s="188" t="s">
        <v>404</v>
      </c>
      <c r="AB180" s="300"/>
      <c r="AC180" s="300"/>
      <c r="AD180" s="195" t="s">
        <v>550</v>
      </c>
      <c r="AE180" s="278"/>
      <c r="AF180" s="188"/>
      <c r="AG180" s="188"/>
      <c r="AH180" s="188"/>
      <c r="AI180" s="188"/>
      <c r="AJ180" s="195">
        <v>10</v>
      </c>
      <c r="AK180" s="199" t="s">
        <v>1708</v>
      </c>
      <c r="AL180" s="189"/>
      <c r="AM180" s="189"/>
      <c r="AN180" s="342"/>
      <c r="AO180" s="335"/>
      <c r="AP180" s="195" t="s">
        <v>550</v>
      </c>
      <c r="AQ180" s="195" t="s">
        <v>404</v>
      </c>
      <c r="AR180" s="195" t="s">
        <v>404</v>
      </c>
      <c r="AS180" s="195" t="s">
        <v>404</v>
      </c>
      <c r="AT180" s="195" t="s">
        <v>594</v>
      </c>
      <c r="AU180" s="188" t="s">
        <v>404</v>
      </c>
      <c r="AV180" s="192" t="e">
        <v>#N/A</v>
      </c>
      <c r="AW180" s="195" t="s">
        <v>1715</v>
      </c>
      <c r="AX180" s="195" t="s">
        <v>734</v>
      </c>
      <c r="AY180" s="392"/>
      <c r="AZ180" s="195" t="s">
        <v>555</v>
      </c>
      <c r="BA180" s="195" t="s">
        <v>555</v>
      </c>
      <c r="BB180" s="195" t="s">
        <v>609</v>
      </c>
      <c r="BC180" s="195" t="s">
        <v>609</v>
      </c>
      <c r="BD180" s="188" t="s">
        <v>550</v>
      </c>
      <c r="BE180" s="188" t="s">
        <v>404</v>
      </c>
      <c r="BF180" s="195" t="s">
        <v>404</v>
      </c>
      <c r="BG180" s="188" t="s">
        <v>404</v>
      </c>
      <c r="BH180" s="188" t="s">
        <v>404</v>
      </c>
      <c r="BI180" s="195" t="s">
        <v>595</v>
      </c>
      <c r="BJ180" s="188" t="s">
        <v>596</v>
      </c>
      <c r="BK180" s="188" t="s">
        <v>567</v>
      </c>
      <c r="BL180" s="278"/>
      <c r="BM180" s="198" t="s">
        <v>1699</v>
      </c>
      <c r="BN180" s="188" t="s">
        <v>404</v>
      </c>
      <c r="BO180" s="195" t="s">
        <v>1710</v>
      </c>
      <c r="BP180" s="219" t="s">
        <v>404</v>
      </c>
      <c r="BQ180" s="188" t="s">
        <v>561</v>
      </c>
      <c r="BR180" s="188" t="s">
        <v>404</v>
      </c>
      <c r="BS180" s="188" t="s">
        <v>561</v>
      </c>
      <c r="BT180" s="188" t="s">
        <v>404</v>
      </c>
      <c r="BU180" s="68" t="s">
        <v>550</v>
      </c>
      <c r="BV180" s="67" t="s">
        <v>550</v>
      </c>
      <c r="BW180" s="67" t="s">
        <v>550</v>
      </c>
      <c r="BX180" s="67" t="s">
        <v>550</v>
      </c>
      <c r="BY180" s="68" t="s">
        <v>404</v>
      </c>
      <c r="BZ180" s="67" t="s">
        <v>404</v>
      </c>
      <c r="CA180" s="67" t="s">
        <v>404</v>
      </c>
    </row>
    <row r="181" spans="1:80" ht="12.75" hidden="1" customHeight="1">
      <c r="A181" s="188" t="s">
        <v>3946</v>
      </c>
      <c r="B181" s="302">
        <v>1</v>
      </c>
      <c r="C181" s="189"/>
      <c r="D181" s="189"/>
      <c r="E181" s="189" t="s">
        <v>3946</v>
      </c>
      <c r="F181" s="278">
        <v>1</v>
      </c>
      <c r="G181" s="189"/>
      <c r="H181" s="188" t="s">
        <v>40</v>
      </c>
      <c r="I181" s="189" t="s">
        <v>4274</v>
      </c>
      <c r="J181" s="189" t="s">
        <v>4001</v>
      </c>
      <c r="K181" s="189"/>
      <c r="L181" s="188" t="s">
        <v>431</v>
      </c>
      <c r="M181" s="195" t="s">
        <v>36</v>
      </c>
      <c r="N181" s="195" t="s">
        <v>1716</v>
      </c>
      <c r="O181" s="188" t="s">
        <v>68</v>
      </c>
      <c r="P181" s="188" t="s">
        <v>1717</v>
      </c>
      <c r="Q181" s="188" t="s">
        <v>404</v>
      </c>
      <c r="R181" s="188" t="s">
        <v>404</v>
      </c>
      <c r="S181" s="188" t="s">
        <v>1718</v>
      </c>
      <c r="T181" s="188" t="s">
        <v>1719</v>
      </c>
      <c r="U181" s="199" t="s">
        <v>4275</v>
      </c>
      <c r="V181" s="195" t="s">
        <v>1720</v>
      </c>
      <c r="W181" s="195" t="s">
        <v>545</v>
      </c>
      <c r="X181" s="188" t="s">
        <v>1721</v>
      </c>
      <c r="Y181" s="188" t="s">
        <v>1722</v>
      </c>
      <c r="Z181" s="189" t="s">
        <v>4647</v>
      </c>
      <c r="AA181" s="188" t="s">
        <v>405</v>
      </c>
      <c r="AB181" s="354" t="s">
        <v>5085</v>
      </c>
      <c r="AC181" s="345" t="s">
        <v>597</v>
      </c>
      <c r="AD181" s="195" t="s">
        <v>1651</v>
      </c>
      <c r="AE181" s="278" t="s">
        <v>552</v>
      </c>
      <c r="AF181" s="188" t="s">
        <v>3981</v>
      </c>
      <c r="AG181" s="188"/>
      <c r="AH181" s="188"/>
      <c r="AI181" s="188"/>
      <c r="AJ181" s="195">
        <v>10</v>
      </c>
      <c r="AK181" s="199" t="s">
        <v>1708</v>
      </c>
      <c r="AL181" s="189" t="s">
        <v>3981</v>
      </c>
      <c r="AM181" s="189"/>
      <c r="AN181" s="342">
        <v>10</v>
      </c>
      <c r="AO181" s="335" t="s">
        <v>714</v>
      </c>
      <c r="AP181" s="195" t="s">
        <v>552</v>
      </c>
      <c r="AQ181" s="195">
        <v>1</v>
      </c>
      <c r="AR181" s="195" t="s">
        <v>404</v>
      </c>
      <c r="AS181" s="195" t="s">
        <v>404</v>
      </c>
      <c r="AT181" s="195" t="s">
        <v>594</v>
      </c>
      <c r="AU181" s="188" t="s">
        <v>404</v>
      </c>
      <c r="AV181" s="192" t="s">
        <v>5216</v>
      </c>
      <c r="AW181" s="195" t="s">
        <v>1723</v>
      </c>
      <c r="AX181" s="195" t="s">
        <v>1724</v>
      </c>
      <c r="AY181" s="392"/>
      <c r="AZ181" s="195" t="s">
        <v>555</v>
      </c>
      <c r="BA181" s="195" t="s">
        <v>555</v>
      </c>
      <c r="BB181" s="195" t="s">
        <v>609</v>
      </c>
      <c r="BC181" s="302" t="s">
        <v>609</v>
      </c>
      <c r="BD181" s="302" t="s">
        <v>552</v>
      </c>
      <c r="BE181" s="302" t="s">
        <v>898</v>
      </c>
      <c r="BF181" s="302" t="s">
        <v>404</v>
      </c>
      <c r="BG181" s="302" t="s">
        <v>404</v>
      </c>
      <c r="BH181" s="302" t="s">
        <v>724</v>
      </c>
      <c r="BI181" s="302" t="s">
        <v>595</v>
      </c>
      <c r="BJ181" s="302" t="s">
        <v>596</v>
      </c>
      <c r="BK181" s="302" t="s">
        <v>576</v>
      </c>
      <c r="BL181" s="299" t="s">
        <v>4553</v>
      </c>
      <c r="BM181" s="302" t="s">
        <v>404</v>
      </c>
      <c r="BN181" s="302" t="s">
        <v>837</v>
      </c>
      <c r="BO181" s="302" t="s">
        <v>9</v>
      </c>
      <c r="BP181" s="302" t="s">
        <v>1725</v>
      </c>
      <c r="BQ181" s="302" t="s">
        <v>561</v>
      </c>
      <c r="BR181" s="302" t="s">
        <v>404</v>
      </c>
      <c r="BS181" s="302" t="s">
        <v>561</v>
      </c>
      <c r="BT181" s="302" t="s">
        <v>404</v>
      </c>
      <c r="BU181" s="314" t="s">
        <v>552</v>
      </c>
      <c r="BV181" s="314" t="s">
        <v>673</v>
      </c>
      <c r="BW181" s="314" t="s">
        <v>898</v>
      </c>
      <c r="BX181" s="314" t="s">
        <v>550</v>
      </c>
      <c r="BY181" s="314" t="s">
        <v>404</v>
      </c>
      <c r="BZ181" s="314">
        <v>44562</v>
      </c>
      <c r="CA181" s="314">
        <v>1</v>
      </c>
      <c r="CB181" s="372"/>
    </row>
    <row r="182" spans="1:80" ht="12.75" hidden="1" customHeight="1">
      <c r="A182" s="188" t="s">
        <v>3952</v>
      </c>
      <c r="B182" s="301"/>
      <c r="C182" s="189" t="s">
        <v>4030</v>
      </c>
      <c r="D182" s="189"/>
      <c r="E182" s="189" t="s">
        <v>3952</v>
      </c>
      <c r="F182" s="278"/>
      <c r="G182" s="189"/>
      <c r="H182" s="188" t="s">
        <v>40</v>
      </c>
      <c r="I182" s="188" t="s">
        <v>1745</v>
      </c>
      <c r="J182" s="188"/>
      <c r="K182" s="188"/>
      <c r="L182" s="188" t="s">
        <v>476</v>
      </c>
      <c r="M182" s="195" t="s">
        <v>1519</v>
      </c>
      <c r="N182" s="196" t="s">
        <v>1765</v>
      </c>
      <c r="O182" s="188" t="s">
        <v>68</v>
      </c>
      <c r="P182" s="188" t="s">
        <v>1727</v>
      </c>
      <c r="Q182" s="188" t="s">
        <v>1754</v>
      </c>
      <c r="R182" s="188" t="s">
        <v>404</v>
      </c>
      <c r="S182" s="207" t="s">
        <v>1748</v>
      </c>
      <c r="T182" s="188" t="s">
        <v>1766</v>
      </c>
      <c r="U182" s="200" t="s">
        <v>1767</v>
      </c>
      <c r="V182" s="200" t="s">
        <v>1768</v>
      </c>
      <c r="W182" s="195" t="s">
        <v>545</v>
      </c>
      <c r="X182" s="188" t="s">
        <v>1731</v>
      </c>
      <c r="Y182" s="188" t="s">
        <v>1732</v>
      </c>
      <c r="Z182" s="189" t="s">
        <v>1733</v>
      </c>
      <c r="AA182" s="188" t="s">
        <v>597</v>
      </c>
      <c r="AB182" s="300"/>
      <c r="AC182" s="300"/>
      <c r="AD182" s="195" t="s">
        <v>1651</v>
      </c>
      <c r="AE182" s="278" t="s">
        <v>552</v>
      </c>
      <c r="AF182" s="188"/>
      <c r="AG182" s="188"/>
      <c r="AH182" s="188"/>
      <c r="AI182" s="188"/>
      <c r="AJ182" s="195">
        <v>10</v>
      </c>
      <c r="AK182" s="199" t="s">
        <v>825</v>
      </c>
      <c r="AL182" s="189"/>
      <c r="AM182" s="189"/>
      <c r="AN182" s="342" t="s">
        <v>3897</v>
      </c>
      <c r="AO182" s="335" t="e">
        <v>#N/A</v>
      </c>
      <c r="AP182" s="195" t="s">
        <v>550</v>
      </c>
      <c r="AQ182" s="195" t="s">
        <v>404</v>
      </c>
      <c r="AR182" s="195" t="s">
        <v>404</v>
      </c>
      <c r="AS182" s="195" t="s">
        <v>404</v>
      </c>
      <c r="AT182" s="195" t="s">
        <v>594</v>
      </c>
      <c r="AU182" s="188" t="s">
        <v>404</v>
      </c>
      <c r="AV182" s="192" t="s">
        <v>5216</v>
      </c>
      <c r="AW182" s="188" t="s">
        <v>1734</v>
      </c>
      <c r="AX182" s="188" t="s">
        <v>1735</v>
      </c>
      <c r="AY182" s="390"/>
      <c r="AZ182" s="195" t="s">
        <v>555</v>
      </c>
      <c r="BA182" s="195" t="s">
        <v>555</v>
      </c>
      <c r="BB182" s="195" t="s">
        <v>609</v>
      </c>
      <c r="BC182" s="195" t="s">
        <v>609</v>
      </c>
      <c r="BD182" s="66" t="s">
        <v>12</v>
      </c>
      <c r="BE182" s="195" t="s">
        <v>404</v>
      </c>
      <c r="BF182" s="195" t="s">
        <v>404</v>
      </c>
      <c r="BG182" s="188" t="s">
        <v>404</v>
      </c>
      <c r="BH182" s="188" t="s">
        <v>404</v>
      </c>
      <c r="BI182" s="195" t="s">
        <v>595</v>
      </c>
      <c r="BJ182" s="188" t="s">
        <v>596</v>
      </c>
      <c r="BK182" s="201" t="s">
        <v>559</v>
      </c>
      <c r="BL182" s="278">
        <v>0</v>
      </c>
      <c r="BM182" s="207" t="s">
        <v>404</v>
      </c>
      <c r="BN182" s="207" t="s">
        <v>404</v>
      </c>
      <c r="BO182" s="195" t="s">
        <v>9</v>
      </c>
      <c r="BP182" s="195" t="s">
        <v>1736</v>
      </c>
      <c r="BQ182" s="188" t="s">
        <v>561</v>
      </c>
      <c r="BR182" s="188" t="s">
        <v>404</v>
      </c>
      <c r="BS182" s="188" t="s">
        <v>561</v>
      </c>
      <c r="BT182" s="188" t="s">
        <v>404</v>
      </c>
      <c r="BU182" s="68" t="s">
        <v>550</v>
      </c>
      <c r="BV182" s="68" t="s">
        <v>550</v>
      </c>
      <c r="BW182" s="68" t="s">
        <v>550</v>
      </c>
      <c r="BX182" s="68" t="s">
        <v>226</v>
      </c>
      <c r="BY182" s="68" t="s">
        <v>404</v>
      </c>
      <c r="BZ182" s="67" t="s">
        <v>404</v>
      </c>
      <c r="CA182" s="67" t="s">
        <v>404</v>
      </c>
    </row>
    <row r="183" spans="1:80" ht="25.5" hidden="1" customHeight="1">
      <c r="A183" s="188" t="s">
        <v>3946</v>
      </c>
      <c r="B183" s="302">
        <v>1</v>
      </c>
      <c r="C183" s="189" t="s">
        <v>3945</v>
      </c>
      <c r="D183" s="189"/>
      <c r="E183" s="189" t="s">
        <v>3946</v>
      </c>
      <c r="F183" s="278">
        <v>1</v>
      </c>
      <c r="G183" s="189"/>
      <c r="H183" s="188" t="s">
        <v>40</v>
      </c>
      <c r="I183" s="189" t="s">
        <v>4276</v>
      </c>
      <c r="J183" s="199" t="s">
        <v>3938</v>
      </c>
      <c r="K183" s="189" t="s">
        <v>4277</v>
      </c>
      <c r="L183" s="188" t="s">
        <v>431</v>
      </c>
      <c r="M183" s="195" t="s">
        <v>36</v>
      </c>
      <c r="N183" s="195" t="s">
        <v>1737</v>
      </c>
      <c r="O183" s="188" t="s">
        <v>68</v>
      </c>
      <c r="P183" s="188" t="s">
        <v>1727</v>
      </c>
      <c r="Q183" s="188" t="s">
        <v>1738</v>
      </c>
      <c r="R183" s="188" t="s">
        <v>404</v>
      </c>
      <c r="S183" s="188" t="s">
        <v>4278</v>
      </c>
      <c r="T183" s="188" t="s">
        <v>1739</v>
      </c>
      <c r="U183" s="233" t="s">
        <v>1740</v>
      </c>
      <c r="V183" s="361" t="s">
        <v>5069</v>
      </c>
      <c r="W183" s="195" t="s">
        <v>581</v>
      </c>
      <c r="X183" s="360" t="s">
        <v>5071</v>
      </c>
      <c r="Y183" s="360" t="s">
        <v>5071</v>
      </c>
      <c r="Z183" s="189" t="s">
        <v>1742</v>
      </c>
      <c r="AA183" s="188" t="s">
        <v>607</v>
      </c>
      <c r="AB183" s="300" t="s">
        <v>5070</v>
      </c>
      <c r="AC183" s="300" t="s">
        <v>476</v>
      </c>
      <c r="AD183" s="195" t="s">
        <v>1651</v>
      </c>
      <c r="AE183" s="278" t="s">
        <v>552</v>
      </c>
      <c r="AF183" s="188" t="s">
        <v>3943</v>
      </c>
      <c r="AG183" s="188" t="s">
        <v>552</v>
      </c>
      <c r="AH183" s="278" t="s">
        <v>4571</v>
      </c>
      <c r="AI183" s="278" t="s">
        <v>4570</v>
      </c>
      <c r="AJ183" s="195">
        <v>20</v>
      </c>
      <c r="AK183" s="199" t="s">
        <v>1743</v>
      </c>
      <c r="AL183" s="189" t="s">
        <v>3943</v>
      </c>
      <c r="AM183" s="189" t="s">
        <v>552</v>
      </c>
      <c r="AN183" s="342">
        <v>20</v>
      </c>
      <c r="AO183" s="335" t="s">
        <v>4944</v>
      </c>
      <c r="AP183" s="195" t="s">
        <v>552</v>
      </c>
      <c r="AQ183" s="195" t="s">
        <v>552</v>
      </c>
      <c r="AR183" s="195" t="s">
        <v>404</v>
      </c>
      <c r="AS183" s="195" t="s">
        <v>404</v>
      </c>
      <c r="AT183" s="195" t="s">
        <v>594</v>
      </c>
      <c r="AU183" s="188" t="s">
        <v>404</v>
      </c>
      <c r="AV183" s="192" t="s">
        <v>5216</v>
      </c>
      <c r="AW183" s="188" t="s">
        <v>404</v>
      </c>
      <c r="AX183" s="188" t="s">
        <v>404</v>
      </c>
      <c r="AY183" s="390" t="s">
        <v>5210</v>
      </c>
      <c r="AZ183" s="195" t="s">
        <v>555</v>
      </c>
      <c r="BA183" s="195" t="s">
        <v>815</v>
      </c>
      <c r="BB183" s="195" t="s">
        <v>815</v>
      </c>
      <c r="BC183" s="302" t="s">
        <v>815</v>
      </c>
      <c r="BD183" s="302" t="s">
        <v>552</v>
      </c>
      <c r="BE183" s="302" t="s">
        <v>404</v>
      </c>
      <c r="BF183" s="302" t="s">
        <v>12</v>
      </c>
      <c r="BG183" s="302" t="s">
        <v>404</v>
      </c>
      <c r="BH183" s="302" t="s">
        <v>404</v>
      </c>
      <c r="BI183" s="302" t="s">
        <v>595</v>
      </c>
      <c r="BJ183" s="302" t="s">
        <v>596</v>
      </c>
      <c r="BK183" s="315" t="s">
        <v>559</v>
      </c>
      <c r="BL183" s="299" t="s">
        <v>4556</v>
      </c>
      <c r="BM183" s="317" t="s">
        <v>404</v>
      </c>
      <c r="BN183" s="317" t="s">
        <v>404</v>
      </c>
      <c r="BO183" s="302" t="s">
        <v>9</v>
      </c>
      <c r="BP183" s="302" t="s">
        <v>1744</v>
      </c>
      <c r="BQ183" s="302" t="s">
        <v>561</v>
      </c>
      <c r="BR183" s="302" t="s">
        <v>404</v>
      </c>
      <c r="BS183" s="302" t="s">
        <v>561</v>
      </c>
      <c r="BT183" s="302" t="s">
        <v>404</v>
      </c>
      <c r="BU183" s="314" t="s">
        <v>550</v>
      </c>
      <c r="BV183" s="314" t="s">
        <v>550</v>
      </c>
      <c r="BW183" s="314" t="s">
        <v>550</v>
      </c>
      <c r="BX183" s="314" t="s">
        <v>226</v>
      </c>
      <c r="BY183" s="314" t="s">
        <v>404</v>
      </c>
      <c r="BZ183" s="314">
        <v>44593</v>
      </c>
      <c r="CA183" s="314" t="s">
        <v>404</v>
      </c>
      <c r="CB183" s="372"/>
    </row>
    <row r="184" spans="1:80" ht="12.75" hidden="1" customHeight="1">
      <c r="A184" s="188" t="s">
        <v>3948</v>
      </c>
      <c r="B184" s="301"/>
      <c r="C184" s="189" t="s">
        <v>4030</v>
      </c>
      <c r="D184" s="189"/>
      <c r="E184" s="189" t="s">
        <v>3946</v>
      </c>
      <c r="F184" s="278">
        <v>0</v>
      </c>
      <c r="G184" s="189"/>
      <c r="H184" s="188" t="s">
        <v>40</v>
      </c>
      <c r="I184" s="188" t="s">
        <v>1878</v>
      </c>
      <c r="J184" s="188"/>
      <c r="K184" s="188"/>
      <c r="L184" s="195" t="s">
        <v>1811</v>
      </c>
      <c r="M184" s="195" t="s">
        <v>38</v>
      </c>
      <c r="N184" s="195" t="s">
        <v>423</v>
      </c>
      <c r="O184" s="188" t="s">
        <v>68</v>
      </c>
      <c r="P184" s="188" t="s">
        <v>1873</v>
      </c>
      <c r="Q184" s="188" t="s">
        <v>404</v>
      </c>
      <c r="R184" s="188" t="s">
        <v>404</v>
      </c>
      <c r="S184" s="188" t="s">
        <v>1874</v>
      </c>
      <c r="T184" s="188" t="s">
        <v>1879</v>
      </c>
      <c r="U184" s="188" t="s">
        <v>1880</v>
      </c>
      <c r="V184" s="188" t="s">
        <v>1881</v>
      </c>
      <c r="W184" s="188" t="s">
        <v>581</v>
      </c>
      <c r="X184" s="188" t="s">
        <v>1741</v>
      </c>
      <c r="Y184" s="188" t="s">
        <v>1741</v>
      </c>
      <c r="Z184" s="189" t="s">
        <v>1742</v>
      </c>
      <c r="AA184" s="188" t="s">
        <v>476</v>
      </c>
      <c r="AB184" s="300"/>
      <c r="AC184" s="300"/>
      <c r="AD184" s="195" t="s">
        <v>1651</v>
      </c>
      <c r="AE184" s="278" t="s">
        <v>550</v>
      </c>
      <c r="AF184" s="188" t="s">
        <v>3981</v>
      </c>
      <c r="AG184" s="188"/>
      <c r="AH184" s="188"/>
      <c r="AI184" s="188"/>
      <c r="AJ184" s="195">
        <v>20</v>
      </c>
      <c r="AK184" s="199" t="s">
        <v>1708</v>
      </c>
      <c r="AL184" s="189"/>
      <c r="AM184" s="189"/>
      <c r="AN184" s="342">
        <v>10</v>
      </c>
      <c r="AO184" s="335" t="s">
        <v>714</v>
      </c>
      <c r="AP184" s="195" t="s">
        <v>552</v>
      </c>
      <c r="AQ184" s="195">
        <v>1</v>
      </c>
      <c r="AR184" s="195" t="s">
        <v>404</v>
      </c>
      <c r="AS184" s="195" t="s">
        <v>404</v>
      </c>
      <c r="AT184" s="195" t="s">
        <v>594</v>
      </c>
      <c r="AU184" s="188" t="s">
        <v>404</v>
      </c>
      <c r="AV184" s="192" t="s">
        <v>5215</v>
      </c>
      <c r="AW184" s="188" t="s">
        <v>404</v>
      </c>
      <c r="AX184" s="188" t="s">
        <v>404</v>
      </c>
      <c r="AY184" s="390"/>
      <c r="AZ184" s="195" t="s">
        <v>555</v>
      </c>
      <c r="BA184" s="195" t="s">
        <v>555</v>
      </c>
      <c r="BB184" s="195" t="s">
        <v>556</v>
      </c>
      <c r="BC184" s="195" t="s">
        <v>556</v>
      </c>
      <c r="BD184" s="204" t="s">
        <v>550</v>
      </c>
      <c r="BE184" s="188" t="s">
        <v>404</v>
      </c>
      <c r="BF184" s="188" t="s">
        <v>404</v>
      </c>
      <c r="BG184" s="188" t="s">
        <v>404</v>
      </c>
      <c r="BH184" s="188" t="s">
        <v>404</v>
      </c>
      <c r="BI184" s="195" t="s">
        <v>595</v>
      </c>
      <c r="BJ184" s="188" t="s">
        <v>596</v>
      </c>
      <c r="BK184" s="201" t="s">
        <v>576</v>
      </c>
      <c r="BL184" s="278" t="s">
        <v>4556</v>
      </c>
      <c r="BM184" s="207" t="s">
        <v>404</v>
      </c>
      <c r="BN184" s="188" t="s">
        <v>560</v>
      </c>
      <c r="BO184" s="195" t="s">
        <v>9</v>
      </c>
      <c r="BP184" s="195" t="s">
        <v>1752</v>
      </c>
      <c r="BQ184" s="188" t="s">
        <v>561</v>
      </c>
      <c r="BR184" s="188" t="s">
        <v>404</v>
      </c>
      <c r="BS184" s="188" t="s">
        <v>585</v>
      </c>
      <c r="BT184" s="188" t="s">
        <v>586</v>
      </c>
      <c r="BU184" s="68" t="s">
        <v>550</v>
      </c>
      <c r="BV184" s="67" t="s">
        <v>550</v>
      </c>
      <c r="BW184" s="67" t="s">
        <v>550</v>
      </c>
      <c r="BX184" s="67" t="s">
        <v>550</v>
      </c>
      <c r="BY184" s="68" t="s">
        <v>404</v>
      </c>
      <c r="BZ184" s="67" t="s">
        <v>404</v>
      </c>
      <c r="CA184" s="67" t="s">
        <v>404</v>
      </c>
    </row>
    <row r="185" spans="1:80" ht="12.75" hidden="1" customHeight="1">
      <c r="A185" s="188" t="s">
        <v>3952</v>
      </c>
      <c r="B185" s="301"/>
      <c r="C185" s="189" t="s">
        <v>4030</v>
      </c>
      <c r="D185" s="189"/>
      <c r="E185" s="189" t="s">
        <v>3952</v>
      </c>
      <c r="F185" s="278"/>
      <c r="G185" s="189" t="s">
        <v>4279</v>
      </c>
      <c r="H185" s="188" t="s">
        <v>40</v>
      </c>
      <c r="I185" s="188" t="s">
        <v>982</v>
      </c>
      <c r="J185" s="188"/>
      <c r="K185" s="188"/>
      <c r="L185" s="195" t="s">
        <v>405</v>
      </c>
      <c r="M185" s="195" t="s">
        <v>38</v>
      </c>
      <c r="N185" s="195" t="s">
        <v>1985</v>
      </c>
      <c r="O185" s="188" t="s">
        <v>68</v>
      </c>
      <c r="P185" s="188" t="s">
        <v>1974</v>
      </c>
      <c r="Q185" s="234" t="s">
        <v>404</v>
      </c>
      <c r="R185" s="234" t="s">
        <v>404</v>
      </c>
      <c r="S185" s="234" t="s">
        <v>1986</v>
      </c>
      <c r="T185" s="234" t="s">
        <v>1987</v>
      </c>
      <c r="U185" s="188" t="s">
        <v>1988</v>
      </c>
      <c r="V185" s="188" t="s">
        <v>1989</v>
      </c>
      <c r="W185" s="188" t="s">
        <v>581</v>
      </c>
      <c r="X185" s="188" t="s">
        <v>1758</v>
      </c>
      <c r="Y185" s="188" t="s">
        <v>1759</v>
      </c>
      <c r="Z185" s="189" t="s">
        <v>1760</v>
      </c>
      <c r="AA185" s="188" t="s">
        <v>476</v>
      </c>
      <c r="AB185" s="300"/>
      <c r="AC185" s="300"/>
      <c r="AD185" s="195" t="s">
        <v>1651</v>
      </c>
      <c r="AE185" s="278" t="s">
        <v>550</v>
      </c>
      <c r="AF185" s="188"/>
      <c r="AG185" s="188"/>
      <c r="AH185" s="188"/>
      <c r="AI185" s="188"/>
      <c r="AJ185" s="195">
        <v>20</v>
      </c>
      <c r="AK185" s="199" t="s">
        <v>1708</v>
      </c>
      <c r="AL185" s="189"/>
      <c r="AM185" s="189"/>
      <c r="AN185" s="342">
        <v>10</v>
      </c>
      <c r="AO185" s="335" t="e">
        <v>#N/A</v>
      </c>
      <c r="AP185" s="195" t="s">
        <v>552</v>
      </c>
      <c r="AQ185" s="195">
        <v>1</v>
      </c>
      <c r="AR185" s="195" t="s">
        <v>404</v>
      </c>
      <c r="AS185" s="195" t="s">
        <v>404</v>
      </c>
      <c r="AT185" s="195" t="s">
        <v>594</v>
      </c>
      <c r="AU185" s="188" t="s">
        <v>404</v>
      </c>
      <c r="AV185" s="192" t="s">
        <v>5215</v>
      </c>
      <c r="AW185" s="188" t="s">
        <v>404</v>
      </c>
      <c r="AX185" s="188" t="s">
        <v>404</v>
      </c>
      <c r="AY185" s="390"/>
      <c r="AZ185" s="195" t="s">
        <v>555</v>
      </c>
      <c r="BA185" s="195" t="s">
        <v>555</v>
      </c>
      <c r="BB185" s="195" t="s">
        <v>556</v>
      </c>
      <c r="BC185" s="195" t="s">
        <v>556</v>
      </c>
      <c r="BD185" s="204" t="s">
        <v>550</v>
      </c>
      <c r="BE185" s="188" t="s">
        <v>404</v>
      </c>
      <c r="BF185" s="188" t="s">
        <v>404</v>
      </c>
      <c r="BG185" s="188" t="s">
        <v>404</v>
      </c>
      <c r="BH185" s="188" t="s">
        <v>404</v>
      </c>
      <c r="BI185" s="195" t="s">
        <v>595</v>
      </c>
      <c r="BJ185" s="188" t="s">
        <v>596</v>
      </c>
      <c r="BK185" s="201" t="s">
        <v>576</v>
      </c>
      <c r="BL185" s="278" t="s">
        <v>550</v>
      </c>
      <c r="BM185" s="188" t="s">
        <v>404</v>
      </c>
      <c r="BN185" s="188" t="s">
        <v>560</v>
      </c>
      <c r="BO185" s="195" t="s">
        <v>9</v>
      </c>
      <c r="BP185" s="195" t="s">
        <v>1744</v>
      </c>
      <c r="BQ185" s="188" t="s">
        <v>561</v>
      </c>
      <c r="BR185" s="188" t="s">
        <v>404</v>
      </c>
      <c r="BS185" s="188" t="s">
        <v>585</v>
      </c>
      <c r="BT185" s="188" t="s">
        <v>586</v>
      </c>
      <c r="BU185" s="68" t="s">
        <v>550</v>
      </c>
      <c r="BV185" s="67" t="s">
        <v>550</v>
      </c>
      <c r="BW185" s="67" t="s">
        <v>550</v>
      </c>
      <c r="BX185" s="67" t="s">
        <v>550</v>
      </c>
      <c r="BY185" s="68" t="s">
        <v>404</v>
      </c>
      <c r="BZ185" s="67" t="s">
        <v>404</v>
      </c>
      <c r="CA185" s="67" t="s">
        <v>404</v>
      </c>
    </row>
    <row r="186" spans="1:80" ht="12.75" hidden="1" customHeight="1">
      <c r="A186" s="188" t="s">
        <v>3948</v>
      </c>
      <c r="B186" s="301"/>
      <c r="C186" s="189" t="s">
        <v>4030</v>
      </c>
      <c r="D186" s="27"/>
      <c r="E186" s="189" t="s">
        <v>3946</v>
      </c>
      <c r="F186" s="278">
        <v>0</v>
      </c>
      <c r="G186" s="189"/>
      <c r="H186" s="188" t="s">
        <v>40</v>
      </c>
      <c r="I186" s="188" t="s">
        <v>2092</v>
      </c>
      <c r="J186" s="188"/>
      <c r="K186" s="188"/>
      <c r="L186" s="188" t="s">
        <v>431</v>
      </c>
      <c r="M186" s="195" t="s">
        <v>36</v>
      </c>
      <c r="N186" s="195" t="s">
        <v>2093</v>
      </c>
      <c r="O186" s="188" t="s">
        <v>62</v>
      </c>
      <c r="P186" s="188" t="s">
        <v>2094</v>
      </c>
      <c r="Q186" s="188" t="s">
        <v>2085</v>
      </c>
      <c r="R186" s="188" t="s">
        <v>404</v>
      </c>
      <c r="S186" s="227" t="s">
        <v>2095</v>
      </c>
      <c r="T186" s="188" t="s">
        <v>4280</v>
      </c>
      <c r="U186" s="188" t="s">
        <v>2097</v>
      </c>
      <c r="V186" s="189" t="s">
        <v>4281</v>
      </c>
      <c r="W186" s="188" t="s">
        <v>581</v>
      </c>
      <c r="X186" s="188" t="s">
        <v>1758</v>
      </c>
      <c r="Y186" s="188" t="s">
        <v>1759</v>
      </c>
      <c r="Z186" s="189" t="s">
        <v>1760</v>
      </c>
      <c r="AA186" s="188" t="s">
        <v>476</v>
      </c>
      <c r="AB186" s="300"/>
      <c r="AC186" s="300"/>
      <c r="AD186" s="195" t="s">
        <v>1651</v>
      </c>
      <c r="AE186" s="278" t="s">
        <v>550</v>
      </c>
      <c r="AF186" s="188" t="s">
        <v>3981</v>
      </c>
      <c r="AG186" s="188"/>
      <c r="AH186" s="188"/>
      <c r="AI186" s="188"/>
      <c r="AJ186" s="195">
        <v>20</v>
      </c>
      <c r="AK186" s="199" t="s">
        <v>1708</v>
      </c>
      <c r="AL186" s="189"/>
      <c r="AM186" s="189"/>
      <c r="AN186" s="342">
        <v>10</v>
      </c>
      <c r="AO186" s="335" t="s">
        <v>714</v>
      </c>
      <c r="AP186" s="195" t="s">
        <v>552</v>
      </c>
      <c r="AQ186" s="195">
        <v>1</v>
      </c>
      <c r="AR186" s="195" t="s">
        <v>404</v>
      </c>
      <c r="AS186" s="195" t="s">
        <v>404</v>
      </c>
      <c r="AT186" s="195" t="s">
        <v>594</v>
      </c>
      <c r="AU186" s="188" t="s">
        <v>404</v>
      </c>
      <c r="AV186" s="192" t="s">
        <v>5215</v>
      </c>
      <c r="AW186" s="188" t="s">
        <v>404</v>
      </c>
      <c r="AX186" s="188" t="s">
        <v>404</v>
      </c>
      <c r="AY186" s="390"/>
      <c r="AZ186" s="195" t="s">
        <v>555</v>
      </c>
      <c r="BA186" s="195" t="s">
        <v>555</v>
      </c>
      <c r="BB186" s="195" t="s">
        <v>556</v>
      </c>
      <c r="BC186" s="195" t="s">
        <v>556</v>
      </c>
      <c r="BD186" s="204" t="s">
        <v>550</v>
      </c>
      <c r="BE186" s="188" t="s">
        <v>404</v>
      </c>
      <c r="BF186" s="188" t="s">
        <v>404</v>
      </c>
      <c r="BG186" s="188" t="s">
        <v>404</v>
      </c>
      <c r="BH186" s="188" t="s">
        <v>404</v>
      </c>
      <c r="BI186" s="195" t="s">
        <v>595</v>
      </c>
      <c r="BJ186" s="188" t="s">
        <v>596</v>
      </c>
      <c r="BK186" s="201" t="s">
        <v>576</v>
      </c>
      <c r="BL186" s="278" t="s">
        <v>4553</v>
      </c>
      <c r="BM186" s="188" t="s">
        <v>404</v>
      </c>
      <c r="BN186" s="188" t="s">
        <v>560</v>
      </c>
      <c r="BO186" s="195" t="s">
        <v>9</v>
      </c>
      <c r="BP186" s="195" t="s">
        <v>1752</v>
      </c>
      <c r="BQ186" s="188" t="s">
        <v>561</v>
      </c>
      <c r="BR186" s="188" t="s">
        <v>404</v>
      </c>
      <c r="BS186" s="188" t="s">
        <v>585</v>
      </c>
      <c r="BT186" s="188" t="s">
        <v>586</v>
      </c>
      <c r="BU186" s="68" t="s">
        <v>550</v>
      </c>
      <c r="BV186" s="67" t="s">
        <v>550</v>
      </c>
      <c r="BW186" s="67" t="s">
        <v>550</v>
      </c>
      <c r="BX186" s="67" t="s">
        <v>550</v>
      </c>
      <c r="BY186" s="68" t="s">
        <v>404</v>
      </c>
      <c r="BZ186" s="67" t="s">
        <v>404</v>
      </c>
      <c r="CA186" s="67" t="s">
        <v>404</v>
      </c>
    </row>
    <row r="187" spans="1:80" ht="12.75" hidden="1" customHeight="1">
      <c r="A187" s="188" t="s">
        <v>3952</v>
      </c>
      <c r="B187" s="301"/>
      <c r="C187" s="189" t="s">
        <v>4030</v>
      </c>
      <c r="D187" s="189"/>
      <c r="E187" s="189" t="s">
        <v>3952</v>
      </c>
      <c r="F187" s="278"/>
      <c r="G187" s="189" t="s">
        <v>4030</v>
      </c>
      <c r="H187" s="188" t="s">
        <v>40</v>
      </c>
      <c r="I187" s="188" t="s">
        <v>543</v>
      </c>
      <c r="J187" s="188"/>
      <c r="K187" s="188"/>
      <c r="L187" s="188" t="s">
        <v>431</v>
      </c>
      <c r="M187" s="195" t="s">
        <v>36</v>
      </c>
      <c r="N187" s="196" t="s">
        <v>2801</v>
      </c>
      <c r="O187" s="188" t="s">
        <v>65</v>
      </c>
      <c r="P187" s="188" t="s">
        <v>2802</v>
      </c>
      <c r="Q187" s="188" t="s">
        <v>404</v>
      </c>
      <c r="R187" s="188" t="s">
        <v>404</v>
      </c>
      <c r="S187" s="188" t="s">
        <v>2803</v>
      </c>
      <c r="T187" s="188" t="s">
        <v>2804</v>
      </c>
      <c r="U187" s="188" t="s">
        <v>2805</v>
      </c>
      <c r="V187" s="189" t="s">
        <v>4282</v>
      </c>
      <c r="W187" s="188" t="s">
        <v>581</v>
      </c>
      <c r="X187" s="188" t="s">
        <v>1758</v>
      </c>
      <c r="Y187" s="188" t="s">
        <v>1759</v>
      </c>
      <c r="Z187" s="189" t="s">
        <v>1760</v>
      </c>
      <c r="AA187" s="188" t="s">
        <v>476</v>
      </c>
      <c r="AB187" s="300"/>
      <c r="AC187" s="300"/>
      <c r="AD187" s="195" t="s">
        <v>1651</v>
      </c>
      <c r="AE187" s="278" t="s">
        <v>550</v>
      </c>
      <c r="AF187" s="188"/>
      <c r="AG187" s="188"/>
      <c r="AH187" s="188"/>
      <c r="AI187" s="188"/>
      <c r="AJ187" s="195">
        <v>20</v>
      </c>
      <c r="AK187" s="199" t="s">
        <v>1708</v>
      </c>
      <c r="AL187" s="189"/>
      <c r="AM187" s="189"/>
      <c r="AN187" s="342">
        <v>0</v>
      </c>
      <c r="AO187" s="335" t="e">
        <v>#N/A</v>
      </c>
      <c r="AP187" s="195" t="s">
        <v>552</v>
      </c>
      <c r="AQ187" s="195">
        <v>1</v>
      </c>
      <c r="AR187" s="195" t="s">
        <v>404</v>
      </c>
      <c r="AS187" s="195" t="s">
        <v>404</v>
      </c>
      <c r="AT187" s="195" t="s">
        <v>594</v>
      </c>
      <c r="AU187" s="188" t="s">
        <v>404</v>
      </c>
      <c r="AV187" s="192">
        <v>0</v>
      </c>
      <c r="AW187" s="188" t="s">
        <v>404</v>
      </c>
      <c r="AX187" s="188" t="s">
        <v>404</v>
      </c>
      <c r="AY187" s="390"/>
      <c r="AZ187" s="195" t="s">
        <v>555</v>
      </c>
      <c r="BA187" s="195" t="s">
        <v>555</v>
      </c>
      <c r="BB187" s="195" t="s">
        <v>556</v>
      </c>
      <c r="BC187" s="195" t="s">
        <v>556</v>
      </c>
      <c r="BD187" s="204" t="s">
        <v>550</v>
      </c>
      <c r="BE187" s="188" t="s">
        <v>404</v>
      </c>
      <c r="BF187" s="188" t="s">
        <v>404</v>
      </c>
      <c r="BG187" s="188" t="s">
        <v>404</v>
      </c>
      <c r="BH187" s="188" t="s">
        <v>404</v>
      </c>
      <c r="BI187" s="195" t="s">
        <v>595</v>
      </c>
      <c r="BJ187" s="188" t="s">
        <v>596</v>
      </c>
      <c r="BK187" s="201" t="s">
        <v>576</v>
      </c>
      <c r="BL187" s="278">
        <v>0</v>
      </c>
      <c r="BM187" s="235" t="s">
        <v>404</v>
      </c>
      <c r="BN187" s="188" t="s">
        <v>560</v>
      </c>
      <c r="BO187" s="195" t="s">
        <v>9</v>
      </c>
      <c r="BP187" s="195" t="s">
        <v>1744</v>
      </c>
      <c r="BQ187" s="188" t="s">
        <v>561</v>
      </c>
      <c r="BR187" s="188" t="s">
        <v>404</v>
      </c>
      <c r="BS187" s="188" t="s">
        <v>585</v>
      </c>
      <c r="BT187" s="188" t="s">
        <v>586</v>
      </c>
      <c r="BU187" s="68" t="s">
        <v>550</v>
      </c>
      <c r="BV187" s="67" t="s">
        <v>550</v>
      </c>
      <c r="BW187" s="67" t="s">
        <v>550</v>
      </c>
      <c r="BX187" s="67" t="s">
        <v>550</v>
      </c>
      <c r="BY187" s="68" t="s">
        <v>404</v>
      </c>
      <c r="BZ187" s="67" t="s">
        <v>404</v>
      </c>
      <c r="CA187" s="67" t="s">
        <v>404</v>
      </c>
    </row>
    <row r="188" spans="1:80" ht="12.75" hidden="1" customHeight="1">
      <c r="A188" s="188" t="s">
        <v>3946</v>
      </c>
      <c r="B188" s="302">
        <v>1</v>
      </c>
      <c r="C188" s="189"/>
      <c r="D188" s="189"/>
      <c r="E188" s="189" t="s">
        <v>3946</v>
      </c>
      <c r="F188" s="278" t="s">
        <v>3973</v>
      </c>
      <c r="G188" s="189" t="s">
        <v>4283</v>
      </c>
      <c r="H188" s="188"/>
      <c r="I188" s="188" t="s">
        <v>404</v>
      </c>
      <c r="J188" s="188"/>
      <c r="K188" s="188"/>
      <c r="L188" s="188" t="s">
        <v>431</v>
      </c>
      <c r="M188" s="195" t="s">
        <v>36</v>
      </c>
      <c r="N188" s="195" t="s">
        <v>428</v>
      </c>
      <c r="O188" s="188" t="s">
        <v>59</v>
      </c>
      <c r="P188" s="188" t="s">
        <v>1769</v>
      </c>
      <c r="Q188" s="188" t="s">
        <v>1270</v>
      </c>
      <c r="R188" s="188" t="s">
        <v>1770</v>
      </c>
      <c r="S188" s="197" t="s">
        <v>1771</v>
      </c>
      <c r="T188" s="188" t="s">
        <v>1772</v>
      </c>
      <c r="U188" s="195" t="s">
        <v>1773</v>
      </c>
      <c r="V188" s="370" t="s">
        <v>5102</v>
      </c>
      <c r="W188" s="195" t="s">
        <v>581</v>
      </c>
      <c r="X188" s="188" t="s">
        <v>1774</v>
      </c>
      <c r="Y188" s="188" t="s">
        <v>1775</v>
      </c>
      <c r="Z188" s="189" t="s">
        <v>1776</v>
      </c>
      <c r="AA188" s="188" t="s">
        <v>597</v>
      </c>
      <c r="AB188" s="344" t="s">
        <v>4962</v>
      </c>
      <c r="AC188" s="339" t="s">
        <v>607</v>
      </c>
      <c r="AD188" s="188" t="s">
        <v>550</v>
      </c>
      <c r="AE188" s="278" t="s">
        <v>550</v>
      </c>
      <c r="AF188" s="188" t="s">
        <v>3981</v>
      </c>
      <c r="AG188" s="188"/>
      <c r="AH188" s="188"/>
      <c r="AI188" s="188"/>
      <c r="AJ188" s="195">
        <v>15</v>
      </c>
      <c r="AK188" s="189" t="s">
        <v>551</v>
      </c>
      <c r="AL188" s="189"/>
      <c r="AM188" s="189"/>
      <c r="AN188" s="342">
        <v>10</v>
      </c>
      <c r="AO188" s="335" t="s">
        <v>714</v>
      </c>
      <c r="AP188" s="188" t="s">
        <v>552</v>
      </c>
      <c r="AQ188" s="195">
        <v>1</v>
      </c>
      <c r="AR188" s="188" t="s">
        <v>404</v>
      </c>
      <c r="AS188" s="188" t="s">
        <v>404</v>
      </c>
      <c r="AT188" s="195" t="s">
        <v>553</v>
      </c>
      <c r="AU188" s="188" t="s">
        <v>554</v>
      </c>
      <c r="AV188" s="192" t="s">
        <v>5215</v>
      </c>
      <c r="AW188" s="188" t="s">
        <v>1777</v>
      </c>
      <c r="AX188" s="188" t="s">
        <v>1778</v>
      </c>
      <c r="AY188" s="390"/>
      <c r="AZ188" s="188" t="s">
        <v>555</v>
      </c>
      <c r="BA188" s="195" t="s">
        <v>555</v>
      </c>
      <c r="BB188" s="195" t="s">
        <v>556</v>
      </c>
      <c r="BC188" s="302" t="s">
        <v>556</v>
      </c>
      <c r="BD188" s="302" t="s">
        <v>552</v>
      </c>
      <c r="BE188" s="302" t="s">
        <v>890</v>
      </c>
      <c r="BF188" s="302" t="s">
        <v>12</v>
      </c>
      <c r="BG188" s="302" t="s">
        <v>404</v>
      </c>
      <c r="BH188" s="302" t="s">
        <v>404</v>
      </c>
      <c r="BI188" s="302">
        <v>1</v>
      </c>
      <c r="BJ188" s="302" t="s">
        <v>891</v>
      </c>
      <c r="BK188" s="302" t="s">
        <v>576</v>
      </c>
      <c r="BL188" s="299" t="s">
        <v>4553</v>
      </c>
      <c r="BM188" s="317" t="s">
        <v>404</v>
      </c>
      <c r="BN188" s="302" t="s">
        <v>560</v>
      </c>
      <c r="BO188" s="302">
        <v>3</v>
      </c>
      <c r="BP188" s="302" t="s">
        <v>1779</v>
      </c>
      <c r="BQ188" s="302" t="s">
        <v>561</v>
      </c>
      <c r="BR188" s="302" t="s">
        <v>404</v>
      </c>
      <c r="BS188" s="302" t="s">
        <v>561</v>
      </c>
      <c r="BT188" s="302" t="s">
        <v>404</v>
      </c>
      <c r="BU188" s="314" t="s">
        <v>552</v>
      </c>
      <c r="BV188" s="314" t="s">
        <v>673</v>
      </c>
      <c r="BW188" s="314" t="s">
        <v>890</v>
      </c>
      <c r="BX188" s="314" t="s">
        <v>601</v>
      </c>
      <c r="BY188" s="314" t="s">
        <v>404</v>
      </c>
      <c r="BZ188" s="314" t="s">
        <v>563</v>
      </c>
      <c r="CA188" s="314" t="s">
        <v>1780</v>
      </c>
      <c r="CB188" s="372"/>
    </row>
    <row r="189" spans="1:80" ht="17.25" hidden="1" customHeight="1">
      <c r="A189" s="188" t="s">
        <v>3946</v>
      </c>
      <c r="B189" s="302">
        <v>1</v>
      </c>
      <c r="C189" s="189"/>
      <c r="D189" s="189"/>
      <c r="E189" s="189" t="s">
        <v>3946</v>
      </c>
      <c r="F189" s="278" t="s">
        <v>3973</v>
      </c>
      <c r="G189" s="189" t="s">
        <v>4284</v>
      </c>
      <c r="H189" s="188"/>
      <c r="I189" s="188" t="s">
        <v>404</v>
      </c>
      <c r="J189" s="188"/>
      <c r="K189" s="188"/>
      <c r="L189" s="188" t="s">
        <v>431</v>
      </c>
      <c r="M189" s="195" t="s">
        <v>36</v>
      </c>
      <c r="N189" s="195" t="s">
        <v>410</v>
      </c>
      <c r="O189" s="188" t="s">
        <v>59</v>
      </c>
      <c r="P189" s="188" t="s">
        <v>1769</v>
      </c>
      <c r="Q189" s="188" t="s">
        <v>1270</v>
      </c>
      <c r="R189" s="188" t="s">
        <v>429</v>
      </c>
      <c r="S189" s="197" t="s">
        <v>1771</v>
      </c>
      <c r="T189" s="188" t="s">
        <v>1781</v>
      </c>
      <c r="U189" s="188" t="s">
        <v>1782</v>
      </c>
      <c r="V189" s="369" t="s">
        <v>5101</v>
      </c>
      <c r="W189" s="195" t="s">
        <v>581</v>
      </c>
      <c r="X189" s="188" t="s">
        <v>1783</v>
      </c>
      <c r="Y189" s="188" t="s">
        <v>1784</v>
      </c>
      <c r="Z189" s="189" t="s">
        <v>1785</v>
      </c>
      <c r="AA189" s="188" t="s">
        <v>597</v>
      </c>
      <c r="AB189" s="300" t="s">
        <v>4931</v>
      </c>
      <c r="AC189" s="300" t="s">
        <v>476</v>
      </c>
      <c r="AD189" s="188" t="s">
        <v>550</v>
      </c>
      <c r="AE189" s="278" t="s">
        <v>550</v>
      </c>
      <c r="AF189" s="188" t="s">
        <v>3981</v>
      </c>
      <c r="AG189" s="188"/>
      <c r="AH189" s="188"/>
      <c r="AI189" s="188"/>
      <c r="AJ189" s="195">
        <v>15</v>
      </c>
      <c r="AK189" s="189" t="s">
        <v>551</v>
      </c>
      <c r="AL189" s="189"/>
      <c r="AM189" s="189"/>
      <c r="AN189" s="342">
        <v>10</v>
      </c>
      <c r="AO189" s="335" t="s">
        <v>714</v>
      </c>
      <c r="AP189" s="188" t="s">
        <v>552</v>
      </c>
      <c r="AQ189" s="195">
        <v>1</v>
      </c>
      <c r="AR189" s="188" t="s">
        <v>404</v>
      </c>
      <c r="AS189" s="188" t="s">
        <v>404</v>
      </c>
      <c r="AT189" s="195" t="s">
        <v>553</v>
      </c>
      <c r="AU189" s="188" t="s">
        <v>554</v>
      </c>
      <c r="AV189" s="192" t="s">
        <v>5215</v>
      </c>
      <c r="AW189" s="188" t="s">
        <v>1786</v>
      </c>
      <c r="AX189" s="188" t="s">
        <v>1778</v>
      </c>
      <c r="AY189" s="390"/>
      <c r="AZ189" s="188" t="s">
        <v>555</v>
      </c>
      <c r="BA189" s="195" t="s">
        <v>555</v>
      </c>
      <c r="BB189" s="195" t="s">
        <v>556</v>
      </c>
      <c r="BC189" s="302" t="s">
        <v>556</v>
      </c>
      <c r="BD189" s="302" t="s">
        <v>552</v>
      </c>
      <c r="BE189" s="302" t="s">
        <v>890</v>
      </c>
      <c r="BF189" s="302" t="s">
        <v>12</v>
      </c>
      <c r="BG189" s="302" t="s">
        <v>404</v>
      </c>
      <c r="BH189" s="302" t="s">
        <v>404</v>
      </c>
      <c r="BI189" s="302">
        <v>1</v>
      </c>
      <c r="BJ189" s="302" t="s">
        <v>891</v>
      </c>
      <c r="BK189" s="302" t="s">
        <v>576</v>
      </c>
      <c r="BL189" s="299" t="s">
        <v>4553</v>
      </c>
      <c r="BM189" s="317" t="s">
        <v>404</v>
      </c>
      <c r="BN189" s="302" t="s">
        <v>560</v>
      </c>
      <c r="BO189" s="302" t="s">
        <v>9</v>
      </c>
      <c r="BP189" s="302" t="s">
        <v>1787</v>
      </c>
      <c r="BQ189" s="302" t="s">
        <v>561</v>
      </c>
      <c r="BR189" s="302" t="s">
        <v>404</v>
      </c>
      <c r="BS189" s="302" t="s">
        <v>561</v>
      </c>
      <c r="BT189" s="302" t="s">
        <v>404</v>
      </c>
      <c r="BU189" s="314" t="s">
        <v>552</v>
      </c>
      <c r="BV189" s="314" t="s">
        <v>673</v>
      </c>
      <c r="BW189" s="314" t="s">
        <v>890</v>
      </c>
      <c r="BX189" s="314" t="s">
        <v>1237</v>
      </c>
      <c r="BY189" s="314" t="s">
        <v>404</v>
      </c>
      <c r="BZ189" s="314" t="s">
        <v>1788</v>
      </c>
      <c r="CA189" s="314">
        <v>5</v>
      </c>
      <c r="CB189" s="372"/>
    </row>
    <row r="190" spans="1:80" ht="12.75" hidden="1" customHeight="1">
      <c r="A190" s="188" t="s">
        <v>3948</v>
      </c>
      <c r="B190" s="301"/>
      <c r="C190" s="189" t="s">
        <v>4030</v>
      </c>
      <c r="D190" s="189"/>
      <c r="E190" s="189" t="s">
        <v>3946</v>
      </c>
      <c r="F190" s="278">
        <v>1</v>
      </c>
      <c r="G190" s="189"/>
      <c r="H190" s="188" t="s">
        <v>40</v>
      </c>
      <c r="I190" s="188" t="s">
        <v>1789</v>
      </c>
      <c r="J190" s="188"/>
      <c r="K190" s="188"/>
      <c r="L190" s="195" t="s">
        <v>597</v>
      </c>
      <c r="M190" s="195" t="s">
        <v>38</v>
      </c>
      <c r="N190" s="195" t="s">
        <v>451</v>
      </c>
      <c r="O190" s="188" t="s">
        <v>68</v>
      </c>
      <c r="P190" s="188" t="s">
        <v>1769</v>
      </c>
      <c r="Q190" s="188" t="s">
        <v>404</v>
      </c>
      <c r="R190" s="188" t="s">
        <v>404</v>
      </c>
      <c r="S190" s="188" t="s">
        <v>1790</v>
      </c>
      <c r="T190" s="188" t="s">
        <v>1791</v>
      </c>
      <c r="U190" s="188" t="s">
        <v>1792</v>
      </c>
      <c r="V190" s="189" t="s">
        <v>4285</v>
      </c>
      <c r="W190" s="204" t="s">
        <v>545</v>
      </c>
      <c r="X190" s="188" t="s">
        <v>1793</v>
      </c>
      <c r="Y190" s="188" t="s">
        <v>661</v>
      </c>
      <c r="Z190" s="189" t="s">
        <v>662</v>
      </c>
      <c r="AA190" s="188" t="s">
        <v>597</v>
      </c>
      <c r="AB190" s="300"/>
      <c r="AC190" s="300"/>
      <c r="AD190" s="188" t="s">
        <v>550</v>
      </c>
      <c r="AE190" s="278" t="s">
        <v>550</v>
      </c>
      <c r="AF190" s="188"/>
      <c r="AG190" s="188"/>
      <c r="AH190" s="188"/>
      <c r="AI190" s="188"/>
      <c r="AJ190" s="195">
        <v>20</v>
      </c>
      <c r="AK190" s="189" t="s">
        <v>551</v>
      </c>
      <c r="AL190" s="189" t="s">
        <v>3981</v>
      </c>
      <c r="AM190" s="189"/>
      <c r="AN190" s="342">
        <v>10</v>
      </c>
      <c r="AO190" s="335" t="s">
        <v>714</v>
      </c>
      <c r="AP190" s="204" t="s">
        <v>552</v>
      </c>
      <c r="AQ190" s="195">
        <v>1</v>
      </c>
      <c r="AR190" s="188" t="s">
        <v>404</v>
      </c>
      <c r="AS190" s="204" t="s">
        <v>404</v>
      </c>
      <c r="AT190" s="195" t="s">
        <v>553</v>
      </c>
      <c r="AU190" s="188" t="s">
        <v>554</v>
      </c>
      <c r="AV190" s="192" t="s">
        <v>5215</v>
      </c>
      <c r="AW190" s="188" t="s">
        <v>1794</v>
      </c>
      <c r="AX190" s="188" t="s">
        <v>1795</v>
      </c>
      <c r="AY190" s="390"/>
      <c r="AZ190" s="188" t="s">
        <v>555</v>
      </c>
      <c r="BA190" s="195" t="s">
        <v>555</v>
      </c>
      <c r="BB190" s="195" t="s">
        <v>556</v>
      </c>
      <c r="BC190" s="195" t="s">
        <v>556</v>
      </c>
      <c r="BD190" s="188" t="s">
        <v>552</v>
      </c>
      <c r="BE190" s="188" t="s">
        <v>404</v>
      </c>
      <c r="BF190" s="195" t="s">
        <v>12</v>
      </c>
      <c r="BG190" s="188" t="s">
        <v>404</v>
      </c>
      <c r="BH190" s="188" t="s">
        <v>404</v>
      </c>
      <c r="BI190" s="188">
        <v>1</v>
      </c>
      <c r="BJ190" s="195" t="s">
        <v>891</v>
      </c>
      <c r="BK190" s="201" t="s">
        <v>559</v>
      </c>
      <c r="BL190" s="278" t="s">
        <v>4556</v>
      </c>
      <c r="BM190" s="188" t="s">
        <v>404</v>
      </c>
      <c r="BN190" s="188" t="s">
        <v>404</v>
      </c>
      <c r="BO190" s="195" t="s">
        <v>9</v>
      </c>
      <c r="BP190" s="188" t="s">
        <v>404</v>
      </c>
      <c r="BQ190" s="188" t="s">
        <v>561</v>
      </c>
      <c r="BR190" s="188" t="s">
        <v>404</v>
      </c>
      <c r="BS190" s="188" t="s">
        <v>561</v>
      </c>
      <c r="BT190" s="188" t="s">
        <v>404</v>
      </c>
      <c r="BU190" s="68" t="s">
        <v>552</v>
      </c>
      <c r="BV190" s="68" t="s">
        <v>550</v>
      </c>
      <c r="BW190" s="68" t="s">
        <v>550</v>
      </c>
      <c r="BX190" s="68" t="s">
        <v>601</v>
      </c>
      <c r="BY190" s="205" t="s">
        <v>404</v>
      </c>
      <c r="BZ190" s="67" t="s">
        <v>404</v>
      </c>
      <c r="CA190" s="67" t="s">
        <v>404</v>
      </c>
    </row>
    <row r="191" spans="1:80" ht="12.75" hidden="1" customHeight="1">
      <c r="A191" s="188" t="s">
        <v>3946</v>
      </c>
      <c r="B191" s="302">
        <v>1</v>
      </c>
      <c r="C191" s="189" t="s">
        <v>4043</v>
      </c>
      <c r="D191" s="189"/>
      <c r="E191" s="189" t="s">
        <v>3946</v>
      </c>
      <c r="F191" s="278" t="s">
        <v>3973</v>
      </c>
      <c r="G191" s="189" t="s">
        <v>4287</v>
      </c>
      <c r="H191" s="188"/>
      <c r="I191" s="188" t="s">
        <v>404</v>
      </c>
      <c r="J191" s="188"/>
      <c r="K191" s="188"/>
      <c r="L191" s="195" t="s">
        <v>597</v>
      </c>
      <c r="M191" s="195" t="s">
        <v>38</v>
      </c>
      <c r="N191" s="195" t="s">
        <v>1796</v>
      </c>
      <c r="O191" s="188" t="s">
        <v>68</v>
      </c>
      <c r="P191" s="188" t="s">
        <v>1769</v>
      </c>
      <c r="Q191" s="188" t="s">
        <v>404</v>
      </c>
      <c r="R191" s="188" t="s">
        <v>404</v>
      </c>
      <c r="S191" s="188" t="s">
        <v>1790</v>
      </c>
      <c r="T191" s="188" t="s">
        <v>1797</v>
      </c>
      <c r="U191" s="188" t="s">
        <v>1798</v>
      </c>
      <c r="V191" s="189" t="s">
        <v>4286</v>
      </c>
      <c r="W191" s="195" t="s">
        <v>545</v>
      </c>
      <c r="X191" s="188" t="s">
        <v>1799</v>
      </c>
      <c r="Y191" s="188" t="s">
        <v>1800</v>
      </c>
      <c r="Z191" s="189" t="s">
        <v>1801</v>
      </c>
      <c r="AA191" s="188" t="s">
        <v>597</v>
      </c>
      <c r="AB191" s="300" t="s">
        <v>1801</v>
      </c>
      <c r="AC191" s="300" t="s">
        <v>476</v>
      </c>
      <c r="AD191" s="188" t="s">
        <v>550</v>
      </c>
      <c r="AE191" s="278" t="s">
        <v>550</v>
      </c>
      <c r="AF191" s="188" t="s">
        <v>3987</v>
      </c>
      <c r="AG191" s="188" t="s">
        <v>552</v>
      </c>
      <c r="AH191" s="188"/>
      <c r="AI191" s="188"/>
      <c r="AJ191" s="195">
        <v>20</v>
      </c>
      <c r="AK191" s="189" t="s">
        <v>599</v>
      </c>
      <c r="AL191" s="189"/>
      <c r="AM191" s="189"/>
      <c r="AN191" s="342">
        <v>10</v>
      </c>
      <c r="AO191" s="335" t="s">
        <v>714</v>
      </c>
      <c r="AP191" s="204" t="s">
        <v>552</v>
      </c>
      <c r="AQ191" s="195">
        <v>1</v>
      </c>
      <c r="AR191" s="188" t="s">
        <v>404</v>
      </c>
      <c r="AS191" s="188" t="s">
        <v>404</v>
      </c>
      <c r="AT191" s="195" t="s">
        <v>553</v>
      </c>
      <c r="AU191" s="200" t="s">
        <v>554</v>
      </c>
      <c r="AV191" s="192" t="s">
        <v>5215</v>
      </c>
      <c r="AW191" s="188" t="s">
        <v>1802</v>
      </c>
      <c r="AX191" s="188" t="s">
        <v>1803</v>
      </c>
      <c r="AY191" s="390" t="s">
        <v>5210</v>
      </c>
      <c r="AZ191" s="200" t="s">
        <v>555</v>
      </c>
      <c r="BA191" s="204" t="s">
        <v>555</v>
      </c>
      <c r="BB191" s="204" t="s">
        <v>556</v>
      </c>
      <c r="BC191" s="307" t="s">
        <v>556</v>
      </c>
      <c r="BD191" s="302" t="s">
        <v>552</v>
      </c>
      <c r="BE191" s="302" t="s">
        <v>890</v>
      </c>
      <c r="BF191" s="302" t="s">
        <v>1804</v>
      </c>
      <c r="BG191" s="302" t="s">
        <v>404</v>
      </c>
      <c r="BH191" s="302" t="s">
        <v>404</v>
      </c>
      <c r="BI191" s="302">
        <v>1</v>
      </c>
      <c r="BJ191" s="302" t="s">
        <v>891</v>
      </c>
      <c r="BK191" s="302" t="s">
        <v>576</v>
      </c>
      <c r="BL191" s="299" t="s">
        <v>4553</v>
      </c>
      <c r="BM191" s="307" t="s">
        <v>404</v>
      </c>
      <c r="BN191" s="302" t="s">
        <v>560</v>
      </c>
      <c r="BO191" s="302" t="s">
        <v>9</v>
      </c>
      <c r="BP191" s="302" t="s">
        <v>404</v>
      </c>
      <c r="BQ191" s="302" t="s">
        <v>561</v>
      </c>
      <c r="BR191" s="302" t="s">
        <v>404</v>
      </c>
      <c r="BS191" s="302" t="s">
        <v>561</v>
      </c>
      <c r="BT191" s="302" t="s">
        <v>404</v>
      </c>
      <c r="BU191" s="314" t="s">
        <v>552</v>
      </c>
      <c r="BV191" s="314" t="s">
        <v>673</v>
      </c>
      <c r="BW191" s="314" t="s">
        <v>890</v>
      </c>
      <c r="BX191" s="314" t="s">
        <v>1156</v>
      </c>
      <c r="BY191" s="316" t="s">
        <v>404</v>
      </c>
      <c r="BZ191" s="314" t="s">
        <v>404</v>
      </c>
      <c r="CA191" s="314" t="s">
        <v>404</v>
      </c>
      <c r="CB191" s="372"/>
    </row>
    <row r="192" spans="1:80" ht="12.75" hidden="1" customHeight="1">
      <c r="A192" s="188" t="s">
        <v>3946</v>
      </c>
      <c r="B192" s="302">
        <v>1</v>
      </c>
      <c r="C192" s="189" t="s">
        <v>4043</v>
      </c>
      <c r="D192" s="189"/>
      <c r="E192" s="189" t="s">
        <v>3946</v>
      </c>
      <c r="F192" s="278">
        <v>0</v>
      </c>
      <c r="G192" s="189"/>
      <c r="H192" s="188"/>
      <c r="I192" s="188" t="s">
        <v>404</v>
      </c>
      <c r="J192" s="188"/>
      <c r="K192" s="188"/>
      <c r="L192" s="195" t="s">
        <v>597</v>
      </c>
      <c r="M192" s="195" t="s">
        <v>38</v>
      </c>
      <c r="N192" s="195" t="s">
        <v>1805</v>
      </c>
      <c r="O192" s="188" t="s">
        <v>68</v>
      </c>
      <c r="P192" s="188" t="s">
        <v>1769</v>
      </c>
      <c r="Q192" s="188" t="s">
        <v>404</v>
      </c>
      <c r="R192" s="188" t="s">
        <v>404</v>
      </c>
      <c r="S192" s="188" t="s">
        <v>1790</v>
      </c>
      <c r="T192" s="188" t="s">
        <v>1806</v>
      </c>
      <c r="U192" s="188" t="s">
        <v>1807</v>
      </c>
      <c r="V192" s="189" t="s">
        <v>4288</v>
      </c>
      <c r="W192" s="204" t="s">
        <v>545</v>
      </c>
      <c r="X192" s="188" t="s">
        <v>640</v>
      </c>
      <c r="Y192" s="188" t="s">
        <v>1680</v>
      </c>
      <c r="Z192" s="189" t="s">
        <v>1808</v>
      </c>
      <c r="AA192" s="188" t="s">
        <v>597</v>
      </c>
      <c r="AB192" s="300" t="s">
        <v>4910</v>
      </c>
      <c r="AC192" s="300" t="s">
        <v>405</v>
      </c>
      <c r="AD192" s="188" t="s">
        <v>550</v>
      </c>
      <c r="AE192" s="278" t="s">
        <v>550</v>
      </c>
      <c r="AF192" s="188" t="s">
        <v>3987</v>
      </c>
      <c r="AG192" s="188" t="s">
        <v>552</v>
      </c>
      <c r="AH192" s="188"/>
      <c r="AI192" s="188"/>
      <c r="AJ192" s="195">
        <v>20</v>
      </c>
      <c r="AK192" s="189" t="s">
        <v>599</v>
      </c>
      <c r="AL192" s="189"/>
      <c r="AM192" s="189"/>
      <c r="AN192" s="342">
        <v>10</v>
      </c>
      <c r="AO192" s="335" t="s">
        <v>714</v>
      </c>
      <c r="AP192" s="204" t="s">
        <v>552</v>
      </c>
      <c r="AQ192" s="195">
        <v>1</v>
      </c>
      <c r="AR192" s="188" t="s">
        <v>404</v>
      </c>
      <c r="AS192" s="204" t="s">
        <v>404</v>
      </c>
      <c r="AT192" s="195" t="s">
        <v>553</v>
      </c>
      <c r="AU192" s="200" t="s">
        <v>554</v>
      </c>
      <c r="AV192" s="192" t="s">
        <v>5215</v>
      </c>
      <c r="AW192" s="188" t="s">
        <v>1809</v>
      </c>
      <c r="AX192" s="188" t="s">
        <v>1803</v>
      </c>
      <c r="AY192" s="390" t="s">
        <v>5210</v>
      </c>
      <c r="AZ192" s="200" t="s">
        <v>555</v>
      </c>
      <c r="BA192" s="204" t="s">
        <v>555</v>
      </c>
      <c r="BB192" s="204" t="s">
        <v>556</v>
      </c>
      <c r="BC192" s="307" t="s">
        <v>556</v>
      </c>
      <c r="BD192" s="302" t="s">
        <v>552</v>
      </c>
      <c r="BE192" s="302" t="s">
        <v>890</v>
      </c>
      <c r="BF192" s="302" t="s">
        <v>1804</v>
      </c>
      <c r="BG192" s="302" t="s">
        <v>404</v>
      </c>
      <c r="BH192" s="302" t="s">
        <v>404</v>
      </c>
      <c r="BI192" s="302">
        <v>1</v>
      </c>
      <c r="BJ192" s="302" t="s">
        <v>891</v>
      </c>
      <c r="BK192" s="302" t="s">
        <v>576</v>
      </c>
      <c r="BL192" s="299" t="s">
        <v>4553</v>
      </c>
      <c r="BM192" s="317" t="s">
        <v>404</v>
      </c>
      <c r="BN192" s="302" t="s">
        <v>560</v>
      </c>
      <c r="BO192" s="302" t="s">
        <v>9</v>
      </c>
      <c r="BP192" s="302" t="s">
        <v>404</v>
      </c>
      <c r="BQ192" s="302" t="s">
        <v>561</v>
      </c>
      <c r="BR192" s="302" t="s">
        <v>404</v>
      </c>
      <c r="BS192" s="302" t="s">
        <v>561</v>
      </c>
      <c r="BT192" s="302" t="s">
        <v>404</v>
      </c>
      <c r="BU192" s="314" t="s">
        <v>552</v>
      </c>
      <c r="BV192" s="314" t="s">
        <v>673</v>
      </c>
      <c r="BW192" s="314" t="s">
        <v>890</v>
      </c>
      <c r="BX192" s="314" t="s">
        <v>1810</v>
      </c>
      <c r="BY192" s="316" t="s">
        <v>404</v>
      </c>
      <c r="BZ192" s="314" t="s">
        <v>404</v>
      </c>
      <c r="CA192" s="314" t="s">
        <v>404</v>
      </c>
      <c r="CB192" s="372"/>
    </row>
    <row r="193" spans="1:80" ht="12.75" hidden="1" customHeight="1">
      <c r="A193" s="188" t="s">
        <v>3952</v>
      </c>
      <c r="B193" s="301"/>
      <c r="C193" s="189" t="s">
        <v>4030</v>
      </c>
      <c r="D193" s="189"/>
      <c r="E193" s="189" t="s">
        <v>3952</v>
      </c>
      <c r="F193" s="278"/>
      <c r="G193" s="189" t="s">
        <v>4030</v>
      </c>
      <c r="H193" s="188" t="s">
        <v>40</v>
      </c>
      <c r="I193" s="188" t="s">
        <v>2845</v>
      </c>
      <c r="J193" s="188"/>
      <c r="K193" s="188"/>
      <c r="L193" s="188" t="s">
        <v>431</v>
      </c>
      <c r="M193" s="195" t="s">
        <v>36</v>
      </c>
      <c r="N193" s="196" t="s">
        <v>2846</v>
      </c>
      <c r="O193" s="188" t="s">
        <v>65</v>
      </c>
      <c r="P193" s="188" t="s">
        <v>2802</v>
      </c>
      <c r="Q193" s="188" t="s">
        <v>404</v>
      </c>
      <c r="R193" s="188" t="s">
        <v>404</v>
      </c>
      <c r="S193" s="188" t="s">
        <v>2847</v>
      </c>
      <c r="T193" s="188" t="s">
        <v>2848</v>
      </c>
      <c r="U193" s="195" t="s">
        <v>2849</v>
      </c>
      <c r="V193" s="195" t="s">
        <v>2850</v>
      </c>
      <c r="W193" s="195" t="s">
        <v>545</v>
      </c>
      <c r="X193" s="188" t="s">
        <v>1815</v>
      </c>
      <c r="Y193" s="188" t="s">
        <v>670</v>
      </c>
      <c r="Z193" s="189" t="s">
        <v>1816</v>
      </c>
      <c r="AA193" s="188" t="s">
        <v>405</v>
      </c>
      <c r="AB193" s="300"/>
      <c r="AC193" s="300"/>
      <c r="AD193" s="188" t="s">
        <v>550</v>
      </c>
      <c r="AE193" s="278" t="s">
        <v>550</v>
      </c>
      <c r="AF193" s="188"/>
      <c r="AG193" s="188"/>
      <c r="AH193" s="188"/>
      <c r="AI193" s="188"/>
      <c r="AJ193" s="195">
        <v>10</v>
      </c>
      <c r="AK193" s="189" t="s">
        <v>551</v>
      </c>
      <c r="AL193" s="189"/>
      <c r="AM193" s="189"/>
      <c r="AN193" s="342">
        <v>0</v>
      </c>
      <c r="AO193" s="335" t="e">
        <v>#N/A</v>
      </c>
      <c r="AP193" s="188" t="s">
        <v>550</v>
      </c>
      <c r="AQ193" s="195" t="s">
        <v>404</v>
      </c>
      <c r="AR193" s="188" t="s">
        <v>404</v>
      </c>
      <c r="AS193" s="195" t="s">
        <v>404</v>
      </c>
      <c r="AT193" s="195" t="s">
        <v>553</v>
      </c>
      <c r="AU193" s="195" t="s">
        <v>554</v>
      </c>
      <c r="AV193" s="192">
        <v>0</v>
      </c>
      <c r="AW193" s="188" t="s">
        <v>1817</v>
      </c>
      <c r="AX193" s="188" t="s">
        <v>1818</v>
      </c>
      <c r="AY193" s="390"/>
      <c r="AZ193" s="188" t="s">
        <v>555</v>
      </c>
      <c r="BA193" s="195" t="s">
        <v>555</v>
      </c>
      <c r="BB193" s="195" t="s">
        <v>556</v>
      </c>
      <c r="BC193" s="195" t="s">
        <v>556</v>
      </c>
      <c r="BD193" s="188" t="s">
        <v>552</v>
      </c>
      <c r="BE193" s="188" t="s">
        <v>404</v>
      </c>
      <c r="BF193" s="195" t="s">
        <v>14</v>
      </c>
      <c r="BG193" s="188" t="s">
        <v>404</v>
      </c>
      <c r="BH193" s="188" t="s">
        <v>404</v>
      </c>
      <c r="BI193" s="188">
        <v>1</v>
      </c>
      <c r="BJ193" s="195" t="s">
        <v>891</v>
      </c>
      <c r="BK193" s="201" t="s">
        <v>559</v>
      </c>
      <c r="BL193" s="278">
        <v>0</v>
      </c>
      <c r="BM193" s="188" t="s">
        <v>404</v>
      </c>
      <c r="BN193" s="188" t="s">
        <v>404</v>
      </c>
      <c r="BO193" s="188" t="s">
        <v>9</v>
      </c>
      <c r="BP193" s="188" t="s">
        <v>404</v>
      </c>
      <c r="BQ193" s="188" t="s">
        <v>561</v>
      </c>
      <c r="BR193" s="188" t="s">
        <v>404</v>
      </c>
      <c r="BS193" s="188" t="s">
        <v>561</v>
      </c>
      <c r="BT193" s="188" t="s">
        <v>404</v>
      </c>
      <c r="BU193" s="68" t="s">
        <v>552</v>
      </c>
      <c r="BV193" s="68" t="s">
        <v>550</v>
      </c>
      <c r="BW193" s="68" t="s">
        <v>550</v>
      </c>
      <c r="BX193" s="68" t="s">
        <v>1819</v>
      </c>
      <c r="BY193" s="68" t="s">
        <v>404</v>
      </c>
      <c r="BZ193" s="67" t="s">
        <v>404</v>
      </c>
      <c r="CA193" s="67" t="s">
        <v>404</v>
      </c>
    </row>
    <row r="194" spans="1:80" ht="12.75" hidden="1" customHeight="1">
      <c r="A194" s="188" t="s">
        <v>3948</v>
      </c>
      <c r="B194" s="301"/>
      <c r="C194" s="189" t="s">
        <v>4030</v>
      </c>
      <c r="D194" s="189"/>
      <c r="E194" s="189" t="s">
        <v>3946</v>
      </c>
      <c r="F194" s="278">
        <v>0</v>
      </c>
      <c r="G194" s="189"/>
      <c r="H194" s="188" t="s">
        <v>40</v>
      </c>
      <c r="I194" s="188" t="s">
        <v>2859</v>
      </c>
      <c r="J194" s="188"/>
      <c r="K194" s="188"/>
      <c r="L194" s="188" t="s">
        <v>431</v>
      </c>
      <c r="M194" s="195" t="s">
        <v>36</v>
      </c>
      <c r="N194" s="196" t="s">
        <v>2860</v>
      </c>
      <c r="O194" s="188" t="s">
        <v>65</v>
      </c>
      <c r="P194" s="188" t="s">
        <v>2802</v>
      </c>
      <c r="Q194" s="188" t="s">
        <v>404</v>
      </c>
      <c r="R194" s="188" t="s">
        <v>404</v>
      </c>
      <c r="S194" s="188" t="s">
        <v>2861</v>
      </c>
      <c r="T194" s="188" t="s">
        <v>2862</v>
      </c>
      <c r="U194" s="195" t="s">
        <v>2863</v>
      </c>
      <c r="V194" s="195" t="s">
        <v>2864</v>
      </c>
      <c r="W194" s="195" t="s">
        <v>545</v>
      </c>
      <c r="X194" s="188" t="s">
        <v>1823</v>
      </c>
      <c r="Y194" s="188" t="s">
        <v>1824</v>
      </c>
      <c r="Z194" s="189" t="s">
        <v>1825</v>
      </c>
      <c r="AA194" s="188" t="s">
        <v>405</v>
      </c>
      <c r="AB194" s="300"/>
      <c r="AC194" s="300"/>
      <c r="AD194" s="188" t="s">
        <v>550</v>
      </c>
      <c r="AE194" s="278" t="s">
        <v>550</v>
      </c>
      <c r="AF194" s="188" t="s">
        <v>3981</v>
      </c>
      <c r="AG194" s="188"/>
      <c r="AH194" s="188"/>
      <c r="AI194" s="188"/>
      <c r="AJ194" s="195">
        <v>10</v>
      </c>
      <c r="AK194" s="189" t="s">
        <v>551</v>
      </c>
      <c r="AL194" s="189"/>
      <c r="AM194" s="189"/>
      <c r="AN194" s="342">
        <v>20</v>
      </c>
      <c r="AO194" s="335" t="s">
        <v>714</v>
      </c>
      <c r="AP194" s="188" t="s">
        <v>550</v>
      </c>
      <c r="AQ194" s="195" t="s">
        <v>404</v>
      </c>
      <c r="AR194" s="188" t="s">
        <v>404</v>
      </c>
      <c r="AS194" s="195" t="s">
        <v>404</v>
      </c>
      <c r="AT194" s="195" t="s">
        <v>553</v>
      </c>
      <c r="AU194" s="195" t="s">
        <v>554</v>
      </c>
      <c r="AV194" s="192" t="s">
        <v>5216</v>
      </c>
      <c r="AW194" s="188" t="s">
        <v>1826</v>
      </c>
      <c r="AX194" s="188" t="s">
        <v>1818</v>
      </c>
      <c r="AY194" s="390"/>
      <c r="AZ194" s="188" t="s">
        <v>555</v>
      </c>
      <c r="BA194" s="195" t="s">
        <v>555</v>
      </c>
      <c r="BB194" s="195" t="s">
        <v>556</v>
      </c>
      <c r="BC194" s="195" t="s">
        <v>556</v>
      </c>
      <c r="BD194" s="188" t="s">
        <v>552</v>
      </c>
      <c r="BE194" s="188" t="s">
        <v>404</v>
      </c>
      <c r="BF194" s="195" t="s">
        <v>14</v>
      </c>
      <c r="BG194" s="188" t="s">
        <v>404</v>
      </c>
      <c r="BH194" s="188" t="s">
        <v>404</v>
      </c>
      <c r="BI194" s="188">
        <v>1</v>
      </c>
      <c r="BJ194" s="195" t="s">
        <v>891</v>
      </c>
      <c r="BK194" s="201" t="s">
        <v>559</v>
      </c>
      <c r="BL194" s="278" t="s">
        <v>4553</v>
      </c>
      <c r="BM194" s="200" t="s">
        <v>404</v>
      </c>
      <c r="BN194" s="200" t="s">
        <v>404</v>
      </c>
      <c r="BO194" s="188" t="s">
        <v>9</v>
      </c>
      <c r="BP194" s="188" t="s">
        <v>404</v>
      </c>
      <c r="BQ194" s="188" t="s">
        <v>561</v>
      </c>
      <c r="BR194" s="188" t="s">
        <v>404</v>
      </c>
      <c r="BS194" s="188" t="s">
        <v>561</v>
      </c>
      <c r="BT194" s="188" t="s">
        <v>404</v>
      </c>
      <c r="BU194" s="68" t="s">
        <v>552</v>
      </c>
      <c r="BV194" s="68" t="s">
        <v>550</v>
      </c>
      <c r="BW194" s="68" t="s">
        <v>550</v>
      </c>
      <c r="BX194" s="68" t="s">
        <v>1819</v>
      </c>
      <c r="BY194" s="68" t="s">
        <v>404</v>
      </c>
      <c r="BZ194" s="67" t="s">
        <v>404</v>
      </c>
      <c r="CA194" s="67" t="s">
        <v>404</v>
      </c>
    </row>
    <row r="195" spans="1:80" ht="12.75" hidden="1" customHeight="1">
      <c r="A195" s="188" t="s">
        <v>3946</v>
      </c>
      <c r="B195" s="302">
        <v>1</v>
      </c>
      <c r="C195" s="189" t="s">
        <v>4290</v>
      </c>
      <c r="D195" s="189"/>
      <c r="E195" s="189" t="s">
        <v>3946</v>
      </c>
      <c r="F195" s="278">
        <v>0</v>
      </c>
      <c r="G195" s="189"/>
      <c r="H195" s="188" t="s">
        <v>40</v>
      </c>
      <c r="I195" s="189" t="s">
        <v>4289</v>
      </c>
      <c r="J195" s="199" t="s">
        <v>3938</v>
      </c>
      <c r="K195" s="189"/>
      <c r="L195" s="195" t="s">
        <v>1811</v>
      </c>
      <c r="M195" s="195" t="s">
        <v>38</v>
      </c>
      <c r="N195" s="195" t="s">
        <v>421</v>
      </c>
      <c r="O195" s="188" t="s">
        <v>68</v>
      </c>
      <c r="P195" s="188" t="s">
        <v>1827</v>
      </c>
      <c r="Q195" s="188" t="s">
        <v>404</v>
      </c>
      <c r="R195" s="188" t="s">
        <v>404</v>
      </c>
      <c r="S195" s="188" t="s">
        <v>1828</v>
      </c>
      <c r="T195" s="188" t="s">
        <v>1829</v>
      </c>
      <c r="U195" s="188" t="s">
        <v>1830</v>
      </c>
      <c r="V195" s="188" t="s">
        <v>1831</v>
      </c>
      <c r="W195" s="195" t="s">
        <v>545</v>
      </c>
      <c r="X195" s="188" t="s">
        <v>1832</v>
      </c>
      <c r="Y195" s="188" t="s">
        <v>1833</v>
      </c>
      <c r="Z195" s="189" t="s">
        <v>1834</v>
      </c>
      <c r="AA195" s="188" t="s">
        <v>405</v>
      </c>
      <c r="AB195" s="300" t="s">
        <v>4551</v>
      </c>
      <c r="AC195" s="300" t="s">
        <v>476</v>
      </c>
      <c r="AD195" s="188" t="s">
        <v>550</v>
      </c>
      <c r="AE195" s="278" t="s">
        <v>550</v>
      </c>
      <c r="AF195" s="188" t="s">
        <v>3987</v>
      </c>
      <c r="AG195" s="188" t="s">
        <v>552</v>
      </c>
      <c r="AH195" s="188"/>
      <c r="AI195" s="188"/>
      <c r="AJ195" s="195">
        <v>10</v>
      </c>
      <c r="AK195" s="189" t="s">
        <v>551</v>
      </c>
      <c r="AL195" s="189"/>
      <c r="AM195" s="189"/>
      <c r="AN195" s="342" t="s">
        <v>4546</v>
      </c>
      <c r="AO195" s="335" t="s">
        <v>714</v>
      </c>
      <c r="AP195" s="188" t="s">
        <v>550</v>
      </c>
      <c r="AQ195" s="195" t="s">
        <v>404</v>
      </c>
      <c r="AR195" s="188" t="s">
        <v>404</v>
      </c>
      <c r="AS195" s="195" t="s">
        <v>404</v>
      </c>
      <c r="AT195" s="195" t="s">
        <v>553</v>
      </c>
      <c r="AU195" s="195" t="s">
        <v>554</v>
      </c>
      <c r="AV195" s="192" t="s">
        <v>5215</v>
      </c>
      <c r="AW195" s="188" t="s">
        <v>1835</v>
      </c>
      <c r="AX195" s="188" t="s">
        <v>1836</v>
      </c>
      <c r="AY195" s="390" t="s">
        <v>5210</v>
      </c>
      <c r="AZ195" s="188" t="s">
        <v>555</v>
      </c>
      <c r="BA195" s="195" t="s">
        <v>555</v>
      </c>
      <c r="BB195" s="195" t="s">
        <v>556</v>
      </c>
      <c r="BC195" s="302" t="s">
        <v>556</v>
      </c>
      <c r="BD195" s="302" t="s">
        <v>552</v>
      </c>
      <c r="BE195" s="302" t="s">
        <v>404</v>
      </c>
      <c r="BF195" s="302" t="s">
        <v>14</v>
      </c>
      <c r="BG195" s="302" t="s">
        <v>404</v>
      </c>
      <c r="BH195" s="302" t="s">
        <v>404</v>
      </c>
      <c r="BI195" s="302">
        <v>1</v>
      </c>
      <c r="BJ195" s="302" t="s">
        <v>922</v>
      </c>
      <c r="BK195" s="302" t="s">
        <v>559</v>
      </c>
      <c r="BL195" s="299" t="s">
        <v>4556</v>
      </c>
      <c r="BM195" s="317" t="s">
        <v>404</v>
      </c>
      <c r="BN195" s="317" t="s">
        <v>404</v>
      </c>
      <c r="BO195" s="302" t="s">
        <v>9</v>
      </c>
      <c r="BP195" s="302" t="s">
        <v>404</v>
      </c>
      <c r="BQ195" s="302" t="s">
        <v>561</v>
      </c>
      <c r="BR195" s="302" t="s">
        <v>404</v>
      </c>
      <c r="BS195" s="302" t="s">
        <v>561</v>
      </c>
      <c r="BT195" s="302" t="s">
        <v>404</v>
      </c>
      <c r="BU195" s="314" t="s">
        <v>552</v>
      </c>
      <c r="BV195" s="314" t="s">
        <v>550</v>
      </c>
      <c r="BW195" s="314" t="s">
        <v>550</v>
      </c>
      <c r="BX195" s="314" t="s">
        <v>1222</v>
      </c>
      <c r="BY195" s="314" t="s">
        <v>404</v>
      </c>
      <c r="BZ195" s="314" t="s">
        <v>404</v>
      </c>
      <c r="CA195" s="314" t="s">
        <v>404</v>
      </c>
      <c r="CB195" s="372"/>
    </row>
    <row r="196" spans="1:80" ht="12.75" hidden="1" customHeight="1">
      <c r="A196" s="188" t="s">
        <v>3948</v>
      </c>
      <c r="B196" s="301"/>
      <c r="C196" s="189" t="s">
        <v>4030</v>
      </c>
      <c r="D196" s="189"/>
      <c r="E196" s="189" t="s">
        <v>3946</v>
      </c>
      <c r="F196" s="278">
        <v>0</v>
      </c>
      <c r="G196" s="189"/>
      <c r="H196" s="188" t="s">
        <v>40</v>
      </c>
      <c r="I196" s="188" t="s">
        <v>2873</v>
      </c>
      <c r="J196" s="188"/>
      <c r="K196" s="188"/>
      <c r="L196" s="188" t="s">
        <v>431</v>
      </c>
      <c r="M196" s="195" t="s">
        <v>36</v>
      </c>
      <c r="N196" s="196" t="s">
        <v>2874</v>
      </c>
      <c r="O196" s="188" t="s">
        <v>65</v>
      </c>
      <c r="P196" s="188" t="s">
        <v>2802</v>
      </c>
      <c r="Q196" s="188" t="s">
        <v>404</v>
      </c>
      <c r="R196" s="188" t="s">
        <v>404</v>
      </c>
      <c r="S196" s="188" t="s">
        <v>2875</v>
      </c>
      <c r="T196" s="188" t="s">
        <v>2876</v>
      </c>
      <c r="U196" s="188" t="s">
        <v>2877</v>
      </c>
      <c r="V196" s="188" t="s">
        <v>2878</v>
      </c>
      <c r="W196" s="195" t="s">
        <v>545</v>
      </c>
      <c r="X196" s="188" t="s">
        <v>1842</v>
      </c>
      <c r="Y196" s="188" t="s">
        <v>1843</v>
      </c>
      <c r="Z196" s="189" t="s">
        <v>1844</v>
      </c>
      <c r="AA196" s="188" t="s">
        <v>405</v>
      </c>
      <c r="AB196" s="300"/>
      <c r="AC196" s="300"/>
      <c r="AD196" s="188" t="s">
        <v>550</v>
      </c>
      <c r="AE196" s="278" t="s">
        <v>550</v>
      </c>
      <c r="AF196" s="188" t="s">
        <v>3981</v>
      </c>
      <c r="AG196" s="188"/>
      <c r="AH196" s="188"/>
      <c r="AI196" s="188"/>
      <c r="AJ196" s="195">
        <v>10</v>
      </c>
      <c r="AK196" s="189" t="s">
        <v>551</v>
      </c>
      <c r="AL196" s="189"/>
      <c r="AM196" s="189"/>
      <c r="AN196" s="342">
        <v>20</v>
      </c>
      <c r="AO196" s="335" t="s">
        <v>714</v>
      </c>
      <c r="AP196" s="188" t="s">
        <v>550</v>
      </c>
      <c r="AQ196" s="195" t="s">
        <v>404</v>
      </c>
      <c r="AR196" s="188" t="s">
        <v>404</v>
      </c>
      <c r="AS196" s="195" t="s">
        <v>404</v>
      </c>
      <c r="AT196" s="195" t="s">
        <v>553</v>
      </c>
      <c r="AU196" s="195" t="s">
        <v>554</v>
      </c>
      <c r="AV196" s="192" t="s">
        <v>5216</v>
      </c>
      <c r="AW196" s="188" t="s">
        <v>1826</v>
      </c>
      <c r="AX196" s="188" t="s">
        <v>1818</v>
      </c>
      <c r="AY196" s="390"/>
      <c r="AZ196" s="188" t="s">
        <v>555</v>
      </c>
      <c r="BA196" s="195" t="s">
        <v>555</v>
      </c>
      <c r="BB196" s="195" t="s">
        <v>556</v>
      </c>
      <c r="BC196" s="195" t="s">
        <v>556</v>
      </c>
      <c r="BD196" s="188" t="s">
        <v>552</v>
      </c>
      <c r="BE196" s="188" t="s">
        <v>404</v>
      </c>
      <c r="BF196" s="195" t="s">
        <v>14</v>
      </c>
      <c r="BG196" s="188" t="s">
        <v>404</v>
      </c>
      <c r="BH196" s="188" t="s">
        <v>404</v>
      </c>
      <c r="BI196" s="188">
        <v>1</v>
      </c>
      <c r="BJ196" s="195" t="s">
        <v>922</v>
      </c>
      <c r="BK196" s="188" t="s">
        <v>559</v>
      </c>
      <c r="BL196" s="278" t="s">
        <v>4553</v>
      </c>
      <c r="BM196" s="207" t="s">
        <v>404</v>
      </c>
      <c r="BN196" s="207" t="s">
        <v>404</v>
      </c>
      <c r="BO196" s="188" t="s">
        <v>9</v>
      </c>
      <c r="BP196" s="188" t="s">
        <v>404</v>
      </c>
      <c r="BQ196" s="188" t="s">
        <v>561</v>
      </c>
      <c r="BR196" s="188" t="s">
        <v>404</v>
      </c>
      <c r="BS196" s="188" t="s">
        <v>561</v>
      </c>
      <c r="BT196" s="188" t="s">
        <v>404</v>
      </c>
      <c r="BU196" s="68" t="s">
        <v>552</v>
      </c>
      <c r="BV196" s="68" t="s">
        <v>550</v>
      </c>
      <c r="BW196" s="68" t="s">
        <v>550</v>
      </c>
      <c r="BX196" s="68" t="s">
        <v>1222</v>
      </c>
      <c r="BY196" s="68" t="s">
        <v>404</v>
      </c>
      <c r="BZ196" s="67" t="s">
        <v>404</v>
      </c>
      <c r="CA196" s="67" t="s">
        <v>404</v>
      </c>
    </row>
    <row r="197" spans="1:80" ht="12.75" hidden="1" customHeight="1">
      <c r="A197" s="188" t="s">
        <v>3948</v>
      </c>
      <c r="B197" s="301"/>
      <c r="C197" s="189" t="s">
        <v>3954</v>
      </c>
      <c r="D197" s="189"/>
      <c r="E197" s="189"/>
      <c r="F197" s="278"/>
      <c r="G197" s="189"/>
      <c r="H197" s="188" t="s">
        <v>40</v>
      </c>
      <c r="I197" s="188" t="s">
        <v>1845</v>
      </c>
      <c r="J197" s="188"/>
      <c r="K197" s="188"/>
      <c r="L197" s="195" t="s">
        <v>597</v>
      </c>
      <c r="M197" s="195" t="s">
        <v>37</v>
      </c>
      <c r="N197" s="214" t="s">
        <v>1846</v>
      </c>
      <c r="O197" s="188" t="s">
        <v>59</v>
      </c>
      <c r="P197" s="188" t="s">
        <v>1827</v>
      </c>
      <c r="Q197" s="188" t="s">
        <v>404</v>
      </c>
      <c r="R197" s="188" t="s">
        <v>404</v>
      </c>
      <c r="S197" s="188" t="s">
        <v>1847</v>
      </c>
      <c r="T197" s="188" t="s">
        <v>4291</v>
      </c>
      <c r="U197" s="188" t="s">
        <v>1848</v>
      </c>
      <c r="V197" s="189" t="s">
        <v>4292</v>
      </c>
      <c r="W197" s="195" t="s">
        <v>581</v>
      </c>
      <c r="X197" s="188" t="s">
        <v>1849</v>
      </c>
      <c r="Y197" s="188" t="s">
        <v>1850</v>
      </c>
      <c r="Z197" s="189" t="s">
        <v>1851</v>
      </c>
      <c r="AA197" s="188" t="s">
        <v>597</v>
      </c>
      <c r="AB197" s="300"/>
      <c r="AC197" s="300"/>
      <c r="AD197" s="188" t="s">
        <v>550</v>
      </c>
      <c r="AE197" s="278"/>
      <c r="AF197" s="188"/>
      <c r="AG197" s="188"/>
      <c r="AH197" s="188"/>
      <c r="AI197" s="188"/>
      <c r="AJ197" s="340">
        <v>30</v>
      </c>
      <c r="AK197" s="189" t="s">
        <v>551</v>
      </c>
      <c r="AL197" s="189"/>
      <c r="AM197" s="189"/>
      <c r="AN197" s="342"/>
      <c r="AO197" s="335"/>
      <c r="AP197" s="188" t="s">
        <v>552</v>
      </c>
      <c r="AQ197" s="195">
        <v>1</v>
      </c>
      <c r="AR197" s="188" t="s">
        <v>404</v>
      </c>
      <c r="AS197" s="188" t="s">
        <v>404</v>
      </c>
      <c r="AT197" s="195" t="s">
        <v>553</v>
      </c>
      <c r="AU197" s="188" t="s">
        <v>554</v>
      </c>
      <c r="AV197" s="192" t="e">
        <v>#N/A</v>
      </c>
      <c r="AW197" s="188" t="s">
        <v>404</v>
      </c>
      <c r="AX197" s="188" t="s">
        <v>404</v>
      </c>
      <c r="AY197" s="390"/>
      <c r="AZ197" s="195" t="s">
        <v>555</v>
      </c>
      <c r="BA197" s="195" t="s">
        <v>555</v>
      </c>
      <c r="BB197" s="195" t="s">
        <v>556</v>
      </c>
      <c r="BC197" s="195" t="s">
        <v>556</v>
      </c>
      <c r="BD197" s="188" t="s">
        <v>552</v>
      </c>
      <c r="BE197" s="188" t="s">
        <v>692</v>
      </c>
      <c r="BF197" s="204" t="s">
        <v>404</v>
      </c>
      <c r="BG197" s="204" t="s">
        <v>404</v>
      </c>
      <c r="BH197" s="204" t="s">
        <v>404</v>
      </c>
      <c r="BI197" s="188">
        <v>1</v>
      </c>
      <c r="BJ197" s="195" t="s">
        <v>1852</v>
      </c>
      <c r="BK197" s="188" t="s">
        <v>559</v>
      </c>
      <c r="BL197" s="278"/>
      <c r="BM197" s="201" t="s">
        <v>404</v>
      </c>
      <c r="BN197" s="201" t="s">
        <v>404</v>
      </c>
      <c r="BO197" s="195" t="s">
        <v>9</v>
      </c>
      <c r="BP197" s="188" t="s">
        <v>404</v>
      </c>
      <c r="BQ197" s="188" t="s">
        <v>561</v>
      </c>
      <c r="BR197" s="188" t="s">
        <v>404</v>
      </c>
      <c r="BS197" s="188" t="s">
        <v>561</v>
      </c>
      <c r="BT197" s="188" t="s">
        <v>404</v>
      </c>
      <c r="BU197" s="68" t="s">
        <v>552</v>
      </c>
      <c r="BV197" s="68" t="s">
        <v>623</v>
      </c>
      <c r="BW197" s="68" t="s">
        <v>692</v>
      </c>
      <c r="BX197" s="68" t="s">
        <v>224</v>
      </c>
      <c r="BY197" s="68" t="s">
        <v>404</v>
      </c>
      <c r="BZ197" s="205" t="s">
        <v>404</v>
      </c>
      <c r="CA197" s="205" t="s">
        <v>404</v>
      </c>
    </row>
    <row r="198" spans="1:80" ht="12.75" hidden="1" customHeight="1">
      <c r="A198" s="188" t="s">
        <v>3948</v>
      </c>
      <c r="B198" s="301"/>
      <c r="C198" s="189" t="s">
        <v>4030</v>
      </c>
      <c r="D198" s="189"/>
      <c r="E198" s="189" t="s">
        <v>3946</v>
      </c>
      <c r="F198" s="278">
        <v>0</v>
      </c>
      <c r="G198" s="189"/>
      <c r="H198" s="188" t="s">
        <v>40</v>
      </c>
      <c r="I198" s="188" t="s">
        <v>923</v>
      </c>
      <c r="J198" s="188"/>
      <c r="K198" s="188"/>
      <c r="L198" s="188" t="s">
        <v>431</v>
      </c>
      <c r="M198" s="195" t="s">
        <v>36</v>
      </c>
      <c r="N198" s="196" t="s">
        <v>2882</v>
      </c>
      <c r="O198" s="188" t="s">
        <v>65</v>
      </c>
      <c r="P198" s="188" t="s">
        <v>2883</v>
      </c>
      <c r="Q198" s="188" t="s">
        <v>404</v>
      </c>
      <c r="R198" s="188" t="s">
        <v>404</v>
      </c>
      <c r="S198" s="197" t="s">
        <v>2884</v>
      </c>
      <c r="T198" s="188" t="s">
        <v>2885</v>
      </c>
      <c r="U198" s="188" t="s">
        <v>2886</v>
      </c>
      <c r="V198" s="188" t="s">
        <v>2887</v>
      </c>
      <c r="W198" s="195" t="s">
        <v>545</v>
      </c>
      <c r="X198" s="188" t="s">
        <v>965</v>
      </c>
      <c r="Y198" s="188" t="s">
        <v>966</v>
      </c>
      <c r="Z198" s="189" t="s">
        <v>967</v>
      </c>
      <c r="AA198" s="188" t="s">
        <v>593</v>
      </c>
      <c r="AB198" s="300"/>
      <c r="AC198" s="300"/>
      <c r="AD198" s="195" t="s">
        <v>550</v>
      </c>
      <c r="AE198" s="278" t="s">
        <v>550</v>
      </c>
      <c r="AF198" s="188" t="s">
        <v>3974</v>
      </c>
      <c r="AG198" s="188"/>
      <c r="AH198" s="188"/>
      <c r="AI198" s="188"/>
      <c r="AJ198" s="195">
        <v>10</v>
      </c>
      <c r="AK198" s="199" t="s">
        <v>551</v>
      </c>
      <c r="AL198" s="189"/>
      <c r="AM198" s="189"/>
      <c r="AN198" s="342" t="s">
        <v>4542</v>
      </c>
      <c r="AO198" s="335" t="s">
        <v>714</v>
      </c>
      <c r="AP198" s="195" t="s">
        <v>552</v>
      </c>
      <c r="AQ198" s="195" t="s">
        <v>552</v>
      </c>
      <c r="AR198" s="195" t="s">
        <v>404</v>
      </c>
      <c r="AS198" s="195" t="s">
        <v>404</v>
      </c>
      <c r="AT198" s="195" t="s">
        <v>553</v>
      </c>
      <c r="AU198" s="188" t="s">
        <v>856</v>
      </c>
      <c r="AV198" s="192" t="s">
        <v>5215</v>
      </c>
      <c r="AW198" s="188" t="s">
        <v>404</v>
      </c>
      <c r="AX198" s="188" t="s">
        <v>404</v>
      </c>
      <c r="AY198" s="390"/>
      <c r="AZ198" s="188" t="s">
        <v>555</v>
      </c>
      <c r="BA198" s="195" t="s">
        <v>555</v>
      </c>
      <c r="BB198" s="195" t="s">
        <v>556</v>
      </c>
      <c r="BC198" s="195" t="s">
        <v>556</v>
      </c>
      <c r="BD198" s="188" t="s">
        <v>552</v>
      </c>
      <c r="BE198" s="195" t="s">
        <v>1857</v>
      </c>
      <c r="BF198" s="188" t="s">
        <v>404</v>
      </c>
      <c r="BG198" s="188" t="s">
        <v>404</v>
      </c>
      <c r="BH198" s="188" t="s">
        <v>724</v>
      </c>
      <c r="BI198" s="188">
        <v>1</v>
      </c>
      <c r="BJ198" s="188" t="s">
        <v>922</v>
      </c>
      <c r="BK198" s="188" t="s">
        <v>576</v>
      </c>
      <c r="BL198" s="278" t="s">
        <v>4556</v>
      </c>
      <c r="BM198" s="188" t="s">
        <v>404</v>
      </c>
      <c r="BN198" s="188" t="s">
        <v>837</v>
      </c>
      <c r="BO198" s="195" t="s">
        <v>9</v>
      </c>
      <c r="BP198" s="195" t="s">
        <v>1858</v>
      </c>
      <c r="BQ198" s="188" t="s">
        <v>561</v>
      </c>
      <c r="BR198" s="188" t="s">
        <v>404</v>
      </c>
      <c r="BS198" s="188" t="s">
        <v>561</v>
      </c>
      <c r="BT198" s="188" t="s">
        <v>404</v>
      </c>
      <c r="BU198" s="67" t="s">
        <v>552</v>
      </c>
      <c r="BV198" s="68" t="s">
        <v>562</v>
      </c>
      <c r="BW198" s="67" t="s">
        <v>1857</v>
      </c>
      <c r="BX198" s="68" t="s">
        <v>550</v>
      </c>
      <c r="BY198" s="67" t="s">
        <v>404</v>
      </c>
      <c r="BZ198" s="67" t="s">
        <v>563</v>
      </c>
      <c r="CA198" s="68">
        <v>2</v>
      </c>
    </row>
    <row r="199" spans="1:80" ht="12.75" hidden="1" customHeight="1">
      <c r="A199" s="188" t="s">
        <v>3952</v>
      </c>
      <c r="B199" s="301"/>
      <c r="C199" s="189" t="s">
        <v>4030</v>
      </c>
      <c r="D199" s="189"/>
      <c r="E199" s="189" t="s">
        <v>3952</v>
      </c>
      <c r="F199" s="278"/>
      <c r="G199" s="189" t="s">
        <v>4030</v>
      </c>
      <c r="H199" s="188" t="s">
        <v>40</v>
      </c>
      <c r="I199" s="188" t="s">
        <v>923</v>
      </c>
      <c r="J199" s="188"/>
      <c r="K199" s="188"/>
      <c r="L199" s="188" t="s">
        <v>431</v>
      </c>
      <c r="M199" s="195" t="s">
        <v>36</v>
      </c>
      <c r="N199" s="196" t="s">
        <v>2894</v>
      </c>
      <c r="O199" s="188" t="s">
        <v>65</v>
      </c>
      <c r="P199" s="188" t="s">
        <v>2883</v>
      </c>
      <c r="Q199" s="188" t="s">
        <v>404</v>
      </c>
      <c r="R199" s="188" t="s">
        <v>404</v>
      </c>
      <c r="S199" s="197" t="s">
        <v>2895</v>
      </c>
      <c r="T199" s="188" t="s">
        <v>2896</v>
      </c>
      <c r="U199" s="188" t="s">
        <v>2897</v>
      </c>
      <c r="V199" s="188" t="s">
        <v>2898</v>
      </c>
      <c r="W199" s="195" t="s">
        <v>581</v>
      </c>
      <c r="X199" s="188" t="s">
        <v>1862</v>
      </c>
      <c r="Y199" s="188" t="s">
        <v>1863</v>
      </c>
      <c r="Z199" s="189" t="s">
        <v>1864</v>
      </c>
      <c r="AA199" s="188" t="s">
        <v>405</v>
      </c>
      <c r="AB199" s="300"/>
      <c r="AC199" s="300"/>
      <c r="AD199" s="195" t="s">
        <v>550</v>
      </c>
      <c r="AE199" s="278" t="s">
        <v>550</v>
      </c>
      <c r="AF199" s="188"/>
      <c r="AG199" s="188"/>
      <c r="AH199" s="188"/>
      <c r="AI199" s="188"/>
      <c r="AJ199" s="195">
        <v>10</v>
      </c>
      <c r="AK199" s="199" t="s">
        <v>825</v>
      </c>
      <c r="AL199" s="189"/>
      <c r="AM199" s="189"/>
      <c r="AN199" s="342">
        <v>0</v>
      </c>
      <c r="AO199" s="335" t="e">
        <v>#N/A</v>
      </c>
      <c r="AP199" s="195" t="s">
        <v>552</v>
      </c>
      <c r="AQ199" s="195">
        <v>1</v>
      </c>
      <c r="AR199" s="195" t="s">
        <v>404</v>
      </c>
      <c r="AS199" s="195" t="s">
        <v>404</v>
      </c>
      <c r="AT199" s="195" t="s">
        <v>553</v>
      </c>
      <c r="AU199" s="188" t="s">
        <v>554</v>
      </c>
      <c r="AV199" s="192">
        <v>0</v>
      </c>
      <c r="AW199" s="188" t="s">
        <v>404</v>
      </c>
      <c r="AX199" s="188" t="s">
        <v>404</v>
      </c>
      <c r="AY199" s="390"/>
      <c r="AZ199" s="188" t="s">
        <v>555</v>
      </c>
      <c r="BA199" s="188" t="s">
        <v>555</v>
      </c>
      <c r="BB199" s="188" t="s">
        <v>556</v>
      </c>
      <c r="BC199" s="188" t="s">
        <v>556</v>
      </c>
      <c r="BD199" s="188" t="s">
        <v>552</v>
      </c>
      <c r="BE199" s="195" t="s">
        <v>1857</v>
      </c>
      <c r="BF199" s="188" t="s">
        <v>404</v>
      </c>
      <c r="BG199" s="188" t="s">
        <v>404</v>
      </c>
      <c r="BH199" s="188" t="s">
        <v>724</v>
      </c>
      <c r="BI199" s="188">
        <v>1</v>
      </c>
      <c r="BJ199" s="195" t="s">
        <v>922</v>
      </c>
      <c r="BK199" s="201" t="s">
        <v>576</v>
      </c>
      <c r="BL199" s="278">
        <v>0</v>
      </c>
      <c r="BM199" s="207" t="s">
        <v>404</v>
      </c>
      <c r="BN199" s="188" t="s">
        <v>560</v>
      </c>
      <c r="BO199" s="195" t="s">
        <v>9</v>
      </c>
      <c r="BP199" s="188" t="s">
        <v>404</v>
      </c>
      <c r="BQ199" s="188" t="s">
        <v>561</v>
      </c>
      <c r="BR199" s="188" t="s">
        <v>404</v>
      </c>
      <c r="BS199" s="188" t="s">
        <v>561</v>
      </c>
      <c r="BT199" s="188" t="s">
        <v>404</v>
      </c>
      <c r="BU199" s="68" t="s">
        <v>552</v>
      </c>
      <c r="BV199" s="68" t="s">
        <v>562</v>
      </c>
      <c r="BW199" s="68" t="s">
        <v>1857</v>
      </c>
      <c r="BX199" s="68" t="s">
        <v>1222</v>
      </c>
      <c r="BY199" s="68" t="s">
        <v>404</v>
      </c>
      <c r="BZ199" s="67" t="s">
        <v>404</v>
      </c>
      <c r="CA199" s="67" t="s">
        <v>404</v>
      </c>
    </row>
    <row r="200" spans="1:80" ht="159" hidden="1" customHeight="1">
      <c r="A200" s="188" t="s">
        <v>3946</v>
      </c>
      <c r="B200" s="302">
        <v>1</v>
      </c>
      <c r="C200" s="189" t="s">
        <v>4296</v>
      </c>
      <c r="D200" s="189"/>
      <c r="E200" s="189" t="s">
        <v>3946</v>
      </c>
      <c r="F200" s="278" t="s">
        <v>3973</v>
      </c>
      <c r="G200" s="189" t="s">
        <v>4283</v>
      </c>
      <c r="H200" s="188" t="s">
        <v>40</v>
      </c>
      <c r="I200" s="189" t="s">
        <v>4293</v>
      </c>
      <c r="J200" s="199" t="s">
        <v>3938</v>
      </c>
      <c r="K200" s="189"/>
      <c r="L200" s="188" t="s">
        <v>431</v>
      </c>
      <c r="M200" s="195" t="s">
        <v>36</v>
      </c>
      <c r="N200" s="195" t="s">
        <v>1865</v>
      </c>
      <c r="O200" s="188" t="s">
        <v>59</v>
      </c>
      <c r="P200" s="188" t="s">
        <v>1866</v>
      </c>
      <c r="Q200" s="188" t="s">
        <v>1867</v>
      </c>
      <c r="R200" s="188" t="s">
        <v>404</v>
      </c>
      <c r="S200" s="188" t="s">
        <v>1868</v>
      </c>
      <c r="T200" s="188" t="s">
        <v>4294</v>
      </c>
      <c r="U200" s="199" t="s">
        <v>4295</v>
      </c>
      <c r="V200" s="195" t="s">
        <v>1869</v>
      </c>
      <c r="W200" s="195" t="s">
        <v>545</v>
      </c>
      <c r="X200" s="348" t="s">
        <v>5001</v>
      </c>
      <c r="Y200" s="348" t="s">
        <v>5000</v>
      </c>
      <c r="Z200" s="189" t="s">
        <v>5002</v>
      </c>
      <c r="AA200" s="188" t="s">
        <v>597</v>
      </c>
      <c r="AB200" s="344" t="s">
        <v>5002</v>
      </c>
      <c r="AC200" s="339" t="s">
        <v>476</v>
      </c>
      <c r="AD200" s="195" t="s">
        <v>550</v>
      </c>
      <c r="AE200" s="278" t="s">
        <v>550</v>
      </c>
      <c r="AF200" s="188" t="s">
        <v>3981</v>
      </c>
      <c r="AG200" s="188"/>
      <c r="AH200" s="188"/>
      <c r="AI200" s="188"/>
      <c r="AJ200" s="195">
        <v>5</v>
      </c>
      <c r="AK200" s="199" t="s">
        <v>551</v>
      </c>
      <c r="AL200" s="189"/>
      <c r="AM200" s="189"/>
      <c r="AN200" s="342">
        <v>5</v>
      </c>
      <c r="AO200" s="335" t="s">
        <v>714</v>
      </c>
      <c r="AP200" s="195" t="s">
        <v>552</v>
      </c>
      <c r="AQ200" s="195">
        <v>1</v>
      </c>
      <c r="AR200" s="195" t="s">
        <v>404</v>
      </c>
      <c r="AS200" s="195" t="s">
        <v>404</v>
      </c>
      <c r="AT200" s="195" t="s">
        <v>553</v>
      </c>
      <c r="AU200" s="188" t="s">
        <v>554</v>
      </c>
      <c r="AV200" s="192" t="s">
        <v>5215</v>
      </c>
      <c r="AW200" s="188" t="s">
        <v>1870</v>
      </c>
      <c r="AX200" s="188" t="s">
        <v>1871</v>
      </c>
      <c r="AY200" s="390"/>
      <c r="AZ200" s="188" t="s">
        <v>555</v>
      </c>
      <c r="BA200" s="195" t="s">
        <v>555</v>
      </c>
      <c r="BB200" s="195" t="s">
        <v>556</v>
      </c>
      <c r="BC200" s="302" t="s">
        <v>556</v>
      </c>
      <c r="BD200" s="302" t="s">
        <v>552</v>
      </c>
      <c r="BE200" s="302" t="s">
        <v>404</v>
      </c>
      <c r="BF200" s="302" t="s">
        <v>12</v>
      </c>
      <c r="BG200" s="302" t="s">
        <v>404</v>
      </c>
      <c r="BH200" s="302" t="s">
        <v>404</v>
      </c>
      <c r="BI200" s="302">
        <v>1</v>
      </c>
      <c r="BJ200" s="302" t="s">
        <v>914</v>
      </c>
      <c r="BK200" s="315" t="s">
        <v>559</v>
      </c>
      <c r="BL200" s="299" t="s">
        <v>4556</v>
      </c>
      <c r="BM200" s="317" t="s">
        <v>404</v>
      </c>
      <c r="BN200" s="317" t="s">
        <v>404</v>
      </c>
      <c r="BO200" s="302">
        <v>3</v>
      </c>
      <c r="BP200" s="302" t="s">
        <v>1872</v>
      </c>
      <c r="BQ200" s="302" t="s">
        <v>561</v>
      </c>
      <c r="BR200" s="302" t="s">
        <v>404</v>
      </c>
      <c r="BS200" s="302" t="s">
        <v>561</v>
      </c>
      <c r="BT200" s="302" t="s">
        <v>404</v>
      </c>
      <c r="BU200" s="314" t="s">
        <v>552</v>
      </c>
      <c r="BV200" s="314" t="s">
        <v>550</v>
      </c>
      <c r="BW200" s="314" t="s">
        <v>550</v>
      </c>
      <c r="BX200" s="314" t="s">
        <v>601</v>
      </c>
      <c r="BY200" s="314" t="s">
        <v>404</v>
      </c>
      <c r="BZ200" s="314" t="s">
        <v>404</v>
      </c>
      <c r="CA200" s="314">
        <v>5</v>
      </c>
      <c r="CB200" s="372"/>
    </row>
    <row r="201" spans="1:80" ht="36" hidden="1" customHeight="1">
      <c r="A201" s="188" t="s">
        <v>3946</v>
      </c>
      <c r="B201" s="302">
        <v>1</v>
      </c>
      <c r="C201" s="189" t="s">
        <v>4297</v>
      </c>
      <c r="D201" s="189"/>
      <c r="E201" s="189" t="s">
        <v>3946</v>
      </c>
      <c r="F201" s="278">
        <v>0</v>
      </c>
      <c r="G201" s="189"/>
      <c r="H201" s="188"/>
      <c r="I201" s="188" t="s">
        <v>404</v>
      </c>
      <c r="J201" s="188"/>
      <c r="K201" s="188"/>
      <c r="L201" s="195" t="s">
        <v>1811</v>
      </c>
      <c r="M201" s="195" t="s">
        <v>38</v>
      </c>
      <c r="N201" s="195" t="s">
        <v>422</v>
      </c>
      <c r="O201" s="188" t="s">
        <v>68</v>
      </c>
      <c r="P201" s="188" t="s">
        <v>1873</v>
      </c>
      <c r="Q201" s="188" t="s">
        <v>404</v>
      </c>
      <c r="R201" s="188" t="s">
        <v>404</v>
      </c>
      <c r="S201" s="188" t="s">
        <v>1874</v>
      </c>
      <c r="T201" s="188" t="s">
        <v>1875</v>
      </c>
      <c r="U201" s="188" t="s">
        <v>1876</v>
      </c>
      <c r="V201" s="358" t="s">
        <v>5042</v>
      </c>
      <c r="W201" s="195" t="s">
        <v>545</v>
      </c>
      <c r="X201" s="358" t="s">
        <v>5043</v>
      </c>
      <c r="Y201" s="358" t="s">
        <v>5044</v>
      </c>
      <c r="Z201" s="189" t="s">
        <v>5045</v>
      </c>
      <c r="AA201" s="188" t="s">
        <v>597</v>
      </c>
      <c r="AB201" s="300" t="s">
        <v>5046</v>
      </c>
      <c r="AC201" s="300" t="s">
        <v>476</v>
      </c>
      <c r="AD201" s="188" t="s">
        <v>550</v>
      </c>
      <c r="AE201" s="278" t="s">
        <v>550</v>
      </c>
      <c r="AF201" s="188" t="s">
        <v>3981</v>
      </c>
      <c r="AG201" s="188"/>
      <c r="AH201" s="188"/>
      <c r="AI201" s="188"/>
      <c r="AJ201" s="195">
        <v>10</v>
      </c>
      <c r="AK201" s="189" t="s">
        <v>551</v>
      </c>
      <c r="AL201" s="189"/>
      <c r="AM201" s="189"/>
      <c r="AN201" s="342">
        <v>10</v>
      </c>
      <c r="AO201" s="335" t="s">
        <v>714</v>
      </c>
      <c r="AP201" s="188" t="s">
        <v>550</v>
      </c>
      <c r="AQ201" s="195" t="s">
        <v>404</v>
      </c>
      <c r="AR201" s="188" t="s">
        <v>404</v>
      </c>
      <c r="AS201" s="195" t="s">
        <v>404</v>
      </c>
      <c r="AT201" s="195" t="s">
        <v>553</v>
      </c>
      <c r="AU201" s="188" t="s">
        <v>554</v>
      </c>
      <c r="AV201" s="192" t="s">
        <v>5215</v>
      </c>
      <c r="AW201" s="188" t="s">
        <v>1817</v>
      </c>
      <c r="AX201" s="188" t="s">
        <v>1818</v>
      </c>
      <c r="AY201" s="390"/>
      <c r="AZ201" s="188" t="s">
        <v>555</v>
      </c>
      <c r="BA201" s="195" t="s">
        <v>555</v>
      </c>
      <c r="BB201" s="195" t="s">
        <v>556</v>
      </c>
      <c r="BC201" s="302" t="s">
        <v>556</v>
      </c>
      <c r="BD201" s="302" t="s">
        <v>552</v>
      </c>
      <c r="BE201" s="302" t="s">
        <v>404</v>
      </c>
      <c r="BF201" s="302" t="s">
        <v>14</v>
      </c>
      <c r="BG201" s="302" t="s">
        <v>404</v>
      </c>
      <c r="BH201" s="302" t="s">
        <v>404</v>
      </c>
      <c r="BI201" s="302">
        <v>1</v>
      </c>
      <c r="BJ201" s="302" t="s">
        <v>914</v>
      </c>
      <c r="BK201" s="315" t="s">
        <v>559</v>
      </c>
      <c r="BL201" s="299" t="s">
        <v>4556</v>
      </c>
      <c r="BM201" s="302" t="s">
        <v>404</v>
      </c>
      <c r="BN201" s="302" t="s">
        <v>404</v>
      </c>
      <c r="BO201" s="302" t="s">
        <v>9</v>
      </c>
      <c r="BP201" s="302" t="s">
        <v>404</v>
      </c>
      <c r="BQ201" s="302" t="s">
        <v>561</v>
      </c>
      <c r="BR201" s="302" t="s">
        <v>404</v>
      </c>
      <c r="BS201" s="302" t="s">
        <v>561</v>
      </c>
      <c r="BT201" s="302" t="s">
        <v>404</v>
      </c>
      <c r="BU201" s="314" t="s">
        <v>552</v>
      </c>
      <c r="BV201" s="314" t="s">
        <v>550</v>
      </c>
      <c r="BW201" s="314" t="s">
        <v>550</v>
      </c>
      <c r="BX201" s="314" t="s">
        <v>1877</v>
      </c>
      <c r="BY201" s="314" t="s">
        <v>404</v>
      </c>
      <c r="BZ201" s="314" t="s">
        <v>404</v>
      </c>
      <c r="CA201" s="314" t="s">
        <v>404</v>
      </c>
      <c r="CB201" s="372"/>
    </row>
    <row r="202" spans="1:80" ht="83.25" hidden="1" customHeight="1">
      <c r="A202" s="188" t="s">
        <v>3952</v>
      </c>
      <c r="B202" s="301"/>
      <c r="C202" s="189" t="s">
        <v>4030</v>
      </c>
      <c r="D202" s="189"/>
      <c r="E202" s="189" t="s">
        <v>3952</v>
      </c>
      <c r="F202" s="278"/>
      <c r="G202" s="189" t="s">
        <v>4030</v>
      </c>
      <c r="H202" s="188" t="s">
        <v>40</v>
      </c>
      <c r="I202" s="188" t="s">
        <v>2859</v>
      </c>
      <c r="J202" s="188"/>
      <c r="K202" s="188"/>
      <c r="L202" s="188" t="s">
        <v>431</v>
      </c>
      <c r="M202" s="195" t="s">
        <v>36</v>
      </c>
      <c r="N202" s="196" t="s">
        <v>2903</v>
      </c>
      <c r="O202" s="188" t="s">
        <v>65</v>
      </c>
      <c r="P202" s="188" t="s">
        <v>2904</v>
      </c>
      <c r="Q202" s="188" t="s">
        <v>404</v>
      </c>
      <c r="R202" s="188" t="s">
        <v>404</v>
      </c>
      <c r="S202" s="188" t="s">
        <v>2905</v>
      </c>
      <c r="T202" s="188" t="s">
        <v>2906</v>
      </c>
      <c r="U202" s="188" t="s">
        <v>2907</v>
      </c>
      <c r="V202" s="188" t="s">
        <v>2908</v>
      </c>
      <c r="W202" s="195" t="s">
        <v>545</v>
      </c>
      <c r="X202" s="188" t="s">
        <v>1882</v>
      </c>
      <c r="Y202" s="188" t="s">
        <v>1883</v>
      </c>
      <c r="Z202" s="189" t="s">
        <v>1884</v>
      </c>
      <c r="AA202" s="188" t="s">
        <v>405</v>
      </c>
      <c r="AB202" s="300"/>
      <c r="AC202" s="300"/>
      <c r="AD202" s="188" t="s">
        <v>550</v>
      </c>
      <c r="AE202" s="278" t="s">
        <v>550</v>
      </c>
      <c r="AF202" s="188"/>
      <c r="AG202" s="188"/>
      <c r="AH202" s="188"/>
      <c r="AI202" s="188"/>
      <c r="AJ202" s="195">
        <v>10</v>
      </c>
      <c r="AK202" s="189" t="s">
        <v>551</v>
      </c>
      <c r="AL202" s="189"/>
      <c r="AM202" s="189"/>
      <c r="AN202" s="342">
        <v>0</v>
      </c>
      <c r="AO202" s="335" t="e">
        <v>#N/A</v>
      </c>
      <c r="AP202" s="188" t="s">
        <v>550</v>
      </c>
      <c r="AQ202" s="195" t="s">
        <v>404</v>
      </c>
      <c r="AR202" s="188" t="s">
        <v>404</v>
      </c>
      <c r="AS202" s="195" t="s">
        <v>404</v>
      </c>
      <c r="AT202" s="195" t="s">
        <v>553</v>
      </c>
      <c r="AU202" s="195" t="s">
        <v>554</v>
      </c>
      <c r="AV202" s="192">
        <v>0</v>
      </c>
      <c r="AW202" s="188" t="s">
        <v>1885</v>
      </c>
      <c r="AX202" s="188" t="s">
        <v>1886</v>
      </c>
      <c r="AY202" s="390"/>
      <c r="AZ202" s="188" t="s">
        <v>555</v>
      </c>
      <c r="BA202" s="195" t="s">
        <v>555</v>
      </c>
      <c r="BB202" s="195" t="s">
        <v>556</v>
      </c>
      <c r="BC202" s="195" t="s">
        <v>556</v>
      </c>
      <c r="BD202" s="188" t="s">
        <v>552</v>
      </c>
      <c r="BE202" s="188" t="s">
        <v>404</v>
      </c>
      <c r="BF202" s="195" t="s">
        <v>14</v>
      </c>
      <c r="BG202" s="188" t="s">
        <v>404</v>
      </c>
      <c r="BH202" s="188" t="s">
        <v>404</v>
      </c>
      <c r="BI202" s="188">
        <v>1</v>
      </c>
      <c r="BJ202" s="195" t="s">
        <v>914</v>
      </c>
      <c r="BK202" s="201" t="s">
        <v>559</v>
      </c>
      <c r="BL202" s="278">
        <v>0</v>
      </c>
      <c r="BM202" s="195" t="s">
        <v>404</v>
      </c>
      <c r="BN202" s="195" t="s">
        <v>404</v>
      </c>
      <c r="BO202" s="195" t="s">
        <v>9</v>
      </c>
      <c r="BP202" s="188" t="s">
        <v>404</v>
      </c>
      <c r="BQ202" s="188" t="s">
        <v>561</v>
      </c>
      <c r="BR202" s="188" t="s">
        <v>404</v>
      </c>
      <c r="BS202" s="188" t="s">
        <v>561</v>
      </c>
      <c r="BT202" s="188" t="s">
        <v>404</v>
      </c>
      <c r="BU202" s="68" t="s">
        <v>552</v>
      </c>
      <c r="BV202" s="68" t="s">
        <v>550</v>
      </c>
      <c r="BW202" s="68" t="s">
        <v>550</v>
      </c>
      <c r="BX202" s="68" t="s">
        <v>1877</v>
      </c>
      <c r="BY202" s="68" t="s">
        <v>404</v>
      </c>
      <c r="BZ202" s="67" t="s">
        <v>404</v>
      </c>
      <c r="CA202" s="67" t="s">
        <v>404</v>
      </c>
    </row>
    <row r="203" spans="1:80" ht="12.75" hidden="1" customHeight="1">
      <c r="A203" s="188" t="s">
        <v>3946</v>
      </c>
      <c r="B203" s="302">
        <v>1</v>
      </c>
      <c r="C203" s="189" t="s">
        <v>4299</v>
      </c>
      <c r="D203" s="189"/>
      <c r="E203" s="189" t="s">
        <v>3952</v>
      </c>
      <c r="F203" s="278"/>
      <c r="G203" s="189" t="s">
        <v>4298</v>
      </c>
      <c r="H203" s="188"/>
      <c r="I203" s="188" t="s">
        <v>404</v>
      </c>
      <c r="J203" s="188"/>
      <c r="K203" s="188"/>
      <c r="L203" s="195" t="s">
        <v>713</v>
      </c>
      <c r="M203" s="195" t="s">
        <v>38</v>
      </c>
      <c r="N203" s="195" t="s">
        <v>452</v>
      </c>
      <c r="O203" s="207" t="s">
        <v>68</v>
      </c>
      <c r="P203" s="188" t="s">
        <v>1887</v>
      </c>
      <c r="Q203" s="188" t="s">
        <v>404</v>
      </c>
      <c r="R203" s="188" t="s">
        <v>404</v>
      </c>
      <c r="S203" s="197" t="s">
        <v>1888</v>
      </c>
      <c r="T203" s="188" t="s">
        <v>1889</v>
      </c>
      <c r="U203" s="188" t="s">
        <v>1890</v>
      </c>
      <c r="V203" s="376" t="s">
        <v>5167</v>
      </c>
      <c r="W203" s="188" t="s">
        <v>545</v>
      </c>
      <c r="X203" s="188" t="s">
        <v>1891</v>
      </c>
      <c r="Y203" s="188" t="s">
        <v>1892</v>
      </c>
      <c r="Z203" s="189" t="s">
        <v>1893</v>
      </c>
      <c r="AA203" s="188" t="s">
        <v>713</v>
      </c>
      <c r="AB203" s="300" t="s">
        <v>5165</v>
      </c>
      <c r="AC203" s="300" t="s">
        <v>476</v>
      </c>
      <c r="AD203" s="188" t="s">
        <v>550</v>
      </c>
      <c r="AE203" s="278" t="s">
        <v>550</v>
      </c>
      <c r="AF203" s="188" t="s">
        <v>3987</v>
      </c>
      <c r="AG203" s="188" t="s">
        <v>552</v>
      </c>
      <c r="AH203" s="188"/>
      <c r="AI203" s="188"/>
      <c r="AJ203" s="195">
        <v>20</v>
      </c>
      <c r="AK203" s="189" t="s">
        <v>551</v>
      </c>
      <c r="AL203" s="189"/>
      <c r="AM203" s="189"/>
      <c r="AN203" s="342">
        <v>5</v>
      </c>
      <c r="AO203" s="342" t="s">
        <v>714</v>
      </c>
      <c r="AP203" s="188" t="s">
        <v>550</v>
      </c>
      <c r="AQ203" s="195" t="s">
        <v>404</v>
      </c>
      <c r="AR203" s="188" t="s">
        <v>404</v>
      </c>
      <c r="AS203" s="195" t="s">
        <v>404</v>
      </c>
      <c r="AT203" s="195" t="s">
        <v>553</v>
      </c>
      <c r="AU203" s="188" t="s">
        <v>1894</v>
      </c>
      <c r="AV203" s="192">
        <v>0</v>
      </c>
      <c r="AW203" s="188" t="s">
        <v>1895</v>
      </c>
      <c r="AX203" s="188" t="s">
        <v>1896</v>
      </c>
      <c r="AY203" s="390" t="s">
        <v>5210</v>
      </c>
      <c r="AZ203" s="188" t="s">
        <v>555</v>
      </c>
      <c r="BA203" s="195" t="s">
        <v>555</v>
      </c>
      <c r="BB203" s="195" t="s">
        <v>556</v>
      </c>
      <c r="BC203" s="302" t="s">
        <v>556</v>
      </c>
      <c r="BD203" s="302" t="s">
        <v>552</v>
      </c>
      <c r="BE203" s="302" t="s">
        <v>404</v>
      </c>
      <c r="BF203" s="302" t="s">
        <v>12</v>
      </c>
      <c r="BG203" s="302" t="s">
        <v>404</v>
      </c>
      <c r="BH203" s="302" t="s">
        <v>404</v>
      </c>
      <c r="BI203" s="302">
        <v>1</v>
      </c>
      <c r="BJ203" s="302" t="s">
        <v>891</v>
      </c>
      <c r="BK203" s="302" t="s">
        <v>559</v>
      </c>
      <c r="BL203" s="299">
        <v>0</v>
      </c>
      <c r="BM203" s="302" t="s">
        <v>404</v>
      </c>
      <c r="BN203" s="302" t="s">
        <v>404</v>
      </c>
      <c r="BO203" s="302" t="s">
        <v>9</v>
      </c>
      <c r="BP203" s="302" t="s">
        <v>404</v>
      </c>
      <c r="BQ203" s="302" t="s">
        <v>561</v>
      </c>
      <c r="BR203" s="302" t="s">
        <v>404</v>
      </c>
      <c r="BS203" s="302" t="s">
        <v>561</v>
      </c>
      <c r="BT203" s="302" t="s">
        <v>404</v>
      </c>
      <c r="BU203" s="314" t="s">
        <v>552</v>
      </c>
      <c r="BV203" s="314" t="s">
        <v>550</v>
      </c>
      <c r="BW203" s="314" t="s">
        <v>550</v>
      </c>
      <c r="BX203" s="314" t="s">
        <v>601</v>
      </c>
      <c r="BY203" s="314" t="s">
        <v>404</v>
      </c>
      <c r="BZ203" s="314" t="s">
        <v>404</v>
      </c>
      <c r="CA203" s="314" t="s">
        <v>404</v>
      </c>
      <c r="CB203" s="372"/>
    </row>
    <row r="204" spans="1:80" ht="12.75" hidden="1" customHeight="1">
      <c r="A204" s="188" t="s">
        <v>3946</v>
      </c>
      <c r="B204" s="302">
        <v>1</v>
      </c>
      <c r="C204" s="189" t="s">
        <v>4300</v>
      </c>
      <c r="D204" s="189"/>
      <c r="E204" s="189" t="s">
        <v>3952</v>
      </c>
      <c r="F204" s="278"/>
      <c r="G204" s="189" t="s">
        <v>4298</v>
      </c>
      <c r="H204" s="188"/>
      <c r="I204" s="188" t="s">
        <v>404</v>
      </c>
      <c r="J204" s="188"/>
      <c r="K204" s="188"/>
      <c r="L204" s="195" t="s">
        <v>713</v>
      </c>
      <c r="M204" s="195" t="s">
        <v>38</v>
      </c>
      <c r="N204" s="195" t="s">
        <v>453</v>
      </c>
      <c r="O204" s="207" t="s">
        <v>68</v>
      </c>
      <c r="P204" s="188" t="s">
        <v>1887</v>
      </c>
      <c r="Q204" s="188" t="s">
        <v>404</v>
      </c>
      <c r="R204" s="188" t="s">
        <v>404</v>
      </c>
      <c r="S204" s="197" t="s">
        <v>1888</v>
      </c>
      <c r="T204" s="188" t="s">
        <v>1897</v>
      </c>
      <c r="U204" s="188" t="s">
        <v>1898</v>
      </c>
      <c r="V204" s="188" t="s">
        <v>1899</v>
      </c>
      <c r="W204" s="188" t="s">
        <v>545</v>
      </c>
      <c r="X204" s="188" t="s">
        <v>1900</v>
      </c>
      <c r="Y204" s="188" t="s">
        <v>1901</v>
      </c>
      <c r="Z204" s="189" t="s">
        <v>5168</v>
      </c>
      <c r="AA204" s="188" t="s">
        <v>713</v>
      </c>
      <c r="AB204" s="300" t="s">
        <v>5168</v>
      </c>
      <c r="AC204" s="300" t="s">
        <v>476</v>
      </c>
      <c r="AD204" s="188" t="s">
        <v>550</v>
      </c>
      <c r="AE204" s="278" t="s">
        <v>550</v>
      </c>
      <c r="AF204" s="188" t="s">
        <v>4019</v>
      </c>
      <c r="AG204" s="188"/>
      <c r="AH204" s="188"/>
      <c r="AI204" s="188"/>
      <c r="AJ204" s="195">
        <v>20</v>
      </c>
      <c r="AK204" s="189" t="s">
        <v>551</v>
      </c>
      <c r="AL204" s="189"/>
      <c r="AM204" s="189"/>
      <c r="AN204" s="342">
        <v>5</v>
      </c>
      <c r="AO204" s="342" t="s">
        <v>714</v>
      </c>
      <c r="AP204" s="188" t="s">
        <v>550</v>
      </c>
      <c r="AQ204" s="195" t="s">
        <v>404</v>
      </c>
      <c r="AR204" s="188" t="s">
        <v>404</v>
      </c>
      <c r="AS204" s="195" t="s">
        <v>404</v>
      </c>
      <c r="AT204" s="195" t="s">
        <v>553</v>
      </c>
      <c r="AU204" s="188" t="s">
        <v>1894</v>
      </c>
      <c r="AV204" s="192">
        <v>0</v>
      </c>
      <c r="AW204" s="188" t="s">
        <v>1895</v>
      </c>
      <c r="AX204" s="188" t="s">
        <v>1896</v>
      </c>
      <c r="AY204" s="390"/>
      <c r="AZ204" s="188" t="s">
        <v>555</v>
      </c>
      <c r="BA204" s="195" t="s">
        <v>555</v>
      </c>
      <c r="BB204" s="195" t="s">
        <v>556</v>
      </c>
      <c r="BC204" s="302" t="s">
        <v>556</v>
      </c>
      <c r="BD204" s="302" t="s">
        <v>552</v>
      </c>
      <c r="BE204" s="302" t="s">
        <v>404</v>
      </c>
      <c r="BF204" s="302" t="s">
        <v>12</v>
      </c>
      <c r="BG204" s="302" t="s">
        <v>404</v>
      </c>
      <c r="BH204" s="302" t="s">
        <v>404</v>
      </c>
      <c r="BI204" s="302">
        <v>1</v>
      </c>
      <c r="BJ204" s="302" t="s">
        <v>891</v>
      </c>
      <c r="BK204" s="302" t="s">
        <v>559</v>
      </c>
      <c r="BL204" s="299">
        <v>0</v>
      </c>
      <c r="BM204" s="302" t="s">
        <v>404</v>
      </c>
      <c r="BN204" s="302" t="s">
        <v>404</v>
      </c>
      <c r="BO204" s="302" t="s">
        <v>9</v>
      </c>
      <c r="BP204" s="302" t="s">
        <v>404</v>
      </c>
      <c r="BQ204" s="302" t="s">
        <v>561</v>
      </c>
      <c r="BR204" s="302" t="s">
        <v>404</v>
      </c>
      <c r="BS204" s="302" t="s">
        <v>561</v>
      </c>
      <c r="BT204" s="302" t="s">
        <v>404</v>
      </c>
      <c r="BU204" s="314" t="s">
        <v>552</v>
      </c>
      <c r="BV204" s="314" t="s">
        <v>550</v>
      </c>
      <c r="BW204" s="314" t="s">
        <v>550</v>
      </c>
      <c r="BX204" s="314" t="s">
        <v>601</v>
      </c>
      <c r="BY204" s="314" t="s">
        <v>404</v>
      </c>
      <c r="BZ204" s="314" t="s">
        <v>404</v>
      </c>
      <c r="CA204" s="314" t="s">
        <v>404</v>
      </c>
      <c r="CB204" s="372"/>
    </row>
    <row r="205" spans="1:80" ht="12.75" hidden="1" customHeight="1">
      <c r="A205" s="188" t="s">
        <v>3948</v>
      </c>
      <c r="B205" s="301"/>
      <c r="C205" s="189" t="s">
        <v>4030</v>
      </c>
      <c r="D205" s="189"/>
      <c r="E205" s="189" t="s">
        <v>3946</v>
      </c>
      <c r="F205" s="278">
        <v>0</v>
      </c>
      <c r="G205" s="189"/>
      <c r="H205" s="188" t="s">
        <v>40</v>
      </c>
      <c r="I205" s="188" t="s">
        <v>2859</v>
      </c>
      <c r="J205" s="188"/>
      <c r="K205" s="188"/>
      <c r="L205" s="188" t="s">
        <v>431</v>
      </c>
      <c r="M205" s="195" t="s">
        <v>36</v>
      </c>
      <c r="N205" s="196" t="s">
        <v>2917</v>
      </c>
      <c r="O205" s="188" t="s">
        <v>65</v>
      </c>
      <c r="P205" s="188" t="s">
        <v>2918</v>
      </c>
      <c r="Q205" s="188" t="s">
        <v>404</v>
      </c>
      <c r="R205" s="188" t="s">
        <v>404</v>
      </c>
      <c r="S205" s="188" t="s">
        <v>2919</v>
      </c>
      <c r="T205" s="188" t="s">
        <v>2920</v>
      </c>
      <c r="U205" s="188" t="s">
        <v>2921</v>
      </c>
      <c r="V205" s="188" t="s">
        <v>2922</v>
      </c>
      <c r="W205" s="195" t="s">
        <v>545</v>
      </c>
      <c r="X205" s="188" t="s">
        <v>1905</v>
      </c>
      <c r="Y205" s="188" t="s">
        <v>1906</v>
      </c>
      <c r="Z205" s="189" t="s">
        <v>1907</v>
      </c>
      <c r="AA205" s="188" t="s">
        <v>405</v>
      </c>
      <c r="AB205" s="300"/>
      <c r="AC205" s="300"/>
      <c r="AD205" s="195" t="s">
        <v>550</v>
      </c>
      <c r="AE205" s="278" t="s">
        <v>550</v>
      </c>
      <c r="AF205" s="188" t="s">
        <v>3974</v>
      </c>
      <c r="AG205" s="188"/>
      <c r="AH205" s="188"/>
      <c r="AI205" s="188"/>
      <c r="AJ205" s="195">
        <v>10</v>
      </c>
      <c r="AK205" s="199" t="s">
        <v>814</v>
      </c>
      <c r="AL205" s="189" t="s">
        <v>4019</v>
      </c>
      <c r="AM205" s="189"/>
      <c r="AN205" s="342">
        <v>10</v>
      </c>
      <c r="AO205" s="335" t="s">
        <v>714</v>
      </c>
      <c r="AP205" s="195" t="s">
        <v>552</v>
      </c>
      <c r="AQ205" s="195">
        <v>1</v>
      </c>
      <c r="AR205" s="195" t="s">
        <v>404</v>
      </c>
      <c r="AS205" s="195" t="s">
        <v>404</v>
      </c>
      <c r="AT205" s="195" t="s">
        <v>553</v>
      </c>
      <c r="AU205" s="195" t="s">
        <v>554</v>
      </c>
      <c r="AV205" s="192" t="s">
        <v>5216</v>
      </c>
      <c r="AW205" s="188" t="s">
        <v>1908</v>
      </c>
      <c r="AX205" s="188" t="s">
        <v>734</v>
      </c>
      <c r="AY205" s="390"/>
      <c r="AZ205" s="188" t="s">
        <v>555</v>
      </c>
      <c r="BA205" s="188" t="s">
        <v>555</v>
      </c>
      <c r="BB205" s="188" t="s">
        <v>556</v>
      </c>
      <c r="BC205" s="188" t="s">
        <v>556</v>
      </c>
      <c r="BD205" s="188" t="s">
        <v>550</v>
      </c>
      <c r="BE205" s="188" t="s">
        <v>404</v>
      </c>
      <c r="BF205" s="188" t="s">
        <v>404</v>
      </c>
      <c r="BG205" s="188" t="s">
        <v>404</v>
      </c>
      <c r="BH205" s="188" t="s">
        <v>404</v>
      </c>
      <c r="BI205" s="188">
        <v>1</v>
      </c>
      <c r="BJ205" s="195" t="s">
        <v>891</v>
      </c>
      <c r="BK205" s="201" t="s">
        <v>576</v>
      </c>
      <c r="BL205" s="278" t="s">
        <v>4556</v>
      </c>
      <c r="BM205" s="207" t="s">
        <v>404</v>
      </c>
      <c r="BN205" s="188" t="s">
        <v>560</v>
      </c>
      <c r="BO205" s="195" t="s">
        <v>9</v>
      </c>
      <c r="BP205" s="188" t="s">
        <v>404</v>
      </c>
      <c r="BQ205" s="188" t="s">
        <v>561</v>
      </c>
      <c r="BR205" s="188" t="s">
        <v>404</v>
      </c>
      <c r="BS205" s="188" t="s">
        <v>561</v>
      </c>
      <c r="BT205" s="188" t="s">
        <v>404</v>
      </c>
      <c r="BU205" s="68" t="s">
        <v>552</v>
      </c>
      <c r="BV205" s="68" t="s">
        <v>550</v>
      </c>
      <c r="BW205" s="68" t="s">
        <v>550</v>
      </c>
      <c r="BX205" s="68" t="s">
        <v>1909</v>
      </c>
      <c r="BY205" s="68" t="s">
        <v>404</v>
      </c>
      <c r="BZ205" s="67" t="s">
        <v>404</v>
      </c>
      <c r="CA205" s="67" t="s">
        <v>404</v>
      </c>
    </row>
    <row r="206" spans="1:80" ht="12.75" hidden="1" customHeight="1">
      <c r="A206" s="188" t="s">
        <v>3948</v>
      </c>
      <c r="B206" s="301"/>
      <c r="C206" s="189" t="s">
        <v>4030</v>
      </c>
      <c r="D206" s="189"/>
      <c r="E206" s="189" t="s">
        <v>3946</v>
      </c>
      <c r="F206" s="278">
        <v>0</v>
      </c>
      <c r="G206" s="189"/>
      <c r="H206" s="188" t="s">
        <v>40</v>
      </c>
      <c r="I206" s="188" t="s">
        <v>2873</v>
      </c>
      <c r="J206" s="188"/>
      <c r="K206" s="188"/>
      <c r="L206" s="188" t="s">
        <v>431</v>
      </c>
      <c r="M206" s="195" t="s">
        <v>36</v>
      </c>
      <c r="N206" s="196" t="s">
        <v>2928</v>
      </c>
      <c r="O206" s="188" t="s">
        <v>65</v>
      </c>
      <c r="P206" s="188" t="s">
        <v>2929</v>
      </c>
      <c r="Q206" s="188" t="s">
        <v>404</v>
      </c>
      <c r="R206" s="188" t="s">
        <v>404</v>
      </c>
      <c r="S206" s="188" t="s">
        <v>2930</v>
      </c>
      <c r="T206" s="188" t="s">
        <v>2931</v>
      </c>
      <c r="U206" s="188" t="s">
        <v>2932</v>
      </c>
      <c r="V206" s="360" t="s">
        <v>5063</v>
      </c>
      <c r="W206" s="195" t="s">
        <v>545</v>
      </c>
      <c r="X206" s="360" t="s">
        <v>5062</v>
      </c>
      <c r="Y206" s="188" t="s">
        <v>1914</v>
      </c>
      <c r="Z206" s="189" t="s">
        <v>1915</v>
      </c>
      <c r="AA206" s="188" t="s">
        <v>405</v>
      </c>
      <c r="AB206" s="300"/>
      <c r="AC206" s="300"/>
      <c r="AD206" s="188" t="s">
        <v>552</v>
      </c>
      <c r="AE206" s="278" t="s">
        <v>550</v>
      </c>
      <c r="AF206" s="188" t="s">
        <v>3981</v>
      </c>
      <c r="AG206" s="188"/>
      <c r="AH206" s="188"/>
      <c r="AI206" s="188"/>
      <c r="AJ206" s="195">
        <v>20</v>
      </c>
      <c r="AK206" s="189" t="s">
        <v>551</v>
      </c>
      <c r="AL206" s="189"/>
      <c r="AM206" s="189"/>
      <c r="AN206" s="342">
        <v>20</v>
      </c>
      <c r="AO206" s="335" t="s">
        <v>714</v>
      </c>
      <c r="AP206" s="188" t="s">
        <v>552</v>
      </c>
      <c r="AQ206" s="195" t="s">
        <v>552</v>
      </c>
      <c r="AR206" s="188" t="s">
        <v>404</v>
      </c>
      <c r="AS206" s="195" t="s">
        <v>404</v>
      </c>
      <c r="AT206" s="195" t="s">
        <v>553</v>
      </c>
      <c r="AU206" s="188" t="s">
        <v>1894</v>
      </c>
      <c r="AV206" s="192" t="s">
        <v>5216</v>
      </c>
      <c r="AW206" s="188" t="s">
        <v>404</v>
      </c>
      <c r="AX206" s="188" t="s">
        <v>404</v>
      </c>
      <c r="AY206" s="390"/>
      <c r="AZ206" s="188" t="s">
        <v>555</v>
      </c>
      <c r="BA206" s="195" t="s">
        <v>555</v>
      </c>
      <c r="BB206" s="195" t="s">
        <v>556</v>
      </c>
      <c r="BC206" s="195" t="s">
        <v>556</v>
      </c>
      <c r="BD206" s="188" t="s">
        <v>552</v>
      </c>
      <c r="BE206" s="188" t="s">
        <v>404</v>
      </c>
      <c r="BF206" s="195" t="s">
        <v>12</v>
      </c>
      <c r="BG206" s="188" t="s">
        <v>404</v>
      </c>
      <c r="BH206" s="188" t="s">
        <v>404</v>
      </c>
      <c r="BI206" s="188">
        <v>1</v>
      </c>
      <c r="BJ206" s="188" t="s">
        <v>891</v>
      </c>
      <c r="BK206" s="188" t="s">
        <v>559</v>
      </c>
      <c r="BL206" s="278" t="s">
        <v>4553</v>
      </c>
      <c r="BM206" s="188" t="s">
        <v>404</v>
      </c>
      <c r="BN206" s="188" t="s">
        <v>404</v>
      </c>
      <c r="BO206" s="195" t="s">
        <v>9</v>
      </c>
      <c r="BP206" s="195" t="s">
        <v>1916</v>
      </c>
      <c r="BQ206" s="188" t="s">
        <v>561</v>
      </c>
      <c r="BR206" s="188" t="s">
        <v>404</v>
      </c>
      <c r="BS206" s="188" t="s">
        <v>561</v>
      </c>
      <c r="BT206" s="188" t="s">
        <v>404</v>
      </c>
      <c r="BU206" s="68" t="s">
        <v>552</v>
      </c>
      <c r="BV206" s="68" t="s">
        <v>550</v>
      </c>
      <c r="BW206" s="68" t="s">
        <v>550</v>
      </c>
      <c r="BX206" s="68" t="s">
        <v>224</v>
      </c>
      <c r="BY206" s="68" t="s">
        <v>404</v>
      </c>
      <c r="BZ206" s="68" t="s">
        <v>1917</v>
      </c>
      <c r="CA206" s="67" t="s">
        <v>404</v>
      </c>
    </row>
    <row r="207" spans="1:80" ht="12.75" hidden="1" customHeight="1">
      <c r="A207" s="188" t="s">
        <v>3948</v>
      </c>
      <c r="B207" s="301"/>
      <c r="C207" s="189" t="s">
        <v>4303</v>
      </c>
      <c r="D207" s="189"/>
      <c r="E207" s="189"/>
      <c r="F207" s="278"/>
      <c r="G207" s="189"/>
      <c r="H207" s="188"/>
      <c r="I207" s="188" t="s">
        <v>404</v>
      </c>
      <c r="J207" s="188"/>
      <c r="K207" s="188"/>
      <c r="L207" s="188" t="s">
        <v>405</v>
      </c>
      <c r="M207" s="195" t="s">
        <v>402</v>
      </c>
      <c r="N207" s="195" t="s">
        <v>464</v>
      </c>
      <c r="O207" s="207" t="s">
        <v>56</v>
      </c>
      <c r="P207" s="188" t="s">
        <v>1887</v>
      </c>
      <c r="Q207" s="189" t="s">
        <v>4301</v>
      </c>
      <c r="R207" s="188" t="s">
        <v>1918</v>
      </c>
      <c r="S207" s="188" t="s">
        <v>1919</v>
      </c>
      <c r="T207" s="188" t="s">
        <v>1920</v>
      </c>
      <c r="U207" s="237" t="s">
        <v>1921</v>
      </c>
      <c r="V207" s="238" t="s">
        <v>4302</v>
      </c>
      <c r="W207" s="195" t="s">
        <v>545</v>
      </c>
      <c r="X207" s="188" t="s">
        <v>1922</v>
      </c>
      <c r="Y207" s="188" t="s">
        <v>1923</v>
      </c>
      <c r="Z207" s="189" t="s">
        <v>1924</v>
      </c>
      <c r="AA207" s="188" t="s">
        <v>405</v>
      </c>
      <c r="AB207" s="300"/>
      <c r="AC207" s="300"/>
      <c r="AD207" s="188" t="s">
        <v>552</v>
      </c>
      <c r="AE207" s="278"/>
      <c r="AF207" s="188"/>
      <c r="AG207" s="188"/>
      <c r="AH207" s="188"/>
      <c r="AI207" s="188"/>
      <c r="AJ207" s="195">
        <v>20</v>
      </c>
      <c r="AK207" s="189" t="s">
        <v>551</v>
      </c>
      <c r="AL207" s="189"/>
      <c r="AM207" s="189"/>
      <c r="AN207" s="342"/>
      <c r="AO207" s="335"/>
      <c r="AP207" s="188" t="s">
        <v>552</v>
      </c>
      <c r="AQ207" s="195" t="s">
        <v>6</v>
      </c>
      <c r="AR207" s="188" t="s">
        <v>404</v>
      </c>
      <c r="AS207" s="195" t="s">
        <v>404</v>
      </c>
      <c r="AT207" s="195" t="s">
        <v>553</v>
      </c>
      <c r="AU207" s="188" t="s">
        <v>554</v>
      </c>
      <c r="AV207" s="192" t="e">
        <v>#N/A</v>
      </c>
      <c r="AW207" s="188" t="s">
        <v>404</v>
      </c>
      <c r="AX207" s="188" t="s">
        <v>404</v>
      </c>
      <c r="AY207" s="390"/>
      <c r="AZ207" s="188" t="s">
        <v>555</v>
      </c>
      <c r="BA207" s="195" t="s">
        <v>555</v>
      </c>
      <c r="BB207" s="195" t="s">
        <v>556</v>
      </c>
      <c r="BC207" s="195" t="s">
        <v>556</v>
      </c>
      <c r="BD207" s="188" t="s">
        <v>552</v>
      </c>
      <c r="BE207" s="188" t="s">
        <v>1925</v>
      </c>
      <c r="BF207" s="195" t="s">
        <v>404</v>
      </c>
      <c r="BG207" s="188" t="s">
        <v>404</v>
      </c>
      <c r="BH207" s="188" t="s">
        <v>404</v>
      </c>
      <c r="BI207" s="188">
        <v>1</v>
      </c>
      <c r="BJ207" s="188" t="s">
        <v>863</v>
      </c>
      <c r="BK207" s="188" t="s">
        <v>576</v>
      </c>
      <c r="BL207" s="278"/>
      <c r="BM207" s="188" t="s">
        <v>404</v>
      </c>
      <c r="BN207" s="188" t="s">
        <v>404</v>
      </c>
      <c r="BO207" s="195" t="s">
        <v>9</v>
      </c>
      <c r="BP207" s="195" t="s">
        <v>1916</v>
      </c>
      <c r="BQ207" s="188" t="s">
        <v>561</v>
      </c>
      <c r="BR207" s="188" t="s">
        <v>404</v>
      </c>
      <c r="BS207" s="188" t="s">
        <v>561</v>
      </c>
      <c r="BT207" s="188" t="s">
        <v>404</v>
      </c>
      <c r="BU207" s="188" t="s">
        <v>552</v>
      </c>
      <c r="BV207" s="188" t="s">
        <v>613</v>
      </c>
      <c r="BW207" s="188" t="s">
        <v>1925</v>
      </c>
      <c r="BX207" s="188" t="s">
        <v>404</v>
      </c>
      <c r="BY207" s="188" t="s">
        <v>404</v>
      </c>
      <c r="BZ207" s="195" t="s">
        <v>404</v>
      </c>
      <c r="CA207" s="195" t="s">
        <v>404</v>
      </c>
    </row>
    <row r="208" spans="1:80" ht="12.75" hidden="1" customHeight="1">
      <c r="A208" s="188" t="s">
        <v>3948</v>
      </c>
      <c r="B208" s="301"/>
      <c r="C208" s="189" t="s">
        <v>4304</v>
      </c>
      <c r="D208" s="189"/>
      <c r="E208" s="189" t="s">
        <v>3946</v>
      </c>
      <c r="F208" s="278">
        <v>1</v>
      </c>
      <c r="G208" s="189"/>
      <c r="H208" s="188"/>
      <c r="I208" s="188" t="s">
        <v>404</v>
      </c>
      <c r="J208" s="188"/>
      <c r="K208" s="188"/>
      <c r="L208" s="188" t="s">
        <v>431</v>
      </c>
      <c r="M208" s="195" t="s">
        <v>36</v>
      </c>
      <c r="N208" s="195" t="s">
        <v>1926</v>
      </c>
      <c r="O208" s="207" t="s">
        <v>68</v>
      </c>
      <c r="P208" s="188" t="s">
        <v>1927</v>
      </c>
      <c r="Q208" s="188" t="s">
        <v>1928</v>
      </c>
      <c r="R208" s="188" t="s">
        <v>404</v>
      </c>
      <c r="S208" s="197" t="s">
        <v>1929</v>
      </c>
      <c r="T208" s="188" t="s">
        <v>1930</v>
      </c>
      <c r="U208" s="188" t="s">
        <v>1931</v>
      </c>
      <c r="V208" s="188" t="s">
        <v>1932</v>
      </c>
      <c r="W208" s="195" t="s">
        <v>592</v>
      </c>
      <c r="X208" s="188" t="s">
        <v>1933</v>
      </c>
      <c r="Y208" s="188" t="s">
        <v>1934</v>
      </c>
      <c r="Z208" s="189" t="s">
        <v>404</v>
      </c>
      <c r="AA208" s="188" t="s">
        <v>476</v>
      </c>
      <c r="AB208" s="300"/>
      <c r="AC208" s="300"/>
      <c r="AD208" s="195" t="s">
        <v>552</v>
      </c>
      <c r="AE208" s="278" t="s">
        <v>552</v>
      </c>
      <c r="AF208" s="188"/>
      <c r="AG208" s="188" t="s">
        <v>552</v>
      </c>
      <c r="AH208" s="188"/>
      <c r="AI208" s="188"/>
      <c r="AJ208" s="195">
        <v>30</v>
      </c>
      <c r="AK208" s="279" t="s">
        <v>551</v>
      </c>
      <c r="AL208" s="189" t="s">
        <v>3943</v>
      </c>
      <c r="AM208" s="189" t="s">
        <v>552</v>
      </c>
      <c r="AN208" s="342" t="s">
        <v>3897</v>
      </c>
      <c r="AO208" s="335" t="s">
        <v>714</v>
      </c>
      <c r="AP208" s="195" t="s">
        <v>552</v>
      </c>
      <c r="AQ208" s="195" t="s">
        <v>550</v>
      </c>
      <c r="AR208" s="195" t="s">
        <v>404</v>
      </c>
      <c r="AS208" s="195" t="s">
        <v>404</v>
      </c>
      <c r="AT208" s="195" t="s">
        <v>553</v>
      </c>
      <c r="AU208" s="188" t="s">
        <v>554</v>
      </c>
      <c r="AV208" s="192" t="s">
        <v>5215</v>
      </c>
      <c r="AW208" s="188" t="s">
        <v>1935</v>
      </c>
      <c r="AX208" s="188" t="s">
        <v>1936</v>
      </c>
      <c r="AY208" s="390"/>
      <c r="AZ208" s="195" t="s">
        <v>555</v>
      </c>
      <c r="BA208" s="195" t="s">
        <v>555</v>
      </c>
      <c r="BB208" s="195" t="s">
        <v>609</v>
      </c>
      <c r="BC208" s="195" t="s">
        <v>609</v>
      </c>
      <c r="BD208" s="188" t="s">
        <v>550</v>
      </c>
      <c r="BE208" s="188" t="s">
        <v>404</v>
      </c>
      <c r="BF208" s="188" t="s">
        <v>404</v>
      </c>
      <c r="BG208" s="188" t="s">
        <v>404</v>
      </c>
      <c r="BH208" s="188" t="s">
        <v>404</v>
      </c>
      <c r="BI208" s="188">
        <v>2</v>
      </c>
      <c r="BJ208" s="188" t="s">
        <v>836</v>
      </c>
      <c r="BK208" s="188" t="s">
        <v>576</v>
      </c>
      <c r="BL208" s="278" t="s">
        <v>4556</v>
      </c>
      <c r="BM208" s="188" t="s">
        <v>404</v>
      </c>
      <c r="BN208" s="188" t="s">
        <v>560</v>
      </c>
      <c r="BO208" s="195" t="s">
        <v>9</v>
      </c>
      <c r="BP208" s="195" t="s">
        <v>1937</v>
      </c>
      <c r="BQ208" s="188" t="s">
        <v>561</v>
      </c>
      <c r="BR208" s="188" t="s">
        <v>404</v>
      </c>
      <c r="BS208" s="188" t="s">
        <v>561</v>
      </c>
      <c r="BT208" s="188" t="s">
        <v>404</v>
      </c>
      <c r="BU208" s="68" t="s">
        <v>550</v>
      </c>
      <c r="BV208" s="68" t="s">
        <v>550</v>
      </c>
      <c r="BW208" s="68" t="s">
        <v>550</v>
      </c>
      <c r="BX208" s="67" t="s">
        <v>550</v>
      </c>
      <c r="BY208" s="68" t="s">
        <v>404</v>
      </c>
      <c r="BZ208" s="67" t="s">
        <v>404</v>
      </c>
      <c r="CA208" s="67" t="s">
        <v>404</v>
      </c>
    </row>
    <row r="209" spans="1:80" ht="60" hidden="1" customHeight="1">
      <c r="A209" s="188" t="s">
        <v>3946</v>
      </c>
      <c r="B209" s="302">
        <v>1</v>
      </c>
      <c r="C209" s="189"/>
      <c r="D209" s="189"/>
      <c r="E209" s="189" t="s">
        <v>3946</v>
      </c>
      <c r="F209" s="278" t="s">
        <v>3973</v>
      </c>
      <c r="G209" s="189" t="s">
        <v>4307</v>
      </c>
      <c r="H209" s="188" t="s">
        <v>40</v>
      </c>
      <c r="I209" s="189" t="s">
        <v>4305</v>
      </c>
      <c r="J209" s="199" t="s">
        <v>3938</v>
      </c>
      <c r="K209" s="189"/>
      <c r="L209" s="188" t="s">
        <v>431</v>
      </c>
      <c r="M209" s="195" t="s">
        <v>36</v>
      </c>
      <c r="N209" s="195" t="s">
        <v>408</v>
      </c>
      <c r="O209" s="188" t="s">
        <v>68</v>
      </c>
      <c r="P209" s="188" t="s">
        <v>1938</v>
      </c>
      <c r="Q209" s="188" t="s">
        <v>1939</v>
      </c>
      <c r="R209" s="188" t="s">
        <v>404</v>
      </c>
      <c r="S209" s="197" t="s">
        <v>1940</v>
      </c>
      <c r="T209" s="188" t="s">
        <v>1941</v>
      </c>
      <c r="U209" s="189" t="s">
        <v>4306</v>
      </c>
      <c r="V209" s="358" t="s">
        <v>5037</v>
      </c>
      <c r="W209" s="195" t="s">
        <v>581</v>
      </c>
      <c r="X209" s="358" t="s">
        <v>5038</v>
      </c>
      <c r="Y209" s="358" t="s">
        <v>5040</v>
      </c>
      <c r="Z209" s="189" t="s">
        <v>5039</v>
      </c>
      <c r="AA209" s="188" t="s">
        <v>597</v>
      </c>
      <c r="AB209" s="354" t="s">
        <v>5041</v>
      </c>
      <c r="AC209" s="345" t="s">
        <v>597</v>
      </c>
      <c r="AD209" s="195" t="s">
        <v>550</v>
      </c>
      <c r="AE209" s="278" t="s">
        <v>550</v>
      </c>
      <c r="AF209" s="188" t="s">
        <v>3964</v>
      </c>
      <c r="AG209" s="188"/>
      <c r="AH209" s="188"/>
      <c r="AI209" s="188"/>
      <c r="AJ209" s="195">
        <v>10</v>
      </c>
      <c r="AK209" s="279" t="s">
        <v>551</v>
      </c>
      <c r="AL209" s="189"/>
      <c r="AM209" s="189"/>
      <c r="AN209" s="342">
        <v>10</v>
      </c>
      <c r="AO209" s="335" t="s">
        <v>714</v>
      </c>
      <c r="AP209" s="195" t="s">
        <v>550</v>
      </c>
      <c r="AQ209" s="195" t="s">
        <v>404</v>
      </c>
      <c r="AR209" s="195" t="s">
        <v>404</v>
      </c>
      <c r="AS209" s="195" t="s">
        <v>404</v>
      </c>
      <c r="AT209" s="195" t="s">
        <v>553</v>
      </c>
      <c r="AU209" s="188" t="s">
        <v>1422</v>
      </c>
      <c r="AV209" s="192" t="s">
        <v>5215</v>
      </c>
      <c r="AW209" s="188" t="s">
        <v>1942</v>
      </c>
      <c r="AX209" s="188" t="s">
        <v>1943</v>
      </c>
      <c r="AY209" s="390"/>
      <c r="AZ209" s="210" t="s">
        <v>555</v>
      </c>
      <c r="BA209" s="210" t="s">
        <v>555</v>
      </c>
      <c r="BB209" s="210" t="s">
        <v>556</v>
      </c>
      <c r="BC209" s="213" t="s">
        <v>556</v>
      </c>
      <c r="BD209" s="302" t="s">
        <v>550</v>
      </c>
      <c r="BE209" s="302" t="s">
        <v>404</v>
      </c>
      <c r="BF209" s="302" t="s">
        <v>404</v>
      </c>
      <c r="BG209" s="302" t="s">
        <v>404</v>
      </c>
      <c r="BH209" s="302" t="s">
        <v>404</v>
      </c>
      <c r="BI209" s="302">
        <v>2</v>
      </c>
      <c r="BJ209" s="302" t="s">
        <v>836</v>
      </c>
      <c r="BK209" s="302" t="s">
        <v>576</v>
      </c>
      <c r="BL209" s="299" t="s">
        <v>4556</v>
      </c>
      <c r="BM209" s="302" t="s">
        <v>404</v>
      </c>
      <c r="BN209" s="302" t="s">
        <v>560</v>
      </c>
      <c r="BO209" s="302" t="s">
        <v>9</v>
      </c>
      <c r="BP209" s="302" t="s">
        <v>1944</v>
      </c>
      <c r="BQ209" s="302" t="s">
        <v>561</v>
      </c>
      <c r="BR209" s="302" t="s">
        <v>404</v>
      </c>
      <c r="BS209" s="302" t="s">
        <v>698</v>
      </c>
      <c r="BT209" s="302" t="s">
        <v>699</v>
      </c>
      <c r="BU209" s="314" t="s">
        <v>550</v>
      </c>
      <c r="BV209" s="314" t="s">
        <v>550</v>
      </c>
      <c r="BW209" s="314" t="s">
        <v>550</v>
      </c>
      <c r="BX209" s="314" t="s">
        <v>550</v>
      </c>
      <c r="BY209" s="314" t="s">
        <v>404</v>
      </c>
      <c r="BZ209" s="314">
        <v>44565</v>
      </c>
      <c r="CA209" s="314" t="s">
        <v>404</v>
      </c>
      <c r="CB209" s="372"/>
    </row>
    <row r="210" spans="1:80" ht="12.75" hidden="1" customHeight="1">
      <c r="A210" s="188" t="s">
        <v>3946</v>
      </c>
      <c r="B210" s="302">
        <v>1</v>
      </c>
      <c r="C210" s="189"/>
      <c r="D210" s="189"/>
      <c r="E210" s="189" t="s">
        <v>3946</v>
      </c>
      <c r="F210" s="278" t="s">
        <v>3973</v>
      </c>
      <c r="G210" s="189" t="s">
        <v>4310</v>
      </c>
      <c r="H210" s="188" t="s">
        <v>40</v>
      </c>
      <c r="I210" s="189" t="s">
        <v>4308</v>
      </c>
      <c r="J210" s="199" t="s">
        <v>3938</v>
      </c>
      <c r="K210" s="189"/>
      <c r="L210" s="188" t="s">
        <v>431</v>
      </c>
      <c r="M210" s="195" t="s">
        <v>36</v>
      </c>
      <c r="N210" s="195" t="s">
        <v>1945</v>
      </c>
      <c r="O210" s="188" t="s">
        <v>68</v>
      </c>
      <c r="P210" s="188" t="s">
        <v>1946</v>
      </c>
      <c r="Q210" s="188" t="s">
        <v>404</v>
      </c>
      <c r="R210" s="188" t="s">
        <v>404</v>
      </c>
      <c r="S210" s="197" t="s">
        <v>1947</v>
      </c>
      <c r="T210" s="188" t="s">
        <v>1948</v>
      </c>
      <c r="U210" s="189" t="s">
        <v>4309</v>
      </c>
      <c r="V210" s="188" t="s">
        <v>1949</v>
      </c>
      <c r="W210" s="195" t="s">
        <v>581</v>
      </c>
      <c r="X210" s="188" t="s">
        <v>1950</v>
      </c>
      <c r="Y210" s="188" t="s">
        <v>1951</v>
      </c>
      <c r="Z210" s="189" t="s">
        <v>1952</v>
      </c>
      <c r="AA210" s="188" t="s">
        <v>597</v>
      </c>
      <c r="AB210" s="300" t="s">
        <v>1952</v>
      </c>
      <c r="AC210" s="300" t="s">
        <v>476</v>
      </c>
      <c r="AD210" s="195" t="s">
        <v>550</v>
      </c>
      <c r="AE210" s="278" t="s">
        <v>550</v>
      </c>
      <c r="AF210" s="188" t="s">
        <v>3981</v>
      </c>
      <c r="AG210" s="188"/>
      <c r="AH210" s="188"/>
      <c r="AI210" s="188"/>
      <c r="AJ210" s="195">
        <v>5</v>
      </c>
      <c r="AK210" s="279" t="s">
        <v>551</v>
      </c>
      <c r="AL210" s="189"/>
      <c r="AM210" s="189"/>
      <c r="AN210" s="342">
        <v>10</v>
      </c>
      <c r="AO210" s="335" t="s">
        <v>714</v>
      </c>
      <c r="AP210" s="195" t="s">
        <v>550</v>
      </c>
      <c r="AQ210" s="195" t="s">
        <v>404</v>
      </c>
      <c r="AR210" s="195" t="s">
        <v>404</v>
      </c>
      <c r="AS210" s="195" t="s">
        <v>404</v>
      </c>
      <c r="AT210" s="195" t="s">
        <v>553</v>
      </c>
      <c r="AU210" s="188" t="s">
        <v>1422</v>
      </c>
      <c r="AV210" s="192" t="s">
        <v>5215</v>
      </c>
      <c r="AW210" s="188" t="s">
        <v>1953</v>
      </c>
      <c r="AX210" s="188" t="s">
        <v>1954</v>
      </c>
      <c r="AY210" s="390"/>
      <c r="AZ210" s="215" t="s">
        <v>555</v>
      </c>
      <c r="BA210" s="215" t="s">
        <v>555</v>
      </c>
      <c r="BB210" s="210" t="s">
        <v>556</v>
      </c>
      <c r="BC210" s="213" t="s">
        <v>556</v>
      </c>
      <c r="BD210" s="302" t="s">
        <v>550</v>
      </c>
      <c r="BE210" s="302" t="s">
        <v>404</v>
      </c>
      <c r="BF210" s="302" t="s">
        <v>404</v>
      </c>
      <c r="BG210" s="302" t="s">
        <v>404</v>
      </c>
      <c r="BH210" s="302" t="s">
        <v>404</v>
      </c>
      <c r="BI210" s="302">
        <v>2</v>
      </c>
      <c r="BJ210" s="302" t="s">
        <v>836</v>
      </c>
      <c r="BK210" s="302" t="s">
        <v>576</v>
      </c>
      <c r="BL210" s="299" t="s">
        <v>4556</v>
      </c>
      <c r="BM210" s="302" t="s">
        <v>404</v>
      </c>
      <c r="BN210" s="302" t="s">
        <v>560</v>
      </c>
      <c r="BO210" s="302" t="s">
        <v>9</v>
      </c>
      <c r="BP210" s="302" t="s">
        <v>1955</v>
      </c>
      <c r="BQ210" s="302" t="s">
        <v>561</v>
      </c>
      <c r="BR210" s="302" t="s">
        <v>404</v>
      </c>
      <c r="BS210" s="302" t="s">
        <v>698</v>
      </c>
      <c r="BT210" s="302" t="s">
        <v>699</v>
      </c>
      <c r="BU210" s="314" t="s">
        <v>550</v>
      </c>
      <c r="BV210" s="314" t="s">
        <v>550</v>
      </c>
      <c r="BW210" s="314" t="s">
        <v>550</v>
      </c>
      <c r="BX210" s="314" t="s">
        <v>550</v>
      </c>
      <c r="BY210" s="314" t="s">
        <v>404</v>
      </c>
      <c r="BZ210" s="314">
        <v>44565</v>
      </c>
      <c r="CA210" s="314" t="s">
        <v>404</v>
      </c>
      <c r="CB210" s="372"/>
    </row>
    <row r="211" spans="1:80" ht="12.75" hidden="1" customHeight="1">
      <c r="A211" s="188" t="s">
        <v>3948</v>
      </c>
      <c r="B211" s="301"/>
      <c r="C211" s="189" t="s">
        <v>4038</v>
      </c>
      <c r="D211" s="189"/>
      <c r="E211" s="189" t="s">
        <v>3946</v>
      </c>
      <c r="F211" s="278">
        <v>1</v>
      </c>
      <c r="G211" s="189"/>
      <c r="H211" s="188"/>
      <c r="I211" s="188" t="s">
        <v>404</v>
      </c>
      <c r="J211" s="188"/>
      <c r="K211" s="188"/>
      <c r="L211" s="188" t="s">
        <v>431</v>
      </c>
      <c r="M211" s="195" t="s">
        <v>36</v>
      </c>
      <c r="N211" s="195" t="s">
        <v>462</v>
      </c>
      <c r="O211" s="188" t="s">
        <v>68</v>
      </c>
      <c r="P211" s="188" t="s">
        <v>1956</v>
      </c>
      <c r="Q211" s="188" t="s">
        <v>404</v>
      </c>
      <c r="R211" s="188" t="s">
        <v>404</v>
      </c>
      <c r="S211" s="197" t="s">
        <v>1957</v>
      </c>
      <c r="T211" s="188" t="s">
        <v>4311</v>
      </c>
      <c r="U211" s="188" t="s">
        <v>1959</v>
      </c>
      <c r="V211" s="189" t="s">
        <v>4312</v>
      </c>
      <c r="W211" s="195" t="s">
        <v>581</v>
      </c>
      <c r="X211" s="188" t="s">
        <v>1960</v>
      </c>
      <c r="Y211" s="188" t="s">
        <v>1961</v>
      </c>
      <c r="Z211" s="189" t="s">
        <v>1962</v>
      </c>
      <c r="AA211" s="188" t="s">
        <v>549</v>
      </c>
      <c r="AB211" s="300"/>
      <c r="AC211" s="300"/>
      <c r="AD211" s="188" t="s">
        <v>550</v>
      </c>
      <c r="AE211" s="278" t="s">
        <v>550</v>
      </c>
      <c r="AF211" s="188" t="s">
        <v>3981</v>
      </c>
      <c r="AG211" s="188"/>
      <c r="AH211" s="188"/>
      <c r="AI211" s="188"/>
      <c r="AJ211" s="195" t="s">
        <v>1963</v>
      </c>
      <c r="AK211" s="189" t="s">
        <v>551</v>
      </c>
      <c r="AL211" s="189" t="s">
        <v>3987</v>
      </c>
      <c r="AM211" s="189" t="s">
        <v>552</v>
      </c>
      <c r="AN211" s="342" t="s">
        <v>4540</v>
      </c>
      <c r="AO211" s="335" t="s">
        <v>714</v>
      </c>
      <c r="AP211" s="188" t="s">
        <v>550</v>
      </c>
      <c r="AQ211" s="195" t="s">
        <v>404</v>
      </c>
      <c r="AR211" s="188" t="s">
        <v>404</v>
      </c>
      <c r="AS211" s="195" t="s">
        <v>404</v>
      </c>
      <c r="AT211" s="195" t="s">
        <v>553</v>
      </c>
      <c r="AU211" s="188" t="s">
        <v>554</v>
      </c>
      <c r="AV211" s="192" t="s">
        <v>5215</v>
      </c>
      <c r="AW211" s="188" t="s">
        <v>1935</v>
      </c>
      <c r="AX211" s="188" t="s">
        <v>1936</v>
      </c>
      <c r="AY211" s="390"/>
      <c r="AZ211" s="188" t="s">
        <v>555</v>
      </c>
      <c r="BA211" s="195" t="s">
        <v>555</v>
      </c>
      <c r="BB211" s="195" t="s">
        <v>556</v>
      </c>
      <c r="BC211" s="195" t="s">
        <v>556</v>
      </c>
      <c r="BD211" s="188" t="s">
        <v>552</v>
      </c>
      <c r="BE211" s="188" t="s">
        <v>404</v>
      </c>
      <c r="BF211" s="195" t="s">
        <v>14</v>
      </c>
      <c r="BG211" s="188" t="s">
        <v>404</v>
      </c>
      <c r="BH211" s="188" t="s">
        <v>404</v>
      </c>
      <c r="BI211" s="188">
        <v>2</v>
      </c>
      <c r="BJ211" s="188" t="s">
        <v>836</v>
      </c>
      <c r="BK211" s="201" t="s">
        <v>559</v>
      </c>
      <c r="BL211" s="278" t="s">
        <v>4556</v>
      </c>
      <c r="BM211" s="188" t="s">
        <v>404</v>
      </c>
      <c r="BN211" s="188" t="s">
        <v>404</v>
      </c>
      <c r="BO211" s="195" t="s">
        <v>9</v>
      </c>
      <c r="BP211" s="195" t="s">
        <v>1964</v>
      </c>
      <c r="BQ211" s="188" t="s">
        <v>561</v>
      </c>
      <c r="BR211" s="188" t="s">
        <v>404</v>
      </c>
      <c r="BS211" s="188" t="s">
        <v>561</v>
      </c>
      <c r="BT211" s="188" t="s">
        <v>404</v>
      </c>
      <c r="BU211" s="68" t="s">
        <v>552</v>
      </c>
      <c r="BV211" s="68" t="s">
        <v>550</v>
      </c>
      <c r="BW211" s="68" t="s">
        <v>550</v>
      </c>
      <c r="BX211" s="68" t="s">
        <v>1965</v>
      </c>
      <c r="BY211" s="68" t="s">
        <v>404</v>
      </c>
      <c r="BZ211" s="67" t="s">
        <v>404</v>
      </c>
      <c r="CA211" s="67" t="s">
        <v>404</v>
      </c>
    </row>
    <row r="212" spans="1:80" ht="12.75" hidden="1" customHeight="1">
      <c r="A212" s="188" t="s">
        <v>3948</v>
      </c>
      <c r="B212" s="301"/>
      <c r="C212" s="189" t="s">
        <v>4030</v>
      </c>
      <c r="D212" s="189"/>
      <c r="E212" s="189" t="s">
        <v>3946</v>
      </c>
      <c r="F212" s="278">
        <v>1</v>
      </c>
      <c r="G212" s="189"/>
      <c r="H212" s="188" t="s">
        <v>40</v>
      </c>
      <c r="I212" s="188" t="s">
        <v>1539</v>
      </c>
      <c r="J212" s="188"/>
      <c r="K212" s="188"/>
      <c r="L212" s="188" t="s">
        <v>431</v>
      </c>
      <c r="M212" s="195" t="s">
        <v>36</v>
      </c>
      <c r="N212" s="195" t="s">
        <v>463</v>
      </c>
      <c r="O212" s="188" t="s">
        <v>68</v>
      </c>
      <c r="P212" s="188" t="s">
        <v>1927</v>
      </c>
      <c r="Q212" s="188" t="s">
        <v>1966</v>
      </c>
      <c r="R212" s="188" t="s">
        <v>404</v>
      </c>
      <c r="S212" s="197" t="s">
        <v>1929</v>
      </c>
      <c r="T212" s="188" t="s">
        <v>1967</v>
      </c>
      <c r="U212" s="188" t="s">
        <v>1968</v>
      </c>
      <c r="V212" s="188" t="s">
        <v>1969</v>
      </c>
      <c r="W212" s="195" t="s">
        <v>581</v>
      </c>
      <c r="X212" s="188" t="s">
        <v>1970</v>
      </c>
      <c r="Y212" s="188" t="s">
        <v>1971</v>
      </c>
      <c r="Z212" s="189" t="s">
        <v>1972</v>
      </c>
      <c r="AA212" s="188" t="s">
        <v>476</v>
      </c>
      <c r="AB212" s="300"/>
      <c r="AC212" s="300"/>
      <c r="AD212" s="195" t="s">
        <v>550</v>
      </c>
      <c r="AE212" s="278" t="s">
        <v>550</v>
      </c>
      <c r="AF212" s="188" t="s">
        <v>3974</v>
      </c>
      <c r="AG212" s="188"/>
      <c r="AH212" s="188"/>
      <c r="AI212" s="188"/>
      <c r="AJ212" s="195">
        <v>20</v>
      </c>
      <c r="AK212" s="199" t="s">
        <v>551</v>
      </c>
      <c r="AL212" s="189" t="s">
        <v>3974</v>
      </c>
      <c r="AM212" s="189"/>
      <c r="AN212" s="342">
        <v>10</v>
      </c>
      <c r="AO212" s="335" t="s">
        <v>714</v>
      </c>
      <c r="AP212" s="195" t="s">
        <v>552</v>
      </c>
      <c r="AQ212" s="195">
        <v>2</v>
      </c>
      <c r="AR212" s="195" t="s">
        <v>404</v>
      </c>
      <c r="AS212" s="195" t="s">
        <v>404</v>
      </c>
      <c r="AT212" s="195" t="s">
        <v>553</v>
      </c>
      <c r="AU212" s="188" t="s">
        <v>554</v>
      </c>
      <c r="AV212" s="192" t="s">
        <v>5215</v>
      </c>
      <c r="AW212" s="188" t="s">
        <v>1935</v>
      </c>
      <c r="AX212" s="188" t="s">
        <v>1936</v>
      </c>
      <c r="AY212" s="390"/>
      <c r="AZ212" s="188" t="s">
        <v>555</v>
      </c>
      <c r="BA212" s="195" t="s">
        <v>555</v>
      </c>
      <c r="BB212" s="195" t="s">
        <v>556</v>
      </c>
      <c r="BC212" s="195" t="s">
        <v>556</v>
      </c>
      <c r="BD212" s="188" t="s">
        <v>550</v>
      </c>
      <c r="BE212" s="188" t="s">
        <v>404</v>
      </c>
      <c r="BF212" s="188" t="s">
        <v>404</v>
      </c>
      <c r="BG212" s="188" t="s">
        <v>404</v>
      </c>
      <c r="BH212" s="188" t="s">
        <v>404</v>
      </c>
      <c r="BI212" s="188">
        <v>2</v>
      </c>
      <c r="BJ212" s="188" t="s">
        <v>836</v>
      </c>
      <c r="BK212" s="188" t="s">
        <v>576</v>
      </c>
      <c r="BL212" s="278" t="s">
        <v>4553</v>
      </c>
      <c r="BM212" s="188" t="s">
        <v>404</v>
      </c>
      <c r="BN212" s="188" t="s">
        <v>560</v>
      </c>
      <c r="BO212" s="195" t="s">
        <v>9</v>
      </c>
      <c r="BP212" s="195" t="s">
        <v>1964</v>
      </c>
      <c r="BQ212" s="188" t="s">
        <v>561</v>
      </c>
      <c r="BR212" s="188" t="s">
        <v>404</v>
      </c>
      <c r="BS212" s="188" t="s">
        <v>698</v>
      </c>
      <c r="BT212" s="188" t="s">
        <v>699</v>
      </c>
      <c r="BU212" s="68" t="s">
        <v>550</v>
      </c>
      <c r="BV212" s="68" t="s">
        <v>550</v>
      </c>
      <c r="BW212" s="68" t="s">
        <v>550</v>
      </c>
      <c r="BX212" s="68" t="s">
        <v>550</v>
      </c>
      <c r="BY212" s="68" t="s">
        <v>404</v>
      </c>
      <c r="BZ212" s="70">
        <v>44565</v>
      </c>
      <c r="CA212" s="67" t="s">
        <v>404</v>
      </c>
    </row>
    <row r="213" spans="1:80" ht="12.75" hidden="1" customHeight="1">
      <c r="A213" s="188" t="s">
        <v>3948</v>
      </c>
      <c r="B213" s="301"/>
      <c r="C213" s="189" t="s">
        <v>4313</v>
      </c>
      <c r="D213" s="189"/>
      <c r="E213" s="189" t="s">
        <v>3946</v>
      </c>
      <c r="F213" s="278">
        <v>0</v>
      </c>
      <c r="G213" s="189"/>
      <c r="H213" s="188"/>
      <c r="I213" s="188" t="s">
        <v>404</v>
      </c>
      <c r="J213" s="188"/>
      <c r="K213" s="188"/>
      <c r="L213" s="188" t="s">
        <v>431</v>
      </c>
      <c r="M213" s="195" t="s">
        <v>36</v>
      </c>
      <c r="N213" s="196" t="s">
        <v>3225</v>
      </c>
      <c r="O213" s="188" t="s">
        <v>48</v>
      </c>
      <c r="P213" s="188" t="s">
        <v>48</v>
      </c>
      <c r="Q213" s="188" t="s">
        <v>404</v>
      </c>
      <c r="R213" s="188" t="s">
        <v>404</v>
      </c>
      <c r="S213" s="188" t="s">
        <v>3226</v>
      </c>
      <c r="T213" s="188" t="s">
        <v>3226</v>
      </c>
      <c r="U213" s="188" t="s">
        <v>3227</v>
      </c>
      <c r="V213" s="188" t="s">
        <v>3228</v>
      </c>
      <c r="W213" s="195" t="s">
        <v>581</v>
      </c>
      <c r="X213" s="188" t="s">
        <v>1979</v>
      </c>
      <c r="Y213" s="188" t="s">
        <v>1980</v>
      </c>
      <c r="Z213" s="189" t="s">
        <v>1981</v>
      </c>
      <c r="AA213" s="188" t="s">
        <v>405</v>
      </c>
      <c r="AB213" s="300"/>
      <c r="AC213" s="300"/>
      <c r="AD213" s="195" t="s">
        <v>550</v>
      </c>
      <c r="AE213" s="278" t="s">
        <v>550</v>
      </c>
      <c r="AF213" s="188" t="s">
        <v>3974</v>
      </c>
      <c r="AG213" s="188"/>
      <c r="AH213" s="188"/>
      <c r="AI213" s="188"/>
      <c r="AJ213" s="195">
        <v>10</v>
      </c>
      <c r="AK213" s="199" t="s">
        <v>551</v>
      </c>
      <c r="AL213" s="189"/>
      <c r="AM213" s="189"/>
      <c r="AN213" s="342">
        <v>10</v>
      </c>
      <c r="AO213" s="335" t="s">
        <v>714</v>
      </c>
      <c r="AP213" s="195" t="s">
        <v>552</v>
      </c>
      <c r="AQ213" s="195" t="s">
        <v>550</v>
      </c>
      <c r="AR213" s="195" t="s">
        <v>404</v>
      </c>
      <c r="AS213" s="195" t="s">
        <v>404</v>
      </c>
      <c r="AT213" s="195" t="s">
        <v>594</v>
      </c>
      <c r="AU213" s="188" t="s">
        <v>404</v>
      </c>
      <c r="AV213" s="192" t="s">
        <v>5216</v>
      </c>
      <c r="AW213" s="188" t="s">
        <v>1982</v>
      </c>
      <c r="AX213" s="188" t="s">
        <v>1983</v>
      </c>
      <c r="AY213" s="390"/>
      <c r="AZ213" s="188" t="s">
        <v>555</v>
      </c>
      <c r="BA213" s="195" t="s">
        <v>555</v>
      </c>
      <c r="BB213" s="195" t="s">
        <v>609</v>
      </c>
      <c r="BC213" s="195" t="s">
        <v>609</v>
      </c>
      <c r="BD213" s="195" t="s">
        <v>550</v>
      </c>
      <c r="BE213" s="195" t="s">
        <v>404</v>
      </c>
      <c r="BF213" s="195" t="s">
        <v>404</v>
      </c>
      <c r="BG213" s="195" t="s">
        <v>404</v>
      </c>
      <c r="BH213" s="195" t="s">
        <v>404</v>
      </c>
      <c r="BI213" s="195" t="s">
        <v>595</v>
      </c>
      <c r="BJ213" s="188" t="s">
        <v>596</v>
      </c>
      <c r="BK213" s="188" t="s">
        <v>576</v>
      </c>
      <c r="BL213" s="278" t="s">
        <v>4553</v>
      </c>
      <c r="BM213" s="188" t="s">
        <v>404</v>
      </c>
      <c r="BN213" s="188" t="s">
        <v>560</v>
      </c>
      <c r="BO213" s="195">
        <v>3</v>
      </c>
      <c r="BP213" s="188" t="s">
        <v>1984</v>
      </c>
      <c r="BQ213" s="188" t="s">
        <v>561</v>
      </c>
      <c r="BR213" s="188" t="s">
        <v>404</v>
      </c>
      <c r="BS213" s="188" t="s">
        <v>561</v>
      </c>
      <c r="BT213" s="188" t="s">
        <v>404</v>
      </c>
      <c r="BU213" s="68" t="s">
        <v>550</v>
      </c>
      <c r="BV213" s="68" t="s">
        <v>550</v>
      </c>
      <c r="BW213" s="67" t="s">
        <v>550</v>
      </c>
      <c r="BX213" s="67" t="s">
        <v>550</v>
      </c>
      <c r="BY213" s="68" t="s">
        <v>404</v>
      </c>
      <c r="BZ213" s="67" t="s">
        <v>404</v>
      </c>
      <c r="CA213" s="67" t="s">
        <v>404</v>
      </c>
    </row>
    <row r="214" spans="1:80" ht="12.75" hidden="1" customHeight="1">
      <c r="A214" s="188" t="s">
        <v>3952</v>
      </c>
      <c r="B214" s="301"/>
      <c r="C214" s="189" t="s">
        <v>4315</v>
      </c>
      <c r="D214" s="189"/>
      <c r="E214" s="189" t="s">
        <v>3952</v>
      </c>
      <c r="F214" s="278"/>
      <c r="G214" s="189" t="s">
        <v>4315</v>
      </c>
      <c r="H214" s="188"/>
      <c r="I214" s="188" t="s">
        <v>404</v>
      </c>
      <c r="J214" s="188"/>
      <c r="K214" s="188"/>
      <c r="L214" s="188" t="s">
        <v>431</v>
      </c>
      <c r="M214" s="195" t="s">
        <v>36</v>
      </c>
      <c r="N214" s="196" t="s">
        <v>3187</v>
      </c>
      <c r="O214" s="188" t="s">
        <v>48</v>
      </c>
      <c r="P214" s="188" t="s">
        <v>48</v>
      </c>
      <c r="Q214" s="188" t="s">
        <v>404</v>
      </c>
      <c r="R214" s="188" t="s">
        <v>404</v>
      </c>
      <c r="S214" s="188" t="s">
        <v>4314</v>
      </c>
      <c r="T214" s="188" t="s">
        <v>3188</v>
      </c>
      <c r="U214" s="188" t="s">
        <v>3189</v>
      </c>
      <c r="V214" s="188" t="s">
        <v>3190</v>
      </c>
      <c r="W214" s="195" t="s">
        <v>545</v>
      </c>
      <c r="X214" s="188" t="s">
        <v>1990</v>
      </c>
      <c r="Y214" s="188" t="s">
        <v>1991</v>
      </c>
      <c r="Z214" s="189" t="s">
        <v>1992</v>
      </c>
      <c r="AA214" s="188" t="s">
        <v>405</v>
      </c>
      <c r="AB214" s="300"/>
      <c r="AC214" s="300"/>
      <c r="AD214" s="188" t="s">
        <v>550</v>
      </c>
      <c r="AE214" s="278" t="s">
        <v>550</v>
      </c>
      <c r="AF214" s="188"/>
      <c r="AG214" s="188"/>
      <c r="AH214" s="188"/>
      <c r="AI214" s="188"/>
      <c r="AJ214" s="195">
        <v>10</v>
      </c>
      <c r="AK214" s="189" t="s">
        <v>599</v>
      </c>
      <c r="AL214" s="189"/>
      <c r="AM214" s="189"/>
      <c r="AN214" s="342">
        <v>0</v>
      </c>
      <c r="AO214" s="335" t="e">
        <v>#N/A</v>
      </c>
      <c r="AP214" s="188" t="s">
        <v>552</v>
      </c>
      <c r="AQ214" s="195">
        <v>1</v>
      </c>
      <c r="AR214" s="188" t="s">
        <v>404</v>
      </c>
      <c r="AS214" s="188" t="s">
        <v>404</v>
      </c>
      <c r="AT214" s="195" t="s">
        <v>594</v>
      </c>
      <c r="AU214" s="188" t="s">
        <v>404</v>
      </c>
      <c r="AV214" s="192" t="s">
        <v>5217</v>
      </c>
      <c r="AW214" s="188" t="s">
        <v>1993</v>
      </c>
      <c r="AX214" s="188" t="s">
        <v>1994</v>
      </c>
      <c r="AY214" s="390"/>
      <c r="AZ214" s="188" t="s">
        <v>555</v>
      </c>
      <c r="BA214" s="188" t="s">
        <v>555</v>
      </c>
      <c r="BB214" s="188" t="s">
        <v>609</v>
      </c>
      <c r="BC214" s="188" t="s">
        <v>609</v>
      </c>
      <c r="BD214" s="188" t="s">
        <v>550</v>
      </c>
      <c r="BE214" s="188" t="s">
        <v>404</v>
      </c>
      <c r="BF214" s="188" t="s">
        <v>404</v>
      </c>
      <c r="BG214" s="188" t="s">
        <v>404</v>
      </c>
      <c r="BH214" s="188" t="s">
        <v>404</v>
      </c>
      <c r="BI214" s="195" t="s">
        <v>595</v>
      </c>
      <c r="BJ214" s="195" t="s">
        <v>596</v>
      </c>
      <c r="BK214" s="201" t="s">
        <v>559</v>
      </c>
      <c r="BL214" s="278">
        <v>0</v>
      </c>
      <c r="BM214" s="207" t="s">
        <v>404</v>
      </c>
      <c r="BN214" s="188" t="s">
        <v>560</v>
      </c>
      <c r="BO214" s="188" t="s">
        <v>9</v>
      </c>
      <c r="BP214" s="188" t="s">
        <v>404</v>
      </c>
      <c r="BQ214" s="188" t="s">
        <v>561</v>
      </c>
      <c r="BR214" s="188" t="s">
        <v>404</v>
      </c>
      <c r="BS214" s="188" t="s">
        <v>561</v>
      </c>
      <c r="BT214" s="188" t="s">
        <v>404</v>
      </c>
      <c r="BU214" s="68" t="s">
        <v>552</v>
      </c>
      <c r="BV214" s="68" t="s">
        <v>550</v>
      </c>
      <c r="BW214" s="68" t="s">
        <v>550</v>
      </c>
      <c r="BX214" s="68" t="s">
        <v>1995</v>
      </c>
      <c r="BY214" s="68" t="s">
        <v>404</v>
      </c>
      <c r="BZ214" s="67" t="s">
        <v>404</v>
      </c>
      <c r="CA214" s="67" t="s">
        <v>404</v>
      </c>
    </row>
    <row r="215" spans="1:80" ht="12.75" hidden="1" customHeight="1">
      <c r="A215" s="188" t="s">
        <v>3948</v>
      </c>
      <c r="B215" s="301"/>
      <c r="C215" s="189" t="s">
        <v>4279</v>
      </c>
      <c r="D215" s="189"/>
      <c r="E215" s="189"/>
      <c r="F215" s="278"/>
      <c r="G215" s="189"/>
      <c r="H215" s="188"/>
      <c r="I215" s="188" t="s">
        <v>404</v>
      </c>
      <c r="J215" s="188"/>
      <c r="K215" s="188"/>
      <c r="L215" s="188" t="s">
        <v>431</v>
      </c>
      <c r="M215" s="195" t="s">
        <v>39</v>
      </c>
      <c r="N215" s="214" t="s">
        <v>1996</v>
      </c>
      <c r="O215" s="188" t="s">
        <v>68</v>
      </c>
      <c r="P215" s="188" t="s">
        <v>1974</v>
      </c>
      <c r="Q215" s="234" t="s">
        <v>404</v>
      </c>
      <c r="R215" s="234" t="s">
        <v>404</v>
      </c>
      <c r="S215" s="234" t="s">
        <v>1986</v>
      </c>
      <c r="T215" s="234" t="s">
        <v>1997</v>
      </c>
      <c r="U215" s="188" t="s">
        <v>1998</v>
      </c>
      <c r="V215" s="188" t="s">
        <v>1999</v>
      </c>
      <c r="W215" s="195" t="s">
        <v>545</v>
      </c>
      <c r="X215" s="188" t="s">
        <v>2000</v>
      </c>
      <c r="Y215" s="188" t="s">
        <v>2001</v>
      </c>
      <c r="Z215" s="189" t="s">
        <v>2002</v>
      </c>
      <c r="AA215" s="188" t="s">
        <v>404</v>
      </c>
      <c r="AB215" s="300"/>
      <c r="AC215" s="300"/>
      <c r="AD215" s="188" t="s">
        <v>550</v>
      </c>
      <c r="AE215" s="278"/>
      <c r="AF215" s="188"/>
      <c r="AG215" s="188"/>
      <c r="AH215" s="188"/>
      <c r="AI215" s="188"/>
      <c r="AJ215" s="195">
        <v>10</v>
      </c>
      <c r="AK215" s="189" t="s">
        <v>599</v>
      </c>
      <c r="AL215" s="189"/>
      <c r="AM215" s="189"/>
      <c r="AN215" s="342"/>
      <c r="AO215" s="335"/>
      <c r="AP215" s="188" t="s">
        <v>552</v>
      </c>
      <c r="AQ215" s="195">
        <v>1</v>
      </c>
      <c r="AR215" s="188" t="s">
        <v>404</v>
      </c>
      <c r="AS215" s="188" t="s">
        <v>404</v>
      </c>
      <c r="AT215" s="195" t="s">
        <v>594</v>
      </c>
      <c r="AU215" s="188" t="s">
        <v>404</v>
      </c>
      <c r="AV215" s="192" t="e">
        <v>#N/A</v>
      </c>
      <c r="AW215" s="188" t="s">
        <v>2003</v>
      </c>
      <c r="AX215" s="188" t="s">
        <v>2004</v>
      </c>
      <c r="AY215" s="390"/>
      <c r="AZ215" s="188" t="s">
        <v>555</v>
      </c>
      <c r="BA215" s="188" t="s">
        <v>555</v>
      </c>
      <c r="BB215" s="188" t="s">
        <v>609</v>
      </c>
      <c r="BC215" s="188" t="s">
        <v>609</v>
      </c>
      <c r="BD215" s="188" t="s">
        <v>550</v>
      </c>
      <c r="BE215" s="188" t="s">
        <v>404</v>
      </c>
      <c r="BF215" s="188" t="s">
        <v>404</v>
      </c>
      <c r="BG215" s="188" t="s">
        <v>404</v>
      </c>
      <c r="BH215" s="188" t="s">
        <v>404</v>
      </c>
      <c r="BI215" s="195" t="s">
        <v>595</v>
      </c>
      <c r="BJ215" s="195" t="s">
        <v>596</v>
      </c>
      <c r="BK215" s="201" t="s">
        <v>559</v>
      </c>
      <c r="BL215" s="278"/>
      <c r="BM215" s="207" t="s">
        <v>404</v>
      </c>
      <c r="BN215" s="188" t="s">
        <v>560</v>
      </c>
      <c r="BO215" s="188" t="s">
        <v>404</v>
      </c>
      <c r="BP215" s="188" t="s">
        <v>404</v>
      </c>
      <c r="BQ215" s="188" t="s">
        <v>561</v>
      </c>
      <c r="BR215" s="188" t="s">
        <v>404</v>
      </c>
      <c r="BS215" s="188" t="s">
        <v>561</v>
      </c>
      <c r="BT215" s="188" t="s">
        <v>404</v>
      </c>
      <c r="BU215" s="68" t="s">
        <v>552</v>
      </c>
      <c r="BV215" s="68" t="s">
        <v>550</v>
      </c>
      <c r="BW215" s="68" t="s">
        <v>550</v>
      </c>
      <c r="BX215" s="68" t="s">
        <v>1995</v>
      </c>
      <c r="BY215" s="68" t="s">
        <v>404</v>
      </c>
      <c r="BZ215" s="67" t="s">
        <v>404</v>
      </c>
      <c r="CA215" s="67" t="s">
        <v>404</v>
      </c>
    </row>
    <row r="216" spans="1:80" ht="12.75" hidden="1" customHeight="1">
      <c r="A216" s="188" t="s">
        <v>3946</v>
      </c>
      <c r="B216" s="302">
        <v>1</v>
      </c>
      <c r="C216" s="189" t="s">
        <v>4043</v>
      </c>
      <c r="D216" s="189"/>
      <c r="E216" s="189" t="s">
        <v>3946</v>
      </c>
      <c r="F216" s="278">
        <v>0</v>
      </c>
      <c r="G216" s="189"/>
      <c r="H216" s="188"/>
      <c r="I216" s="188" t="s">
        <v>404</v>
      </c>
      <c r="J216" s="188"/>
      <c r="K216" s="188"/>
      <c r="L216" s="188" t="s">
        <v>431</v>
      </c>
      <c r="M216" s="195" t="s">
        <v>36</v>
      </c>
      <c r="N216" s="195" t="s">
        <v>2005</v>
      </c>
      <c r="O216" s="188" t="s">
        <v>59</v>
      </c>
      <c r="P216" s="188" t="s">
        <v>2006</v>
      </c>
      <c r="Q216" s="188" t="s">
        <v>404</v>
      </c>
      <c r="R216" s="188" t="s">
        <v>404</v>
      </c>
      <c r="S216" s="188" t="s">
        <v>2007</v>
      </c>
      <c r="T216" s="188" t="s">
        <v>4316</v>
      </c>
      <c r="U216" s="188" t="s">
        <v>2008</v>
      </c>
      <c r="V216" s="188" t="s">
        <v>2009</v>
      </c>
      <c r="W216" s="195" t="s">
        <v>545</v>
      </c>
      <c r="X216" s="188" t="s">
        <v>2010</v>
      </c>
      <c r="Y216" s="188" t="s">
        <v>2011</v>
      </c>
      <c r="Z216" s="189" t="s">
        <v>2012</v>
      </c>
      <c r="AA216" s="188" t="s">
        <v>593</v>
      </c>
      <c r="AB216" s="300" t="s">
        <v>4911</v>
      </c>
      <c r="AC216" s="300" t="s">
        <v>405</v>
      </c>
      <c r="AD216" s="195" t="s">
        <v>550</v>
      </c>
      <c r="AE216" s="278" t="s">
        <v>550</v>
      </c>
      <c r="AF216" s="188" t="s">
        <v>3987</v>
      </c>
      <c r="AG216" s="188" t="s">
        <v>552</v>
      </c>
      <c r="AH216" s="188"/>
      <c r="AI216" s="188"/>
      <c r="AJ216" s="195">
        <v>40</v>
      </c>
      <c r="AK216" s="199" t="s">
        <v>551</v>
      </c>
      <c r="AL216" s="189"/>
      <c r="AM216" s="189"/>
      <c r="AN216" s="342">
        <v>10</v>
      </c>
      <c r="AO216" s="335" t="s">
        <v>714</v>
      </c>
      <c r="AP216" s="195" t="s">
        <v>552</v>
      </c>
      <c r="AQ216" s="195">
        <v>1</v>
      </c>
      <c r="AR216" s="195" t="s">
        <v>404</v>
      </c>
      <c r="AS216" s="195" t="s">
        <v>404</v>
      </c>
      <c r="AT216" s="195" t="s">
        <v>553</v>
      </c>
      <c r="AU216" s="188" t="s">
        <v>554</v>
      </c>
      <c r="AV216" s="192" t="s">
        <v>5215</v>
      </c>
      <c r="AW216" s="188" t="s">
        <v>733</v>
      </c>
      <c r="AX216" s="188" t="s">
        <v>2013</v>
      </c>
      <c r="AY216" s="390" t="s">
        <v>5210</v>
      </c>
      <c r="AZ216" s="188" t="s">
        <v>555</v>
      </c>
      <c r="BA216" s="195" t="s">
        <v>555</v>
      </c>
      <c r="BB216" s="195" t="s">
        <v>556</v>
      </c>
      <c r="BC216" s="302" t="s">
        <v>556</v>
      </c>
      <c r="BD216" s="302" t="s">
        <v>552</v>
      </c>
      <c r="BE216" s="302" t="s">
        <v>816</v>
      </c>
      <c r="BF216" s="302" t="s">
        <v>14</v>
      </c>
      <c r="BG216" s="302" t="s">
        <v>404</v>
      </c>
      <c r="BH216" s="302" t="s">
        <v>404</v>
      </c>
      <c r="BI216" s="302">
        <v>1</v>
      </c>
      <c r="BJ216" s="302" t="s">
        <v>922</v>
      </c>
      <c r="BK216" s="302" t="s">
        <v>559</v>
      </c>
      <c r="BL216" s="299" t="s">
        <v>4553</v>
      </c>
      <c r="BM216" s="302" t="s">
        <v>404</v>
      </c>
      <c r="BN216" s="302" t="s">
        <v>560</v>
      </c>
      <c r="BO216" s="302">
        <v>3</v>
      </c>
      <c r="BP216" s="302" t="s">
        <v>2014</v>
      </c>
      <c r="BQ216" s="302" t="s">
        <v>561</v>
      </c>
      <c r="BR216" s="302" t="s">
        <v>404</v>
      </c>
      <c r="BS216" s="302" t="s">
        <v>561</v>
      </c>
      <c r="BT216" s="302" t="s">
        <v>404</v>
      </c>
      <c r="BU216" s="314" t="s">
        <v>552</v>
      </c>
      <c r="BV216" s="314" t="s">
        <v>562</v>
      </c>
      <c r="BW216" s="314" t="s">
        <v>816</v>
      </c>
      <c r="BX216" s="314" t="s">
        <v>2015</v>
      </c>
      <c r="BY216" s="314" t="s">
        <v>404</v>
      </c>
      <c r="BZ216" s="314" t="s">
        <v>563</v>
      </c>
      <c r="CA216" s="314" t="s">
        <v>1780</v>
      </c>
      <c r="CB216" s="372"/>
    </row>
    <row r="217" spans="1:80" ht="12.75" hidden="1" customHeight="1">
      <c r="A217" s="188" t="s">
        <v>3948</v>
      </c>
      <c r="B217" s="301"/>
      <c r="C217" s="189" t="s">
        <v>3949</v>
      </c>
      <c r="D217" s="189"/>
      <c r="E217" s="189"/>
      <c r="F217" s="278"/>
      <c r="G217" s="189"/>
      <c r="H217" s="188"/>
      <c r="I217" s="188" t="s">
        <v>404</v>
      </c>
      <c r="J217" s="188"/>
      <c r="K217" s="188"/>
      <c r="L217" s="188" t="s">
        <v>431</v>
      </c>
      <c r="M217" s="195" t="s">
        <v>39</v>
      </c>
      <c r="N217" s="196" t="s">
        <v>2016</v>
      </c>
      <c r="O217" s="188" t="s">
        <v>59</v>
      </c>
      <c r="P217" s="188" t="s">
        <v>2006</v>
      </c>
      <c r="Q217" s="188" t="s">
        <v>404</v>
      </c>
      <c r="R217" s="188" t="s">
        <v>404</v>
      </c>
      <c r="S217" s="188" t="s">
        <v>2007</v>
      </c>
      <c r="T217" s="188" t="s">
        <v>4317</v>
      </c>
      <c r="U217" s="211" t="s">
        <v>2008</v>
      </c>
      <c r="V217" s="211" t="s">
        <v>2009</v>
      </c>
      <c r="W217" s="195" t="s">
        <v>545</v>
      </c>
      <c r="X217" s="188" t="s">
        <v>2010</v>
      </c>
      <c r="Y217" s="188" t="s">
        <v>2011</v>
      </c>
      <c r="Z217" s="189" t="s">
        <v>2012</v>
      </c>
      <c r="AA217" s="188" t="s">
        <v>404</v>
      </c>
      <c r="AB217" s="300"/>
      <c r="AC217" s="300"/>
      <c r="AD217" s="195" t="s">
        <v>550</v>
      </c>
      <c r="AE217" s="278"/>
      <c r="AF217" s="188"/>
      <c r="AG217" s="188"/>
      <c r="AH217" s="188"/>
      <c r="AI217" s="188"/>
      <c r="AJ217" s="195">
        <v>40</v>
      </c>
      <c r="AK217" s="199" t="s">
        <v>551</v>
      </c>
      <c r="AL217" s="189"/>
      <c r="AM217" s="189"/>
      <c r="AN217" s="342"/>
      <c r="AO217" s="335"/>
      <c r="AP217" s="195" t="s">
        <v>552</v>
      </c>
      <c r="AQ217" s="195">
        <v>1</v>
      </c>
      <c r="AR217" s="188" t="s">
        <v>404</v>
      </c>
      <c r="AS217" s="188" t="s">
        <v>404</v>
      </c>
      <c r="AT217" s="195" t="s">
        <v>553</v>
      </c>
      <c r="AU217" s="188" t="s">
        <v>554</v>
      </c>
      <c r="AV217" s="192" t="e">
        <v>#N/A</v>
      </c>
      <c r="AW217" s="188" t="s">
        <v>733</v>
      </c>
      <c r="AX217" s="188" t="s">
        <v>2013</v>
      </c>
      <c r="AY217" s="390"/>
      <c r="AZ217" s="188" t="s">
        <v>555</v>
      </c>
      <c r="BA217" s="195" t="s">
        <v>555</v>
      </c>
      <c r="BB217" s="195" t="s">
        <v>556</v>
      </c>
      <c r="BC217" s="195" t="s">
        <v>556</v>
      </c>
      <c r="BD217" s="188" t="s">
        <v>552</v>
      </c>
      <c r="BE217" s="188" t="s">
        <v>816</v>
      </c>
      <c r="BF217" s="195" t="s">
        <v>14</v>
      </c>
      <c r="BG217" s="188" t="s">
        <v>404</v>
      </c>
      <c r="BH217" s="188" t="s">
        <v>404</v>
      </c>
      <c r="BI217" s="188">
        <v>1</v>
      </c>
      <c r="BJ217" s="188" t="s">
        <v>922</v>
      </c>
      <c r="BK217" s="188" t="s">
        <v>567</v>
      </c>
      <c r="BL217" s="278"/>
      <c r="BM217" s="198" t="s">
        <v>2005</v>
      </c>
      <c r="BN217" s="188" t="s">
        <v>404</v>
      </c>
      <c r="BO217" s="195">
        <v>3</v>
      </c>
      <c r="BP217" s="195" t="s">
        <v>2014</v>
      </c>
      <c r="BQ217" s="188" t="s">
        <v>561</v>
      </c>
      <c r="BR217" s="188" t="s">
        <v>404</v>
      </c>
      <c r="BS217" s="188" t="s">
        <v>561</v>
      </c>
      <c r="BT217" s="188" t="s">
        <v>404</v>
      </c>
      <c r="BU217" s="68" t="s">
        <v>552</v>
      </c>
      <c r="BV217" s="68" t="s">
        <v>562</v>
      </c>
      <c r="BW217" s="68" t="s">
        <v>816</v>
      </c>
      <c r="BX217" s="68" t="s">
        <v>2015</v>
      </c>
      <c r="BY217" s="68" t="s">
        <v>404</v>
      </c>
      <c r="BZ217" s="67" t="s">
        <v>563</v>
      </c>
      <c r="CA217" s="68" t="s">
        <v>1780</v>
      </c>
    </row>
    <row r="218" spans="1:80" ht="12.75" hidden="1" customHeight="1">
      <c r="A218" s="188" t="s">
        <v>3946</v>
      </c>
      <c r="B218" s="302">
        <v>1</v>
      </c>
      <c r="C218" s="189" t="s">
        <v>4043</v>
      </c>
      <c r="D218" s="189"/>
      <c r="E218" s="189" t="s">
        <v>3946</v>
      </c>
      <c r="F218" s="278">
        <v>1</v>
      </c>
      <c r="G218" s="189"/>
      <c r="H218" s="188" t="s">
        <v>40</v>
      </c>
      <c r="I218" s="189" t="s">
        <v>4318</v>
      </c>
      <c r="J218" s="199" t="s">
        <v>3938</v>
      </c>
      <c r="K218" s="189"/>
      <c r="L218" s="188" t="s">
        <v>431</v>
      </c>
      <c r="M218" s="195" t="s">
        <v>36</v>
      </c>
      <c r="N218" s="195" t="s">
        <v>2017</v>
      </c>
      <c r="O218" s="188" t="s">
        <v>68</v>
      </c>
      <c r="P218" s="188" t="s">
        <v>2006</v>
      </c>
      <c r="Q218" s="188" t="s">
        <v>404</v>
      </c>
      <c r="R218" s="188" t="s">
        <v>404</v>
      </c>
      <c r="S218" s="227" t="s">
        <v>4319</v>
      </c>
      <c r="T218" s="188" t="s">
        <v>4320</v>
      </c>
      <c r="U218" s="188" t="s">
        <v>2019</v>
      </c>
      <c r="V218" s="188" t="s">
        <v>2020</v>
      </c>
      <c r="W218" s="195" t="s">
        <v>545</v>
      </c>
      <c r="X218" s="188" t="s">
        <v>2021</v>
      </c>
      <c r="Y218" s="188" t="s">
        <v>2022</v>
      </c>
      <c r="Z218" s="189" t="s">
        <v>2023</v>
      </c>
      <c r="AA218" s="188" t="s">
        <v>549</v>
      </c>
      <c r="AB218" s="300" t="s">
        <v>2023</v>
      </c>
      <c r="AC218" s="300" t="s">
        <v>597</v>
      </c>
      <c r="AD218" s="195" t="s">
        <v>550</v>
      </c>
      <c r="AE218" s="278" t="s">
        <v>550</v>
      </c>
      <c r="AF218" s="188" t="s">
        <v>3943</v>
      </c>
      <c r="AG218" s="188" t="s">
        <v>552</v>
      </c>
      <c r="AH218" s="188"/>
      <c r="AI218" s="188"/>
      <c r="AJ218" s="195">
        <v>40</v>
      </c>
      <c r="AK218" s="199" t="s">
        <v>551</v>
      </c>
      <c r="AL218" s="189" t="s">
        <v>3943</v>
      </c>
      <c r="AM218" s="189" t="s">
        <v>552</v>
      </c>
      <c r="AN218" s="342">
        <v>20</v>
      </c>
      <c r="AO218" s="335" t="s">
        <v>714</v>
      </c>
      <c r="AP218" s="195" t="s">
        <v>552</v>
      </c>
      <c r="AQ218" s="195">
        <v>1</v>
      </c>
      <c r="AR218" s="195" t="s">
        <v>404</v>
      </c>
      <c r="AS218" s="195" t="s">
        <v>404</v>
      </c>
      <c r="AT218" s="195" t="s">
        <v>594</v>
      </c>
      <c r="AU218" s="188" t="s">
        <v>554</v>
      </c>
      <c r="AV218" s="192" t="s">
        <v>5216</v>
      </c>
      <c r="AW218" s="188" t="s">
        <v>1908</v>
      </c>
      <c r="AX218" s="188" t="s">
        <v>2024</v>
      </c>
      <c r="AY218" s="390" t="s">
        <v>5210</v>
      </c>
      <c r="AZ218" s="188" t="s">
        <v>555</v>
      </c>
      <c r="BA218" s="195" t="s">
        <v>555</v>
      </c>
      <c r="BB218" s="195" t="s">
        <v>609</v>
      </c>
      <c r="BC218" s="302" t="s">
        <v>609</v>
      </c>
      <c r="BD218" s="302" t="s">
        <v>552</v>
      </c>
      <c r="BE218" s="302" t="s">
        <v>816</v>
      </c>
      <c r="BF218" s="302" t="s">
        <v>14</v>
      </c>
      <c r="BG218" s="302" t="s">
        <v>404</v>
      </c>
      <c r="BH218" s="302" t="s">
        <v>724</v>
      </c>
      <c r="BI218" s="302" t="s">
        <v>595</v>
      </c>
      <c r="BJ218" s="302" t="s">
        <v>596</v>
      </c>
      <c r="BK218" s="302" t="s">
        <v>559</v>
      </c>
      <c r="BL218" s="299" t="s">
        <v>4553</v>
      </c>
      <c r="BM218" s="302" t="s">
        <v>404</v>
      </c>
      <c r="BN218" s="302" t="s">
        <v>560</v>
      </c>
      <c r="BO218" s="302" t="s">
        <v>9</v>
      </c>
      <c r="BP218" s="302" t="s">
        <v>2025</v>
      </c>
      <c r="BQ218" s="302" t="s">
        <v>561</v>
      </c>
      <c r="BR218" s="302" t="s">
        <v>404</v>
      </c>
      <c r="BS218" s="302" t="s">
        <v>698</v>
      </c>
      <c r="BT218" s="302" t="s">
        <v>699</v>
      </c>
      <c r="BU218" s="314" t="s">
        <v>552</v>
      </c>
      <c r="BV218" s="314" t="s">
        <v>562</v>
      </c>
      <c r="BW218" s="314" t="s">
        <v>816</v>
      </c>
      <c r="BX218" s="314" t="s">
        <v>2015</v>
      </c>
      <c r="BY218" s="314" t="s">
        <v>404</v>
      </c>
      <c r="BZ218" s="314" t="s">
        <v>2026</v>
      </c>
      <c r="CA218" s="314" t="s">
        <v>1780</v>
      </c>
      <c r="CB218" s="372"/>
    </row>
    <row r="219" spans="1:80" ht="12.75" hidden="1" customHeight="1">
      <c r="A219" s="188" t="s">
        <v>3948</v>
      </c>
      <c r="B219" s="301"/>
      <c r="C219" s="189" t="s">
        <v>3949</v>
      </c>
      <c r="D219" s="189"/>
      <c r="E219" s="189"/>
      <c r="F219" s="278"/>
      <c r="G219" s="189"/>
      <c r="H219" s="188"/>
      <c r="I219" s="188" t="s">
        <v>404</v>
      </c>
      <c r="J219" s="188"/>
      <c r="K219" s="188"/>
      <c r="L219" s="188" t="s">
        <v>431</v>
      </c>
      <c r="M219" s="195" t="s">
        <v>39</v>
      </c>
      <c r="N219" s="196" t="s">
        <v>2027</v>
      </c>
      <c r="O219" s="188" t="s">
        <v>68</v>
      </c>
      <c r="P219" s="188" t="s">
        <v>2006</v>
      </c>
      <c r="Q219" s="188" t="s">
        <v>404</v>
      </c>
      <c r="R219" s="188" t="s">
        <v>404</v>
      </c>
      <c r="S219" s="188" t="s">
        <v>2018</v>
      </c>
      <c r="T219" s="188" t="s">
        <v>2028</v>
      </c>
      <c r="U219" s="211" t="s">
        <v>2029</v>
      </c>
      <c r="V219" s="211" t="s">
        <v>2030</v>
      </c>
      <c r="W219" s="195" t="s">
        <v>545</v>
      </c>
      <c r="X219" s="188" t="s">
        <v>2021</v>
      </c>
      <c r="Y219" s="188" t="s">
        <v>2022</v>
      </c>
      <c r="Z219" s="189" t="s">
        <v>2023</v>
      </c>
      <c r="AA219" s="188" t="s">
        <v>404</v>
      </c>
      <c r="AB219" s="300"/>
      <c r="AC219" s="300"/>
      <c r="AD219" s="195" t="s">
        <v>550</v>
      </c>
      <c r="AE219" s="278"/>
      <c r="AF219" s="188"/>
      <c r="AG219" s="188"/>
      <c r="AH219" s="188"/>
      <c r="AI219" s="188"/>
      <c r="AJ219" s="195">
        <v>40</v>
      </c>
      <c r="AK219" s="199" t="s">
        <v>551</v>
      </c>
      <c r="AL219" s="189"/>
      <c r="AM219" s="189"/>
      <c r="AN219" s="342"/>
      <c r="AO219" s="335"/>
      <c r="AP219" s="195" t="s">
        <v>552</v>
      </c>
      <c r="AQ219" s="195">
        <v>1</v>
      </c>
      <c r="AR219" s="188" t="s">
        <v>404</v>
      </c>
      <c r="AS219" s="188" t="s">
        <v>404</v>
      </c>
      <c r="AT219" s="195" t="s">
        <v>594</v>
      </c>
      <c r="AU219" s="188" t="s">
        <v>554</v>
      </c>
      <c r="AV219" s="192" t="e">
        <v>#N/A</v>
      </c>
      <c r="AW219" s="188" t="s">
        <v>1908</v>
      </c>
      <c r="AX219" s="188" t="s">
        <v>2024</v>
      </c>
      <c r="AY219" s="390"/>
      <c r="AZ219" s="188" t="s">
        <v>555</v>
      </c>
      <c r="BA219" s="195" t="s">
        <v>555</v>
      </c>
      <c r="BB219" s="195" t="s">
        <v>609</v>
      </c>
      <c r="BC219" s="195" t="s">
        <v>609</v>
      </c>
      <c r="BD219" s="188" t="s">
        <v>552</v>
      </c>
      <c r="BE219" s="188" t="s">
        <v>816</v>
      </c>
      <c r="BF219" s="195" t="s">
        <v>14</v>
      </c>
      <c r="BG219" s="188" t="s">
        <v>404</v>
      </c>
      <c r="BH219" s="188" t="s">
        <v>724</v>
      </c>
      <c r="BI219" s="195" t="s">
        <v>595</v>
      </c>
      <c r="BJ219" s="188" t="s">
        <v>596</v>
      </c>
      <c r="BK219" s="188" t="s">
        <v>567</v>
      </c>
      <c r="BL219" s="278"/>
      <c r="BM219" s="198" t="s">
        <v>2017</v>
      </c>
      <c r="BN219" s="188" t="s">
        <v>404</v>
      </c>
      <c r="BO219" s="195" t="s">
        <v>9</v>
      </c>
      <c r="BP219" s="195" t="s">
        <v>2025</v>
      </c>
      <c r="BQ219" s="188" t="s">
        <v>561</v>
      </c>
      <c r="BR219" s="188" t="s">
        <v>404</v>
      </c>
      <c r="BS219" s="188" t="s">
        <v>698</v>
      </c>
      <c r="BT219" s="188" t="s">
        <v>699</v>
      </c>
      <c r="BU219" s="68" t="s">
        <v>552</v>
      </c>
      <c r="BV219" s="68" t="s">
        <v>562</v>
      </c>
      <c r="BW219" s="68" t="s">
        <v>816</v>
      </c>
      <c r="BX219" s="68" t="s">
        <v>2015</v>
      </c>
      <c r="BY219" s="68" t="s">
        <v>404</v>
      </c>
      <c r="BZ219" s="68" t="s">
        <v>2026</v>
      </c>
      <c r="CA219" s="68" t="s">
        <v>1780</v>
      </c>
    </row>
    <row r="220" spans="1:80" ht="12.75" hidden="1" customHeight="1">
      <c r="A220" s="188" t="s">
        <v>3946</v>
      </c>
      <c r="B220" s="302">
        <v>1</v>
      </c>
      <c r="C220" s="189" t="s">
        <v>4043</v>
      </c>
      <c r="D220" s="189"/>
      <c r="E220" s="189"/>
      <c r="F220" s="278"/>
      <c r="G220" s="189"/>
      <c r="H220" s="188" t="s">
        <v>40</v>
      </c>
      <c r="I220" s="188" t="s">
        <v>2031</v>
      </c>
      <c r="J220" s="188"/>
      <c r="K220" s="188"/>
      <c r="L220" s="195" t="s">
        <v>597</v>
      </c>
      <c r="M220" s="195" t="s">
        <v>37</v>
      </c>
      <c r="N220" s="233" t="s">
        <v>2032</v>
      </c>
      <c r="O220" s="188" t="s">
        <v>68</v>
      </c>
      <c r="P220" s="188" t="s">
        <v>2006</v>
      </c>
      <c r="Q220" s="188" t="s">
        <v>404</v>
      </c>
      <c r="R220" s="188" t="s">
        <v>404</v>
      </c>
      <c r="S220" s="188" t="s">
        <v>2018</v>
      </c>
      <c r="T220" s="188" t="s">
        <v>2033</v>
      </c>
      <c r="U220" s="188" t="s">
        <v>2034</v>
      </c>
      <c r="V220" s="189" t="s">
        <v>4321</v>
      </c>
      <c r="W220" s="195" t="s">
        <v>545</v>
      </c>
      <c r="X220" s="188" t="s">
        <v>2036</v>
      </c>
      <c r="Y220" s="188" t="s">
        <v>2037</v>
      </c>
      <c r="Z220" s="189" t="s">
        <v>2038</v>
      </c>
      <c r="AA220" s="188" t="s">
        <v>597</v>
      </c>
      <c r="AB220" s="300" t="s">
        <v>4912</v>
      </c>
      <c r="AC220" s="300" t="s">
        <v>597</v>
      </c>
      <c r="AD220" s="188" t="s">
        <v>550</v>
      </c>
      <c r="AE220" s="278"/>
      <c r="AF220" s="188" t="s">
        <v>3943</v>
      </c>
      <c r="AG220" s="188" t="s">
        <v>552</v>
      </c>
      <c r="AH220" s="188"/>
      <c r="AI220" s="188"/>
      <c r="AJ220" s="210">
        <v>30</v>
      </c>
      <c r="AK220" s="199" t="s">
        <v>1708</v>
      </c>
      <c r="AL220" s="189"/>
      <c r="AM220" s="189"/>
      <c r="AN220" s="342">
        <v>5</v>
      </c>
      <c r="AO220" s="342" t="s">
        <v>4924</v>
      </c>
      <c r="AP220" s="188" t="s">
        <v>552</v>
      </c>
      <c r="AQ220" s="195">
        <v>1</v>
      </c>
      <c r="AR220" s="188" t="s">
        <v>404</v>
      </c>
      <c r="AS220" s="195" t="s">
        <v>404</v>
      </c>
      <c r="AT220" s="239" t="s">
        <v>594</v>
      </c>
      <c r="AU220" s="188" t="s">
        <v>554</v>
      </c>
      <c r="AV220" s="192" t="e">
        <v>#N/A</v>
      </c>
      <c r="AW220" s="188" t="s">
        <v>1908</v>
      </c>
      <c r="AX220" s="188" t="s">
        <v>2039</v>
      </c>
      <c r="AY220" s="390" t="s">
        <v>5210</v>
      </c>
      <c r="AZ220" s="188" t="s">
        <v>555</v>
      </c>
      <c r="BA220" s="195" t="s">
        <v>555</v>
      </c>
      <c r="BB220" s="195" t="s">
        <v>609</v>
      </c>
      <c r="BC220" s="302" t="s">
        <v>609</v>
      </c>
      <c r="BD220" s="307" t="s">
        <v>552</v>
      </c>
      <c r="BE220" s="302" t="s">
        <v>816</v>
      </c>
      <c r="BF220" s="307" t="s">
        <v>404</v>
      </c>
      <c r="BG220" s="307" t="s">
        <v>404</v>
      </c>
      <c r="BH220" s="307" t="s">
        <v>404</v>
      </c>
      <c r="BI220" s="302" t="s">
        <v>595</v>
      </c>
      <c r="BJ220" s="302" t="s">
        <v>596</v>
      </c>
      <c r="BK220" s="302" t="s">
        <v>559</v>
      </c>
      <c r="BL220" s="299"/>
      <c r="BM220" s="302" t="s">
        <v>404</v>
      </c>
      <c r="BN220" s="302" t="s">
        <v>560</v>
      </c>
      <c r="BO220" s="302" t="s">
        <v>9</v>
      </c>
      <c r="BP220" s="302" t="s">
        <v>404</v>
      </c>
      <c r="BQ220" s="302" t="s">
        <v>561</v>
      </c>
      <c r="BR220" s="302" t="s">
        <v>404</v>
      </c>
      <c r="BS220" s="302" t="s">
        <v>561</v>
      </c>
      <c r="BT220" s="302" t="s">
        <v>404</v>
      </c>
      <c r="BU220" s="314" t="s">
        <v>552</v>
      </c>
      <c r="BV220" s="314" t="s">
        <v>562</v>
      </c>
      <c r="BW220" s="314" t="s">
        <v>816</v>
      </c>
      <c r="BX220" s="314" t="s">
        <v>2040</v>
      </c>
      <c r="BY220" s="314" t="s">
        <v>404</v>
      </c>
      <c r="BZ220" s="316" t="s">
        <v>404</v>
      </c>
      <c r="CA220" s="316" t="s">
        <v>404</v>
      </c>
      <c r="CB220" s="372"/>
    </row>
    <row r="221" spans="1:80" ht="12.75" hidden="1" customHeight="1">
      <c r="A221" s="188" t="s">
        <v>3948</v>
      </c>
      <c r="B221" s="301"/>
      <c r="C221" s="189" t="s">
        <v>3949</v>
      </c>
      <c r="D221" s="189"/>
      <c r="E221" s="189"/>
      <c r="F221" s="278"/>
      <c r="G221" s="189"/>
      <c r="H221" s="188"/>
      <c r="I221" s="188" t="s">
        <v>404</v>
      </c>
      <c r="J221" s="188"/>
      <c r="K221" s="188"/>
      <c r="L221" s="188" t="s">
        <v>431</v>
      </c>
      <c r="M221" s="195" t="s">
        <v>39</v>
      </c>
      <c r="N221" s="196" t="s">
        <v>2041</v>
      </c>
      <c r="O221" s="188" t="s">
        <v>68</v>
      </c>
      <c r="P221" s="188" t="s">
        <v>2006</v>
      </c>
      <c r="Q221" s="188" t="s">
        <v>404</v>
      </c>
      <c r="R221" s="188" t="s">
        <v>404</v>
      </c>
      <c r="S221" s="188" t="s">
        <v>2018</v>
      </c>
      <c r="T221" s="188" t="s">
        <v>2042</v>
      </c>
      <c r="U221" s="211" t="s">
        <v>2043</v>
      </c>
      <c r="V221" s="211" t="s">
        <v>2035</v>
      </c>
      <c r="W221" s="195" t="s">
        <v>545</v>
      </c>
      <c r="X221" s="188" t="s">
        <v>2036</v>
      </c>
      <c r="Y221" s="188" t="s">
        <v>2037</v>
      </c>
      <c r="Z221" s="189" t="s">
        <v>2038</v>
      </c>
      <c r="AA221" s="188" t="s">
        <v>404</v>
      </c>
      <c r="AB221" s="300"/>
      <c r="AC221" s="300"/>
      <c r="AD221" s="188" t="s">
        <v>550</v>
      </c>
      <c r="AE221" s="278"/>
      <c r="AF221" s="188"/>
      <c r="AG221" s="188"/>
      <c r="AH221" s="188"/>
      <c r="AI221" s="188"/>
      <c r="AJ221" s="210">
        <v>30</v>
      </c>
      <c r="AK221" s="199" t="s">
        <v>1708</v>
      </c>
      <c r="AL221" s="189"/>
      <c r="AM221" s="189"/>
      <c r="AN221" s="342"/>
      <c r="AO221" s="335"/>
      <c r="AP221" s="188" t="s">
        <v>552</v>
      </c>
      <c r="AQ221" s="195">
        <v>1</v>
      </c>
      <c r="AR221" s="188" t="s">
        <v>404</v>
      </c>
      <c r="AS221" s="195" t="s">
        <v>404</v>
      </c>
      <c r="AT221" s="239" t="s">
        <v>594</v>
      </c>
      <c r="AU221" s="188" t="s">
        <v>554</v>
      </c>
      <c r="AV221" s="192" t="e">
        <v>#N/A</v>
      </c>
      <c r="AW221" s="188" t="s">
        <v>1908</v>
      </c>
      <c r="AX221" s="188" t="s">
        <v>2039</v>
      </c>
      <c r="AY221" s="390"/>
      <c r="AZ221" s="188" t="s">
        <v>555</v>
      </c>
      <c r="BA221" s="195" t="s">
        <v>555</v>
      </c>
      <c r="BB221" s="195" t="s">
        <v>609</v>
      </c>
      <c r="BC221" s="195" t="s">
        <v>609</v>
      </c>
      <c r="BD221" s="188" t="s">
        <v>552</v>
      </c>
      <c r="BE221" s="188" t="s">
        <v>816</v>
      </c>
      <c r="BF221" s="195" t="s">
        <v>404</v>
      </c>
      <c r="BG221" s="188" t="s">
        <v>404</v>
      </c>
      <c r="BH221" s="188" t="s">
        <v>404</v>
      </c>
      <c r="BI221" s="195" t="s">
        <v>595</v>
      </c>
      <c r="BJ221" s="195" t="s">
        <v>596</v>
      </c>
      <c r="BK221" s="188" t="s">
        <v>567</v>
      </c>
      <c r="BL221" s="278"/>
      <c r="BM221" s="198" t="s">
        <v>2032</v>
      </c>
      <c r="BN221" s="188" t="s">
        <v>404</v>
      </c>
      <c r="BO221" s="195" t="s">
        <v>9</v>
      </c>
      <c r="BP221" s="188" t="s">
        <v>404</v>
      </c>
      <c r="BQ221" s="188" t="s">
        <v>561</v>
      </c>
      <c r="BR221" s="188" t="s">
        <v>404</v>
      </c>
      <c r="BS221" s="188" t="s">
        <v>561</v>
      </c>
      <c r="BT221" s="188" t="s">
        <v>404</v>
      </c>
      <c r="BU221" s="68" t="s">
        <v>552</v>
      </c>
      <c r="BV221" s="68" t="s">
        <v>562</v>
      </c>
      <c r="BW221" s="68" t="s">
        <v>816</v>
      </c>
      <c r="BX221" s="68" t="s">
        <v>2015</v>
      </c>
      <c r="BY221" s="68" t="s">
        <v>404</v>
      </c>
      <c r="BZ221" s="67" t="s">
        <v>404</v>
      </c>
      <c r="CA221" s="67" t="s">
        <v>404</v>
      </c>
    </row>
    <row r="222" spans="1:80" ht="12.75" hidden="1" customHeight="1">
      <c r="A222" s="188" t="s">
        <v>3946</v>
      </c>
      <c r="B222" s="302">
        <v>1</v>
      </c>
      <c r="C222" s="189"/>
      <c r="D222" s="189"/>
      <c r="E222" s="189" t="s">
        <v>3946</v>
      </c>
      <c r="F222" s="278">
        <v>0</v>
      </c>
      <c r="G222" s="189"/>
      <c r="H222" s="188"/>
      <c r="I222" s="188" t="s">
        <v>404</v>
      </c>
      <c r="J222" s="188"/>
      <c r="K222" s="188"/>
      <c r="L222" s="188" t="s">
        <v>431</v>
      </c>
      <c r="M222" s="195" t="s">
        <v>36</v>
      </c>
      <c r="N222" s="195" t="s">
        <v>2044</v>
      </c>
      <c r="O222" s="188" t="s">
        <v>59</v>
      </c>
      <c r="P222" s="188" t="s">
        <v>2045</v>
      </c>
      <c r="Q222" s="188" t="s">
        <v>404</v>
      </c>
      <c r="R222" s="188" t="s">
        <v>404</v>
      </c>
      <c r="S222" s="188" t="s">
        <v>2046</v>
      </c>
      <c r="T222" s="188" t="s">
        <v>4322</v>
      </c>
      <c r="U222" s="188" t="s">
        <v>2047</v>
      </c>
      <c r="V222" s="188" t="s">
        <v>2047</v>
      </c>
      <c r="W222" s="195" t="s">
        <v>581</v>
      </c>
      <c r="X222" s="188" t="s">
        <v>2048</v>
      </c>
      <c r="Y222" s="188" t="s">
        <v>2049</v>
      </c>
      <c r="Z222" s="189" t="s">
        <v>2050</v>
      </c>
      <c r="AA222" s="188" t="s">
        <v>597</v>
      </c>
      <c r="AB222" s="300" t="s">
        <v>4560</v>
      </c>
      <c r="AC222" s="300" t="s">
        <v>476</v>
      </c>
      <c r="AD222" s="195" t="s">
        <v>550</v>
      </c>
      <c r="AE222" s="278" t="s">
        <v>550</v>
      </c>
      <c r="AF222" s="188" t="s">
        <v>3974</v>
      </c>
      <c r="AG222" s="188"/>
      <c r="AH222" s="188"/>
      <c r="AI222" s="188"/>
      <c r="AJ222" s="195">
        <v>10</v>
      </c>
      <c r="AK222" s="199" t="s">
        <v>551</v>
      </c>
      <c r="AL222" s="189"/>
      <c r="AM222" s="189"/>
      <c r="AN222" s="342">
        <v>10</v>
      </c>
      <c r="AO222" s="335" t="s">
        <v>714</v>
      </c>
      <c r="AP222" s="195" t="s">
        <v>552</v>
      </c>
      <c r="AQ222" s="195" t="s">
        <v>550</v>
      </c>
      <c r="AR222" s="195" t="s">
        <v>404</v>
      </c>
      <c r="AS222" s="195" t="s">
        <v>404</v>
      </c>
      <c r="AT222" s="195" t="s">
        <v>594</v>
      </c>
      <c r="AU222" s="188" t="s">
        <v>404</v>
      </c>
      <c r="AV222" s="192" t="s">
        <v>5216</v>
      </c>
      <c r="AW222" s="188" t="s">
        <v>2051</v>
      </c>
      <c r="AX222" s="188" t="s">
        <v>734</v>
      </c>
      <c r="AY222" s="390"/>
      <c r="AZ222" s="188" t="s">
        <v>555</v>
      </c>
      <c r="BA222" s="195" t="s">
        <v>555</v>
      </c>
      <c r="BB222" s="195" t="s">
        <v>609</v>
      </c>
      <c r="BC222" s="302" t="s">
        <v>609</v>
      </c>
      <c r="BD222" s="302" t="s">
        <v>550</v>
      </c>
      <c r="BE222" s="302" t="s">
        <v>404</v>
      </c>
      <c r="BF222" s="302" t="s">
        <v>404</v>
      </c>
      <c r="BG222" s="302" t="s">
        <v>404</v>
      </c>
      <c r="BH222" s="302" t="s">
        <v>404</v>
      </c>
      <c r="BI222" s="302" t="s">
        <v>595</v>
      </c>
      <c r="BJ222" s="302" t="s">
        <v>596</v>
      </c>
      <c r="BK222" s="315" t="s">
        <v>576</v>
      </c>
      <c r="BL222" s="299" t="s">
        <v>4556</v>
      </c>
      <c r="BM222" s="317" t="s">
        <v>404</v>
      </c>
      <c r="BN222" s="307" t="s">
        <v>560</v>
      </c>
      <c r="BO222" s="302" t="s">
        <v>1710</v>
      </c>
      <c r="BP222" s="319" t="s">
        <v>404</v>
      </c>
      <c r="BQ222" s="302" t="s">
        <v>561</v>
      </c>
      <c r="BR222" s="302" t="s">
        <v>404</v>
      </c>
      <c r="BS222" s="302" t="s">
        <v>561</v>
      </c>
      <c r="BT222" s="302" t="s">
        <v>404</v>
      </c>
      <c r="BU222" s="314" t="s">
        <v>550</v>
      </c>
      <c r="BV222" s="314" t="s">
        <v>550</v>
      </c>
      <c r="BW222" s="314" t="s">
        <v>550</v>
      </c>
      <c r="BX222" s="314" t="s">
        <v>550</v>
      </c>
      <c r="BY222" s="314" t="s">
        <v>404</v>
      </c>
      <c r="BZ222" s="314" t="s">
        <v>404</v>
      </c>
      <c r="CA222" s="314" t="s">
        <v>404</v>
      </c>
      <c r="CB222" s="372"/>
    </row>
    <row r="223" spans="1:80" ht="12.75" hidden="1" customHeight="1">
      <c r="A223" s="188" t="s">
        <v>3946</v>
      </c>
      <c r="B223" s="302">
        <v>1</v>
      </c>
      <c r="C223" s="189"/>
      <c r="D223" s="189"/>
      <c r="E223" s="189" t="s">
        <v>3946</v>
      </c>
      <c r="F223" s="278">
        <v>0</v>
      </c>
      <c r="G223" s="189"/>
      <c r="H223" s="188"/>
      <c r="I223" s="188" t="s">
        <v>404</v>
      </c>
      <c r="J223" s="188"/>
      <c r="K223" s="188"/>
      <c r="L223" s="188" t="s">
        <v>431</v>
      </c>
      <c r="M223" s="195" t="s">
        <v>36</v>
      </c>
      <c r="N223" s="195" t="s">
        <v>2052</v>
      </c>
      <c r="O223" s="188" t="s">
        <v>59</v>
      </c>
      <c r="P223" s="188" t="s">
        <v>2045</v>
      </c>
      <c r="Q223" s="188" t="s">
        <v>404</v>
      </c>
      <c r="R223" s="188" t="s">
        <v>404</v>
      </c>
      <c r="S223" s="188" t="s">
        <v>2053</v>
      </c>
      <c r="T223" s="188" t="s">
        <v>4323</v>
      </c>
      <c r="U223" s="188" t="s">
        <v>2054</v>
      </c>
      <c r="V223" s="188" t="s">
        <v>2055</v>
      </c>
      <c r="W223" s="195" t="s">
        <v>581</v>
      </c>
      <c r="X223" s="188" t="s">
        <v>2056</v>
      </c>
      <c r="Y223" s="188" t="s">
        <v>2057</v>
      </c>
      <c r="Z223" s="189" t="s">
        <v>2058</v>
      </c>
      <c r="AA223" s="188" t="s">
        <v>597</v>
      </c>
      <c r="AB223" s="300" t="s">
        <v>4561</v>
      </c>
      <c r="AC223" s="300" t="s">
        <v>476</v>
      </c>
      <c r="AD223" s="195" t="s">
        <v>550</v>
      </c>
      <c r="AE223" s="278" t="s">
        <v>550</v>
      </c>
      <c r="AF223" s="188" t="s">
        <v>3974</v>
      </c>
      <c r="AG223" s="188"/>
      <c r="AH223" s="188"/>
      <c r="AI223" s="188"/>
      <c r="AJ223" s="195">
        <v>5</v>
      </c>
      <c r="AK223" s="199" t="s">
        <v>551</v>
      </c>
      <c r="AL223" s="189"/>
      <c r="AM223" s="189"/>
      <c r="AN223" s="342">
        <v>5</v>
      </c>
      <c r="AO223" s="335" t="s">
        <v>714</v>
      </c>
      <c r="AP223" s="195" t="s">
        <v>552</v>
      </c>
      <c r="AQ223" s="195" t="s">
        <v>550</v>
      </c>
      <c r="AR223" s="195" t="s">
        <v>404</v>
      </c>
      <c r="AS223" s="195" t="s">
        <v>404</v>
      </c>
      <c r="AT223" s="195" t="s">
        <v>594</v>
      </c>
      <c r="AU223" s="188" t="s">
        <v>404</v>
      </c>
      <c r="AV223" s="192" t="s">
        <v>5216</v>
      </c>
      <c r="AW223" s="188" t="s">
        <v>2059</v>
      </c>
      <c r="AX223" s="188" t="s">
        <v>2060</v>
      </c>
      <c r="AY223" s="390"/>
      <c r="AZ223" s="195" t="s">
        <v>555</v>
      </c>
      <c r="BA223" s="195" t="s">
        <v>4207</v>
      </c>
      <c r="BB223" s="195" t="s">
        <v>609</v>
      </c>
      <c r="BC223" s="302" t="s">
        <v>609</v>
      </c>
      <c r="BD223" s="302" t="s">
        <v>550</v>
      </c>
      <c r="BE223" s="302" t="s">
        <v>404</v>
      </c>
      <c r="BF223" s="302" t="s">
        <v>404</v>
      </c>
      <c r="BG223" s="302" t="s">
        <v>404</v>
      </c>
      <c r="BH223" s="302" t="s">
        <v>404</v>
      </c>
      <c r="BI223" s="302" t="s">
        <v>595</v>
      </c>
      <c r="BJ223" s="302" t="s">
        <v>596</v>
      </c>
      <c r="BK223" s="315" t="s">
        <v>576</v>
      </c>
      <c r="BL223" s="299" t="s">
        <v>4556</v>
      </c>
      <c r="BM223" s="317" t="s">
        <v>404</v>
      </c>
      <c r="BN223" s="307" t="s">
        <v>560</v>
      </c>
      <c r="BO223" s="302" t="s">
        <v>9</v>
      </c>
      <c r="BP223" s="302" t="s">
        <v>2061</v>
      </c>
      <c r="BQ223" s="302" t="s">
        <v>561</v>
      </c>
      <c r="BR223" s="302" t="s">
        <v>404</v>
      </c>
      <c r="BS223" s="302" t="s">
        <v>561</v>
      </c>
      <c r="BT223" s="302" t="s">
        <v>404</v>
      </c>
      <c r="BU223" s="314" t="s">
        <v>550</v>
      </c>
      <c r="BV223" s="314" t="s">
        <v>550</v>
      </c>
      <c r="BW223" s="314" t="s">
        <v>550</v>
      </c>
      <c r="BX223" s="314" t="s">
        <v>550</v>
      </c>
      <c r="BY223" s="314" t="s">
        <v>404</v>
      </c>
      <c r="BZ223" s="314" t="s">
        <v>404</v>
      </c>
      <c r="CA223" s="314" t="s">
        <v>404</v>
      </c>
      <c r="CB223" s="372"/>
    </row>
    <row r="224" spans="1:80" ht="12.75" hidden="1" customHeight="1">
      <c r="A224" s="188" t="s">
        <v>3946</v>
      </c>
      <c r="B224" s="302">
        <v>1</v>
      </c>
      <c r="C224" s="189"/>
      <c r="D224" s="189"/>
      <c r="E224" s="189" t="s">
        <v>3946</v>
      </c>
      <c r="F224" s="278">
        <v>1</v>
      </c>
      <c r="G224" s="189"/>
      <c r="H224" s="188" t="s">
        <v>40</v>
      </c>
      <c r="I224" s="189" t="s">
        <v>4324</v>
      </c>
      <c r="J224" s="190" t="s">
        <v>3938</v>
      </c>
      <c r="K224" s="190" t="s">
        <v>3939</v>
      </c>
      <c r="L224" s="188" t="s">
        <v>431</v>
      </c>
      <c r="M224" s="195" t="s">
        <v>36</v>
      </c>
      <c r="N224" s="195" t="s">
        <v>2062</v>
      </c>
      <c r="O224" s="188" t="s">
        <v>59</v>
      </c>
      <c r="P224" s="188" t="s">
        <v>2063</v>
      </c>
      <c r="Q224" s="188" t="s">
        <v>404</v>
      </c>
      <c r="R224" s="188" t="s">
        <v>404</v>
      </c>
      <c r="S224" s="188" t="s">
        <v>2064</v>
      </c>
      <c r="T224" s="188" t="s">
        <v>4325</v>
      </c>
      <c r="U224" s="211" t="s">
        <v>2065</v>
      </c>
      <c r="V224" s="211" t="s">
        <v>2066</v>
      </c>
      <c r="W224" s="195" t="s">
        <v>581</v>
      </c>
      <c r="X224" s="348" t="s">
        <v>5003</v>
      </c>
      <c r="Y224" s="348" t="s">
        <v>5004</v>
      </c>
      <c r="Z224" s="189" t="s">
        <v>2067</v>
      </c>
      <c r="AA224" s="188" t="s">
        <v>405</v>
      </c>
      <c r="AB224" s="344" t="s">
        <v>5005</v>
      </c>
      <c r="AC224" s="339" t="s">
        <v>597</v>
      </c>
      <c r="AD224" s="195" t="s">
        <v>550</v>
      </c>
      <c r="AE224" s="278" t="s">
        <v>550</v>
      </c>
      <c r="AF224" s="188" t="s">
        <v>3974</v>
      </c>
      <c r="AG224" s="188"/>
      <c r="AH224" s="188"/>
      <c r="AI224" s="188"/>
      <c r="AJ224" s="336">
        <v>10</v>
      </c>
      <c r="AK224" s="199" t="s">
        <v>551</v>
      </c>
      <c r="AL224" s="189" t="s">
        <v>3974</v>
      </c>
      <c r="AM224" s="189"/>
      <c r="AN224" s="342">
        <v>10</v>
      </c>
      <c r="AO224" s="335" t="s">
        <v>714</v>
      </c>
      <c r="AP224" s="195" t="s">
        <v>552</v>
      </c>
      <c r="AQ224" s="195" t="s">
        <v>550</v>
      </c>
      <c r="AR224" s="66" t="s">
        <v>404</v>
      </c>
      <c r="AS224" s="195" t="s">
        <v>404</v>
      </c>
      <c r="AT224" s="195" t="s">
        <v>594</v>
      </c>
      <c r="AU224" s="188" t="s">
        <v>404</v>
      </c>
      <c r="AV224" s="192" t="s">
        <v>5216</v>
      </c>
      <c r="AW224" s="211" t="s">
        <v>2068</v>
      </c>
      <c r="AX224" s="211" t="s">
        <v>2069</v>
      </c>
      <c r="AY224" s="391"/>
      <c r="AZ224" s="188" t="s">
        <v>555</v>
      </c>
      <c r="BA224" s="195" t="s">
        <v>555</v>
      </c>
      <c r="BB224" s="195" t="s">
        <v>609</v>
      </c>
      <c r="BC224" s="302" t="s">
        <v>609</v>
      </c>
      <c r="BD224" s="302" t="s">
        <v>550</v>
      </c>
      <c r="BE224" s="302" t="s">
        <v>404</v>
      </c>
      <c r="BF224" s="302" t="s">
        <v>404</v>
      </c>
      <c r="BG224" s="302" t="s">
        <v>404</v>
      </c>
      <c r="BH224" s="302" t="s">
        <v>404</v>
      </c>
      <c r="BI224" s="302" t="s">
        <v>595</v>
      </c>
      <c r="BJ224" s="302" t="s">
        <v>596</v>
      </c>
      <c r="BK224" s="315" t="s">
        <v>576</v>
      </c>
      <c r="BL224" s="299" t="s">
        <v>4556</v>
      </c>
      <c r="BM224" s="317" t="s">
        <v>404</v>
      </c>
      <c r="BN224" s="307" t="s">
        <v>560</v>
      </c>
      <c r="BO224" s="302" t="s">
        <v>1710</v>
      </c>
      <c r="BP224" s="319" t="s">
        <v>404</v>
      </c>
      <c r="BQ224" s="302" t="s">
        <v>561</v>
      </c>
      <c r="BR224" s="302" t="s">
        <v>404</v>
      </c>
      <c r="BS224" s="302" t="s">
        <v>561</v>
      </c>
      <c r="BT224" s="302" t="s">
        <v>404</v>
      </c>
      <c r="BU224" s="314" t="s">
        <v>550</v>
      </c>
      <c r="BV224" s="324" t="s">
        <v>550</v>
      </c>
      <c r="BW224" s="324" t="s">
        <v>550</v>
      </c>
      <c r="BX224" s="314" t="s">
        <v>550</v>
      </c>
      <c r="BY224" s="314" t="s">
        <v>404</v>
      </c>
      <c r="BZ224" s="314" t="s">
        <v>404</v>
      </c>
      <c r="CA224" s="314" t="s">
        <v>404</v>
      </c>
      <c r="CB224" s="372"/>
    </row>
    <row r="225" spans="1:80" ht="12.75" hidden="1" customHeight="1">
      <c r="A225" s="188" t="s">
        <v>3948</v>
      </c>
      <c r="B225" s="301"/>
      <c r="C225" s="189" t="s">
        <v>4327</v>
      </c>
      <c r="D225" s="189"/>
      <c r="E225" s="189" t="s">
        <v>3946</v>
      </c>
      <c r="F225" s="278">
        <v>1</v>
      </c>
      <c r="G225" s="189"/>
      <c r="H225" s="188" t="s">
        <v>40</v>
      </c>
      <c r="I225" s="188" t="s">
        <v>2070</v>
      </c>
      <c r="J225" s="188"/>
      <c r="K225" s="188"/>
      <c r="L225" s="188" t="s">
        <v>431</v>
      </c>
      <c r="M225" s="195" t="s">
        <v>36</v>
      </c>
      <c r="N225" s="195" t="s">
        <v>2071</v>
      </c>
      <c r="O225" s="188" t="s">
        <v>68</v>
      </c>
      <c r="P225" s="188" t="s">
        <v>2063</v>
      </c>
      <c r="Q225" s="188" t="s">
        <v>404</v>
      </c>
      <c r="R225" s="188" t="s">
        <v>404</v>
      </c>
      <c r="S225" s="188" t="s">
        <v>2072</v>
      </c>
      <c r="T225" s="188" t="s">
        <v>2073</v>
      </c>
      <c r="U225" s="199" t="s">
        <v>4326</v>
      </c>
      <c r="V225" s="195" t="s">
        <v>2074</v>
      </c>
      <c r="W225" s="195" t="s">
        <v>581</v>
      </c>
      <c r="X225" s="360" t="s">
        <v>5061</v>
      </c>
      <c r="Y225" s="360" t="s">
        <v>5060</v>
      </c>
      <c r="Z225" s="189" t="s">
        <v>2075</v>
      </c>
      <c r="AA225" s="188" t="s">
        <v>597</v>
      </c>
      <c r="AB225" s="300"/>
      <c r="AC225" s="300"/>
      <c r="AD225" s="195" t="s">
        <v>1651</v>
      </c>
      <c r="AE225" s="278" t="s">
        <v>552</v>
      </c>
      <c r="AF225" s="188" t="s">
        <v>3974</v>
      </c>
      <c r="AG225" s="188"/>
      <c r="AH225" s="188"/>
      <c r="AI225" s="188"/>
      <c r="AJ225" s="195">
        <v>10</v>
      </c>
      <c r="AK225" s="199" t="s">
        <v>551</v>
      </c>
      <c r="AL225" s="189" t="s">
        <v>3974</v>
      </c>
      <c r="AM225" s="189"/>
      <c r="AN225" s="342">
        <v>5</v>
      </c>
      <c r="AO225" s="335" t="s">
        <v>714</v>
      </c>
      <c r="AP225" s="195" t="s">
        <v>552</v>
      </c>
      <c r="AQ225" s="195" t="s">
        <v>550</v>
      </c>
      <c r="AR225" s="66" t="s">
        <v>404</v>
      </c>
      <c r="AS225" s="195" t="s">
        <v>404</v>
      </c>
      <c r="AT225" s="195" t="s">
        <v>594</v>
      </c>
      <c r="AU225" s="188" t="s">
        <v>404</v>
      </c>
      <c r="AV225" s="192" t="s">
        <v>5216</v>
      </c>
      <c r="AW225" s="188" t="s">
        <v>2076</v>
      </c>
      <c r="AX225" s="188" t="s">
        <v>734</v>
      </c>
      <c r="AY225" s="390"/>
      <c r="AZ225" s="188" t="s">
        <v>555</v>
      </c>
      <c r="BA225" s="195" t="s">
        <v>555</v>
      </c>
      <c r="BB225" s="195" t="s">
        <v>609</v>
      </c>
      <c r="BC225" s="195" t="s">
        <v>609</v>
      </c>
      <c r="BD225" s="195" t="s">
        <v>550</v>
      </c>
      <c r="BE225" s="195" t="s">
        <v>404</v>
      </c>
      <c r="BF225" s="195" t="s">
        <v>404</v>
      </c>
      <c r="BG225" s="195" t="s">
        <v>404</v>
      </c>
      <c r="BH225" s="195" t="s">
        <v>404</v>
      </c>
      <c r="BI225" s="195" t="s">
        <v>595</v>
      </c>
      <c r="BJ225" s="188" t="s">
        <v>596</v>
      </c>
      <c r="BK225" s="188" t="s">
        <v>576</v>
      </c>
      <c r="BL225" s="278" t="s">
        <v>4556</v>
      </c>
      <c r="BM225" s="200" t="s">
        <v>404</v>
      </c>
      <c r="BN225" s="188" t="s">
        <v>560</v>
      </c>
      <c r="BO225" s="195" t="s">
        <v>9</v>
      </c>
      <c r="BP225" s="219" t="s">
        <v>404</v>
      </c>
      <c r="BQ225" s="188" t="s">
        <v>561</v>
      </c>
      <c r="BR225" s="188" t="s">
        <v>404</v>
      </c>
      <c r="BS225" s="188" t="s">
        <v>561</v>
      </c>
      <c r="BT225" s="188" t="s">
        <v>404</v>
      </c>
      <c r="BU225" s="68" t="s">
        <v>550</v>
      </c>
      <c r="BV225" s="67" t="s">
        <v>550</v>
      </c>
      <c r="BW225" s="67" t="s">
        <v>550</v>
      </c>
      <c r="BX225" s="67" t="s">
        <v>550</v>
      </c>
      <c r="BY225" s="68" t="s">
        <v>404</v>
      </c>
      <c r="BZ225" s="67" t="s">
        <v>404</v>
      </c>
      <c r="CA225" s="67" t="s">
        <v>404</v>
      </c>
    </row>
    <row r="226" spans="1:80" ht="29.25" hidden="1" customHeight="1">
      <c r="A226" s="188" t="s">
        <v>3946</v>
      </c>
      <c r="B226" s="302">
        <v>1</v>
      </c>
      <c r="C226" s="189"/>
      <c r="D226" s="189"/>
      <c r="E226" s="189" t="s">
        <v>3946</v>
      </c>
      <c r="F226" s="278">
        <v>1</v>
      </c>
      <c r="G226" s="189"/>
      <c r="H226" s="188"/>
      <c r="I226" s="188" t="s">
        <v>404</v>
      </c>
      <c r="J226" s="188"/>
      <c r="K226" s="188"/>
      <c r="L226" s="188" t="s">
        <v>431</v>
      </c>
      <c r="M226" s="195" t="s">
        <v>36</v>
      </c>
      <c r="N226" s="195" t="s">
        <v>5058</v>
      </c>
      <c r="O226" s="188" t="s">
        <v>62</v>
      </c>
      <c r="P226" s="188" t="s">
        <v>2077</v>
      </c>
      <c r="Q226" s="188" t="s">
        <v>404</v>
      </c>
      <c r="R226" s="188" t="s">
        <v>404</v>
      </c>
      <c r="S226" s="197" t="s">
        <v>2078</v>
      </c>
      <c r="T226" s="188" t="s">
        <v>2079</v>
      </c>
      <c r="U226" s="188" t="s">
        <v>2080</v>
      </c>
      <c r="V226" s="189" t="s">
        <v>4328</v>
      </c>
      <c r="W226" s="195" t="s">
        <v>581</v>
      </c>
      <c r="X226" s="348" t="s">
        <v>5008</v>
      </c>
      <c r="Y226" s="348" t="s">
        <v>5009</v>
      </c>
      <c r="Z226" s="189" t="s">
        <v>5057</v>
      </c>
      <c r="AA226" s="188" t="s">
        <v>405</v>
      </c>
      <c r="AB226" s="344" t="s">
        <v>5010</v>
      </c>
      <c r="AC226" s="339" t="s">
        <v>476</v>
      </c>
      <c r="AD226" s="195" t="s">
        <v>550</v>
      </c>
      <c r="AE226" s="278" t="s">
        <v>550</v>
      </c>
      <c r="AF226" s="188" t="s">
        <v>3981</v>
      </c>
      <c r="AG226" s="188"/>
      <c r="AH226" s="188"/>
      <c r="AI226" s="188"/>
      <c r="AJ226" s="195">
        <v>20</v>
      </c>
      <c r="AK226" s="199" t="s">
        <v>551</v>
      </c>
      <c r="AL226" s="189" t="s">
        <v>3981</v>
      </c>
      <c r="AM226" s="189"/>
      <c r="AN226" s="342">
        <v>10</v>
      </c>
      <c r="AO226" s="335" t="s">
        <v>714</v>
      </c>
      <c r="AP226" s="195" t="s">
        <v>404</v>
      </c>
      <c r="AQ226" s="195" t="s">
        <v>404</v>
      </c>
      <c r="AR226" s="195" t="s">
        <v>552</v>
      </c>
      <c r="AS226" s="188">
        <v>2</v>
      </c>
      <c r="AT226" s="195" t="s">
        <v>553</v>
      </c>
      <c r="AU226" s="188" t="s">
        <v>849</v>
      </c>
      <c r="AV226" s="192" t="s">
        <v>5215</v>
      </c>
      <c r="AW226" s="188" t="s">
        <v>1548</v>
      </c>
      <c r="AX226" s="188" t="s">
        <v>2081</v>
      </c>
      <c r="AY226" s="390"/>
      <c r="AZ226" s="188" t="s">
        <v>555</v>
      </c>
      <c r="BA226" s="195" t="s">
        <v>555</v>
      </c>
      <c r="BB226" s="195" t="s">
        <v>556</v>
      </c>
      <c r="BC226" s="302" t="s">
        <v>556</v>
      </c>
      <c r="BD226" s="302" t="s">
        <v>550</v>
      </c>
      <c r="BE226" s="302" t="s">
        <v>404</v>
      </c>
      <c r="BF226" s="302" t="s">
        <v>404</v>
      </c>
      <c r="BG226" s="302" t="s">
        <v>404</v>
      </c>
      <c r="BH226" s="302" t="s">
        <v>404</v>
      </c>
      <c r="BI226" s="302">
        <v>1</v>
      </c>
      <c r="BJ226" s="302" t="s">
        <v>1304</v>
      </c>
      <c r="BK226" s="317" t="s">
        <v>576</v>
      </c>
      <c r="BL226" s="299" t="s">
        <v>4556</v>
      </c>
      <c r="BM226" s="317" t="s">
        <v>404</v>
      </c>
      <c r="BN226" s="302" t="s">
        <v>560</v>
      </c>
      <c r="BO226" s="302">
        <v>3</v>
      </c>
      <c r="BP226" s="302" t="s">
        <v>2082</v>
      </c>
      <c r="BQ226" s="302" t="s">
        <v>561</v>
      </c>
      <c r="BR226" s="302" t="s">
        <v>404</v>
      </c>
      <c r="BS226" s="302" t="s">
        <v>561</v>
      </c>
      <c r="BT226" s="302" t="s">
        <v>404</v>
      </c>
      <c r="BU226" s="314" t="s">
        <v>550</v>
      </c>
      <c r="BV226" s="314" t="s">
        <v>550</v>
      </c>
      <c r="BW226" s="314" t="s">
        <v>550</v>
      </c>
      <c r="BX226" s="314" t="s">
        <v>550</v>
      </c>
      <c r="BY226" s="314" t="s">
        <v>404</v>
      </c>
      <c r="BZ226" s="314" t="s">
        <v>404</v>
      </c>
      <c r="CA226" s="314" t="s">
        <v>404</v>
      </c>
      <c r="CB226" s="372"/>
    </row>
    <row r="227" spans="1:80" ht="12.75" hidden="1" customHeight="1">
      <c r="A227" s="188" t="s">
        <v>3946</v>
      </c>
      <c r="B227" s="302">
        <v>1</v>
      </c>
      <c r="C227" s="189" t="s">
        <v>4334</v>
      </c>
      <c r="D227" s="27" t="s">
        <v>3983</v>
      </c>
      <c r="E227" s="189" t="s">
        <v>3946</v>
      </c>
      <c r="F227" s="278">
        <v>0</v>
      </c>
      <c r="G227" s="189"/>
      <c r="H227" s="188" t="s">
        <v>40</v>
      </c>
      <c r="I227" s="189" t="s">
        <v>4329</v>
      </c>
      <c r="J227" s="189" t="s">
        <v>4001</v>
      </c>
      <c r="K227" s="189" t="s">
        <v>4330</v>
      </c>
      <c r="L227" s="188" t="s">
        <v>431</v>
      </c>
      <c r="M227" s="195" t="s">
        <v>36</v>
      </c>
      <c r="N227" s="195" t="s">
        <v>2083</v>
      </c>
      <c r="O227" s="188" t="s">
        <v>62</v>
      </c>
      <c r="P227" s="188" t="s">
        <v>2084</v>
      </c>
      <c r="Q227" s="188" t="s">
        <v>2085</v>
      </c>
      <c r="R227" s="188" t="s">
        <v>404</v>
      </c>
      <c r="S227" s="227" t="s">
        <v>4331</v>
      </c>
      <c r="T227" s="188" t="s">
        <v>2086</v>
      </c>
      <c r="U227" s="189" t="s">
        <v>4332</v>
      </c>
      <c r="V227" s="189" t="s">
        <v>4333</v>
      </c>
      <c r="W227" s="195" t="s">
        <v>545</v>
      </c>
      <c r="X227" s="188" t="s">
        <v>2087</v>
      </c>
      <c r="Y227" s="188" t="s">
        <v>2088</v>
      </c>
      <c r="Z227" s="189" t="s">
        <v>2089</v>
      </c>
      <c r="AA227" s="188" t="s">
        <v>597</v>
      </c>
      <c r="AB227" s="300" t="s">
        <v>4913</v>
      </c>
      <c r="AC227" s="300" t="s">
        <v>4919</v>
      </c>
      <c r="AD227" s="195" t="s">
        <v>550</v>
      </c>
      <c r="AE227" s="278" t="s">
        <v>550</v>
      </c>
      <c r="AF227" s="188" t="s">
        <v>3987</v>
      </c>
      <c r="AG227" s="188" t="s">
        <v>552</v>
      </c>
      <c r="AH227" s="188"/>
      <c r="AI227" s="188"/>
      <c r="AJ227" s="195">
        <v>5</v>
      </c>
      <c r="AK227" s="199" t="s">
        <v>551</v>
      </c>
      <c r="AL227" s="189"/>
      <c r="AM227" s="189"/>
      <c r="AN227" s="342">
        <v>5</v>
      </c>
      <c r="AO227" s="335" t="s">
        <v>714</v>
      </c>
      <c r="AP227" s="188" t="s">
        <v>404</v>
      </c>
      <c r="AQ227" s="195" t="s">
        <v>404</v>
      </c>
      <c r="AR227" s="195" t="s">
        <v>552</v>
      </c>
      <c r="AS227" s="188">
        <v>1</v>
      </c>
      <c r="AT227" s="195" t="s">
        <v>553</v>
      </c>
      <c r="AU227" s="188" t="s">
        <v>2090</v>
      </c>
      <c r="AV227" s="192" t="s">
        <v>5216</v>
      </c>
      <c r="AW227" s="188" t="s">
        <v>1908</v>
      </c>
      <c r="AX227" s="188" t="s">
        <v>734</v>
      </c>
      <c r="AY227" s="390" t="s">
        <v>5210</v>
      </c>
      <c r="AZ227" s="188" t="s">
        <v>555</v>
      </c>
      <c r="BA227" s="195" t="s">
        <v>555</v>
      </c>
      <c r="BB227" s="195" t="s">
        <v>556</v>
      </c>
      <c r="BC227" s="302" t="s">
        <v>556</v>
      </c>
      <c r="BD227" s="302" t="s">
        <v>552</v>
      </c>
      <c r="BE227" s="302" t="s">
        <v>404</v>
      </c>
      <c r="BF227" s="302" t="s">
        <v>16</v>
      </c>
      <c r="BG227" s="302" t="s">
        <v>404</v>
      </c>
      <c r="BH227" s="302" t="s">
        <v>404</v>
      </c>
      <c r="BI227" s="302">
        <v>1</v>
      </c>
      <c r="BJ227" s="302" t="s">
        <v>1304</v>
      </c>
      <c r="BK227" s="317" t="s">
        <v>559</v>
      </c>
      <c r="BL227" s="299" t="s">
        <v>4553</v>
      </c>
      <c r="BM227" s="302" t="s">
        <v>404</v>
      </c>
      <c r="BN227" s="302" t="s">
        <v>404</v>
      </c>
      <c r="BO227" s="302">
        <v>3</v>
      </c>
      <c r="BP227" s="302" t="s">
        <v>2082</v>
      </c>
      <c r="BQ227" s="302" t="s">
        <v>561</v>
      </c>
      <c r="BR227" s="302" t="s">
        <v>404</v>
      </c>
      <c r="BS227" s="302" t="s">
        <v>561</v>
      </c>
      <c r="BT227" s="302" t="s">
        <v>404</v>
      </c>
      <c r="BU227" s="314" t="s">
        <v>552</v>
      </c>
      <c r="BV227" s="314" t="s">
        <v>550</v>
      </c>
      <c r="BW227" s="314" t="s">
        <v>550</v>
      </c>
      <c r="BX227" s="314" t="s">
        <v>2091</v>
      </c>
      <c r="BY227" s="314" t="s">
        <v>404</v>
      </c>
      <c r="BZ227" s="314" t="s">
        <v>404</v>
      </c>
      <c r="CA227" s="314">
        <v>5</v>
      </c>
      <c r="CB227" s="372"/>
    </row>
    <row r="228" spans="1:80" ht="12.75" hidden="1" customHeight="1">
      <c r="A228" s="188" t="s">
        <v>3952</v>
      </c>
      <c r="B228" s="301"/>
      <c r="C228" s="189" t="s">
        <v>4315</v>
      </c>
      <c r="D228" s="189"/>
      <c r="E228" s="189" t="s">
        <v>3952</v>
      </c>
      <c r="F228" s="278"/>
      <c r="G228" s="189" t="s">
        <v>4315</v>
      </c>
      <c r="H228" s="188" t="s">
        <v>40</v>
      </c>
      <c r="I228" s="188" t="s">
        <v>923</v>
      </c>
      <c r="J228" s="188"/>
      <c r="K228" s="188"/>
      <c r="L228" s="188" t="s">
        <v>431</v>
      </c>
      <c r="M228" s="195" t="s">
        <v>36</v>
      </c>
      <c r="N228" s="196" t="s">
        <v>3196</v>
      </c>
      <c r="O228" s="188" t="s">
        <v>48</v>
      </c>
      <c r="P228" s="188" t="s">
        <v>48</v>
      </c>
      <c r="Q228" s="188" t="s">
        <v>4335</v>
      </c>
      <c r="R228" s="188" t="s">
        <v>404</v>
      </c>
      <c r="S228" s="188" t="s">
        <v>4336</v>
      </c>
      <c r="T228" s="188" t="s">
        <v>4337</v>
      </c>
      <c r="U228" s="188" t="s">
        <v>3197</v>
      </c>
      <c r="V228" s="189" t="s">
        <v>4338</v>
      </c>
      <c r="W228" s="195" t="s">
        <v>545</v>
      </c>
      <c r="X228" s="188" t="s">
        <v>2098</v>
      </c>
      <c r="Y228" s="188" t="s">
        <v>2099</v>
      </c>
      <c r="Z228" s="189" t="s">
        <v>2100</v>
      </c>
      <c r="AA228" s="188" t="s">
        <v>597</v>
      </c>
      <c r="AB228" s="300"/>
      <c r="AC228" s="300"/>
      <c r="AD228" s="195" t="s">
        <v>550</v>
      </c>
      <c r="AE228" s="278" t="s">
        <v>550</v>
      </c>
      <c r="AF228" s="188"/>
      <c r="AG228" s="188"/>
      <c r="AH228" s="188"/>
      <c r="AI228" s="188"/>
      <c r="AJ228" s="195">
        <v>30</v>
      </c>
      <c r="AK228" s="199" t="s">
        <v>551</v>
      </c>
      <c r="AL228" s="189"/>
      <c r="AM228" s="189"/>
      <c r="AN228" s="342">
        <v>0</v>
      </c>
      <c r="AO228" s="335" t="e">
        <v>#N/A</v>
      </c>
      <c r="AP228" s="188" t="s">
        <v>404</v>
      </c>
      <c r="AQ228" s="195" t="s">
        <v>404</v>
      </c>
      <c r="AR228" s="195" t="s">
        <v>552</v>
      </c>
      <c r="AS228" s="188">
        <v>1</v>
      </c>
      <c r="AT228" s="195" t="s">
        <v>553</v>
      </c>
      <c r="AU228" s="188" t="s">
        <v>849</v>
      </c>
      <c r="AV228" s="192">
        <v>0</v>
      </c>
      <c r="AW228" s="188" t="s">
        <v>733</v>
      </c>
      <c r="AX228" s="188" t="s">
        <v>734</v>
      </c>
      <c r="AY228" s="390"/>
      <c r="AZ228" s="195" t="s">
        <v>555</v>
      </c>
      <c r="BA228" s="195" t="s">
        <v>555</v>
      </c>
      <c r="BB228" s="195" t="s">
        <v>556</v>
      </c>
      <c r="BC228" s="195" t="s">
        <v>556</v>
      </c>
      <c r="BD228" s="188" t="s">
        <v>552</v>
      </c>
      <c r="BE228" s="188" t="s">
        <v>404</v>
      </c>
      <c r="BF228" s="195" t="s">
        <v>16</v>
      </c>
      <c r="BG228" s="188" t="s">
        <v>404</v>
      </c>
      <c r="BH228" s="188" t="s">
        <v>404</v>
      </c>
      <c r="BI228" s="188">
        <v>1</v>
      </c>
      <c r="BJ228" s="188" t="s">
        <v>1304</v>
      </c>
      <c r="BK228" s="207" t="s">
        <v>559</v>
      </c>
      <c r="BL228" s="278">
        <v>0</v>
      </c>
      <c r="BM228" s="188" t="s">
        <v>404</v>
      </c>
      <c r="BN228" s="188" t="s">
        <v>404</v>
      </c>
      <c r="BO228" s="195">
        <v>3</v>
      </c>
      <c r="BP228" s="195" t="s">
        <v>2082</v>
      </c>
      <c r="BQ228" s="188" t="s">
        <v>561</v>
      </c>
      <c r="BR228" s="188" t="s">
        <v>404</v>
      </c>
      <c r="BS228" s="188" t="s">
        <v>561</v>
      </c>
      <c r="BT228" s="188" t="s">
        <v>404</v>
      </c>
      <c r="BU228" s="68" t="s">
        <v>552</v>
      </c>
      <c r="BV228" s="68" t="s">
        <v>550</v>
      </c>
      <c r="BW228" s="68" t="s">
        <v>550</v>
      </c>
      <c r="BX228" s="68" t="s">
        <v>2091</v>
      </c>
      <c r="BY228" s="68" t="s">
        <v>404</v>
      </c>
      <c r="BZ228" s="67" t="s">
        <v>404</v>
      </c>
      <c r="CA228" s="68">
        <v>5</v>
      </c>
    </row>
    <row r="229" spans="1:80" ht="12.75" hidden="1" customHeight="1">
      <c r="A229" s="188" t="s">
        <v>3946</v>
      </c>
      <c r="B229" s="302">
        <v>1</v>
      </c>
      <c r="C229" s="189" t="s">
        <v>4268</v>
      </c>
      <c r="D229" s="189" t="s">
        <v>4269</v>
      </c>
      <c r="E229" s="189" t="s">
        <v>3946</v>
      </c>
      <c r="F229" s="278">
        <v>0</v>
      </c>
      <c r="G229" s="189"/>
      <c r="H229" s="188"/>
      <c r="I229" s="188" t="s">
        <v>404</v>
      </c>
      <c r="J229" s="188"/>
      <c r="K229" s="188"/>
      <c r="L229" s="188" t="s">
        <v>431</v>
      </c>
      <c r="M229" s="195" t="s">
        <v>36</v>
      </c>
      <c r="N229" s="196" t="s">
        <v>2101</v>
      </c>
      <c r="O229" s="188" t="s">
        <v>62</v>
      </c>
      <c r="P229" s="188" t="s">
        <v>2102</v>
      </c>
      <c r="Q229" s="188" t="s">
        <v>404</v>
      </c>
      <c r="R229" s="188" t="s">
        <v>404</v>
      </c>
      <c r="S229" s="188" t="s">
        <v>2103</v>
      </c>
      <c r="T229" s="188" t="s">
        <v>4339</v>
      </c>
      <c r="U229" s="188" t="s">
        <v>2104</v>
      </c>
      <c r="V229" s="188" t="s">
        <v>2105</v>
      </c>
      <c r="W229" s="195" t="s">
        <v>592</v>
      </c>
      <c r="X229" s="188" t="s">
        <v>2106</v>
      </c>
      <c r="Y229" s="188" t="s">
        <v>2107</v>
      </c>
      <c r="Z229" s="189" t="s">
        <v>4654</v>
      </c>
      <c r="AA229" s="188" t="s">
        <v>597</v>
      </c>
      <c r="AB229" s="300" t="s">
        <v>4914</v>
      </c>
      <c r="AC229" s="300" t="s">
        <v>476</v>
      </c>
      <c r="AD229" s="195" t="s">
        <v>1651</v>
      </c>
      <c r="AE229" s="278" t="s">
        <v>552</v>
      </c>
      <c r="AF229" s="188" t="s">
        <v>3981</v>
      </c>
      <c r="AG229" s="188"/>
      <c r="AH229" s="188"/>
      <c r="AI229" s="188"/>
      <c r="AJ229" s="195">
        <v>10</v>
      </c>
      <c r="AK229" s="199" t="s">
        <v>551</v>
      </c>
      <c r="AL229" s="189"/>
      <c r="AM229" s="189"/>
      <c r="AN229" s="342">
        <v>5</v>
      </c>
      <c r="AO229" s="335" t="s">
        <v>714</v>
      </c>
      <c r="AP229" s="188" t="s">
        <v>404</v>
      </c>
      <c r="AQ229" s="195" t="s">
        <v>404</v>
      </c>
      <c r="AR229" s="195" t="s">
        <v>550</v>
      </c>
      <c r="AS229" s="195" t="s">
        <v>550</v>
      </c>
      <c r="AT229" s="195" t="s">
        <v>594</v>
      </c>
      <c r="AU229" s="188" t="s">
        <v>404</v>
      </c>
      <c r="AV229" s="192" t="s">
        <v>5216</v>
      </c>
      <c r="AW229" s="188" t="s">
        <v>2108</v>
      </c>
      <c r="AX229" s="188" t="s">
        <v>2109</v>
      </c>
      <c r="AY229" s="390"/>
      <c r="AZ229" s="188" t="s">
        <v>555</v>
      </c>
      <c r="BA229" s="195" t="s">
        <v>555</v>
      </c>
      <c r="BB229" s="195" t="s">
        <v>609</v>
      </c>
      <c r="BC229" s="302" t="s">
        <v>609</v>
      </c>
      <c r="BD229" s="302" t="s">
        <v>550</v>
      </c>
      <c r="BE229" s="302" t="s">
        <v>404</v>
      </c>
      <c r="BF229" s="302" t="s">
        <v>404</v>
      </c>
      <c r="BG229" s="302" t="s">
        <v>404</v>
      </c>
      <c r="BH229" s="302" t="s">
        <v>404</v>
      </c>
      <c r="BI229" s="302" t="s">
        <v>595</v>
      </c>
      <c r="BJ229" s="302" t="s">
        <v>596</v>
      </c>
      <c r="BK229" s="317" t="s">
        <v>576</v>
      </c>
      <c r="BL229" s="299" t="s">
        <v>4556</v>
      </c>
      <c r="BM229" s="307" t="s">
        <v>404</v>
      </c>
      <c r="BN229" s="302" t="s">
        <v>560</v>
      </c>
      <c r="BO229" s="302" t="s">
        <v>1710</v>
      </c>
      <c r="BP229" s="319" t="s">
        <v>404</v>
      </c>
      <c r="BQ229" s="302" t="s">
        <v>561</v>
      </c>
      <c r="BR229" s="302" t="s">
        <v>404</v>
      </c>
      <c r="BS229" s="302" t="s">
        <v>561</v>
      </c>
      <c r="BT229" s="302" t="s">
        <v>404</v>
      </c>
      <c r="BU229" s="314" t="s">
        <v>550</v>
      </c>
      <c r="BV229" s="314" t="s">
        <v>550</v>
      </c>
      <c r="BW229" s="314" t="s">
        <v>550</v>
      </c>
      <c r="BX229" s="314" t="s">
        <v>2110</v>
      </c>
      <c r="BY229" s="314" t="s">
        <v>404</v>
      </c>
      <c r="BZ229" s="314" t="s">
        <v>404</v>
      </c>
      <c r="CA229" s="314" t="s">
        <v>404</v>
      </c>
      <c r="CB229" s="372"/>
    </row>
    <row r="230" spans="1:80" ht="17.25" hidden="1" customHeight="1">
      <c r="A230" s="188" t="s">
        <v>3946</v>
      </c>
      <c r="B230" s="302">
        <v>1</v>
      </c>
      <c r="C230" s="189"/>
      <c r="D230" s="189"/>
      <c r="E230" s="189" t="s">
        <v>3946</v>
      </c>
      <c r="F230" s="278">
        <v>0</v>
      </c>
      <c r="G230" s="189"/>
      <c r="H230" s="188"/>
      <c r="I230" s="188" t="s">
        <v>404</v>
      </c>
      <c r="J230" s="188"/>
      <c r="K230" s="188"/>
      <c r="L230" s="188" t="s">
        <v>431</v>
      </c>
      <c r="M230" s="195" t="s">
        <v>36</v>
      </c>
      <c r="N230" s="196" t="s">
        <v>2111</v>
      </c>
      <c r="O230" s="188" t="s">
        <v>68</v>
      </c>
      <c r="P230" s="188" t="s">
        <v>2102</v>
      </c>
      <c r="Q230" s="188" t="s">
        <v>404</v>
      </c>
      <c r="R230" s="188" t="s">
        <v>404</v>
      </c>
      <c r="S230" s="197" t="s">
        <v>2112</v>
      </c>
      <c r="T230" s="188" t="s">
        <v>2113</v>
      </c>
      <c r="U230" s="188" t="s">
        <v>2114</v>
      </c>
      <c r="V230" s="188" t="s">
        <v>2115</v>
      </c>
      <c r="W230" s="195" t="s">
        <v>581</v>
      </c>
      <c r="X230" s="188" t="s">
        <v>2116</v>
      </c>
      <c r="Y230" s="188" t="s">
        <v>2117</v>
      </c>
      <c r="Z230" s="189" t="s">
        <v>2118</v>
      </c>
      <c r="AA230" s="188" t="s">
        <v>607</v>
      </c>
      <c r="AB230" s="300" t="s">
        <v>4935</v>
      </c>
      <c r="AC230" s="300" t="s">
        <v>476</v>
      </c>
      <c r="AD230" s="195" t="s">
        <v>550</v>
      </c>
      <c r="AE230" s="278" t="s">
        <v>550</v>
      </c>
      <c r="AF230" s="188" t="s">
        <v>3981</v>
      </c>
      <c r="AG230" s="188"/>
      <c r="AH230" s="188"/>
      <c r="AI230" s="188"/>
      <c r="AJ230" s="195">
        <v>5</v>
      </c>
      <c r="AK230" s="199" t="s">
        <v>551</v>
      </c>
      <c r="AL230" s="189"/>
      <c r="AM230" s="189"/>
      <c r="AN230" s="342">
        <v>10</v>
      </c>
      <c r="AO230" s="335" t="s">
        <v>714</v>
      </c>
      <c r="AP230" s="188" t="s">
        <v>404</v>
      </c>
      <c r="AQ230" s="195" t="s">
        <v>404</v>
      </c>
      <c r="AR230" s="195" t="s">
        <v>552</v>
      </c>
      <c r="AS230" s="188">
        <v>1</v>
      </c>
      <c r="AT230" s="195" t="s">
        <v>553</v>
      </c>
      <c r="AU230" s="188" t="s">
        <v>2119</v>
      </c>
      <c r="AV230" s="192" t="s">
        <v>5215</v>
      </c>
      <c r="AW230" s="188" t="s">
        <v>2120</v>
      </c>
      <c r="AX230" s="188" t="s">
        <v>2121</v>
      </c>
      <c r="AY230" s="390"/>
      <c r="AZ230" s="188" t="s">
        <v>555</v>
      </c>
      <c r="BA230" s="195" t="s">
        <v>555</v>
      </c>
      <c r="BB230" s="195" t="s">
        <v>609</v>
      </c>
      <c r="BC230" s="302" t="s">
        <v>609</v>
      </c>
      <c r="BD230" s="302" t="s">
        <v>550</v>
      </c>
      <c r="BE230" s="302" t="s">
        <v>404</v>
      </c>
      <c r="BF230" s="302" t="s">
        <v>404</v>
      </c>
      <c r="BG230" s="302" t="s">
        <v>404</v>
      </c>
      <c r="BH230" s="302" t="s">
        <v>404</v>
      </c>
      <c r="BI230" s="302">
        <v>1</v>
      </c>
      <c r="BJ230" s="302" t="s">
        <v>1304</v>
      </c>
      <c r="BK230" s="302" t="s">
        <v>576</v>
      </c>
      <c r="BL230" s="299" t="s">
        <v>4553</v>
      </c>
      <c r="BM230" s="302" t="s">
        <v>404</v>
      </c>
      <c r="BN230" s="302" t="s">
        <v>560</v>
      </c>
      <c r="BO230" s="302" t="s">
        <v>9</v>
      </c>
      <c r="BP230" s="302" t="s">
        <v>2122</v>
      </c>
      <c r="BQ230" s="302" t="s">
        <v>561</v>
      </c>
      <c r="BR230" s="302" t="s">
        <v>404</v>
      </c>
      <c r="BS230" s="302" t="s">
        <v>561</v>
      </c>
      <c r="BT230" s="302" t="s">
        <v>404</v>
      </c>
      <c r="BU230" s="314" t="s">
        <v>550</v>
      </c>
      <c r="BV230" s="314" t="s">
        <v>550</v>
      </c>
      <c r="BW230" s="314" t="s">
        <v>550</v>
      </c>
      <c r="BX230" s="314" t="s">
        <v>550</v>
      </c>
      <c r="BY230" s="314" t="s">
        <v>404</v>
      </c>
      <c r="BZ230" s="314" t="s">
        <v>404</v>
      </c>
      <c r="CA230" s="314" t="s">
        <v>404</v>
      </c>
      <c r="CB230" s="372"/>
    </row>
    <row r="231" spans="1:80" ht="12.75" hidden="1" customHeight="1">
      <c r="A231" s="188" t="s">
        <v>3952</v>
      </c>
      <c r="B231" s="301"/>
      <c r="C231" s="189" t="s">
        <v>4315</v>
      </c>
      <c r="D231" s="189"/>
      <c r="E231" s="189" t="s">
        <v>3952</v>
      </c>
      <c r="F231" s="278"/>
      <c r="G231" s="189" t="s">
        <v>4315</v>
      </c>
      <c r="H231" s="188" t="s">
        <v>40</v>
      </c>
      <c r="I231" s="188" t="s">
        <v>923</v>
      </c>
      <c r="J231" s="188"/>
      <c r="K231" s="188"/>
      <c r="L231" s="188" t="s">
        <v>431</v>
      </c>
      <c r="M231" s="195" t="s">
        <v>36</v>
      </c>
      <c r="N231" s="196" t="s">
        <v>3204</v>
      </c>
      <c r="O231" s="188" t="s">
        <v>48</v>
      </c>
      <c r="P231" s="188" t="s">
        <v>48</v>
      </c>
      <c r="Q231" s="188" t="s">
        <v>404</v>
      </c>
      <c r="R231" s="188" t="s">
        <v>404</v>
      </c>
      <c r="S231" s="188" t="s">
        <v>3205</v>
      </c>
      <c r="T231" s="188" t="s">
        <v>3206</v>
      </c>
      <c r="U231" s="188" t="s">
        <v>3207</v>
      </c>
      <c r="V231" s="189" t="s">
        <v>4340</v>
      </c>
      <c r="W231" s="195" t="s">
        <v>592</v>
      </c>
      <c r="X231" s="188" t="s">
        <v>404</v>
      </c>
      <c r="Y231" s="188" t="s">
        <v>404</v>
      </c>
      <c r="Z231" s="189" t="s">
        <v>404</v>
      </c>
      <c r="AA231" s="188" t="s">
        <v>597</v>
      </c>
      <c r="AB231" s="300"/>
      <c r="AC231" s="300"/>
      <c r="AD231" s="195" t="s">
        <v>550</v>
      </c>
      <c r="AE231" s="278" t="s">
        <v>550</v>
      </c>
      <c r="AF231" s="188"/>
      <c r="AG231" s="188"/>
      <c r="AH231" s="188"/>
      <c r="AI231" s="188"/>
      <c r="AJ231" s="195">
        <v>15</v>
      </c>
      <c r="AK231" s="199" t="s">
        <v>551</v>
      </c>
      <c r="AL231" s="189"/>
      <c r="AM231" s="189"/>
      <c r="AN231" s="342">
        <v>0</v>
      </c>
      <c r="AO231" s="335" t="e">
        <v>#N/A</v>
      </c>
      <c r="AP231" s="188" t="s">
        <v>404</v>
      </c>
      <c r="AQ231" s="195" t="s">
        <v>404</v>
      </c>
      <c r="AR231" s="195" t="s">
        <v>550</v>
      </c>
      <c r="AS231" s="195" t="s">
        <v>550</v>
      </c>
      <c r="AT231" s="195" t="s">
        <v>594</v>
      </c>
      <c r="AU231" s="188" t="s">
        <v>404</v>
      </c>
      <c r="AV231" s="192">
        <v>0</v>
      </c>
      <c r="AW231" s="188" t="s">
        <v>2127</v>
      </c>
      <c r="AX231" s="188" t="s">
        <v>2109</v>
      </c>
      <c r="AY231" s="390"/>
      <c r="AZ231" s="188" t="s">
        <v>555</v>
      </c>
      <c r="BA231" s="195" t="s">
        <v>555</v>
      </c>
      <c r="BB231" s="195" t="s">
        <v>609</v>
      </c>
      <c r="BC231" s="195" t="s">
        <v>609</v>
      </c>
      <c r="BD231" s="188" t="s">
        <v>550</v>
      </c>
      <c r="BE231" s="188" t="s">
        <v>404</v>
      </c>
      <c r="BF231" s="188" t="s">
        <v>404</v>
      </c>
      <c r="BG231" s="188" t="s">
        <v>404</v>
      </c>
      <c r="BH231" s="188" t="s">
        <v>404</v>
      </c>
      <c r="BI231" s="195" t="s">
        <v>595</v>
      </c>
      <c r="BJ231" s="188" t="s">
        <v>596</v>
      </c>
      <c r="BK231" s="201" t="s">
        <v>559</v>
      </c>
      <c r="BL231" s="278">
        <v>0</v>
      </c>
      <c r="BM231" s="200" t="s">
        <v>404</v>
      </c>
      <c r="BN231" s="200" t="s">
        <v>404</v>
      </c>
      <c r="BO231" s="195" t="s">
        <v>1710</v>
      </c>
      <c r="BP231" s="219" t="s">
        <v>404</v>
      </c>
      <c r="BQ231" s="188" t="s">
        <v>561</v>
      </c>
      <c r="BR231" s="188" t="s">
        <v>404</v>
      </c>
      <c r="BS231" s="188" t="s">
        <v>561</v>
      </c>
      <c r="BT231" s="188" t="s">
        <v>404</v>
      </c>
      <c r="BU231" s="68" t="s">
        <v>552</v>
      </c>
      <c r="BV231" s="68" t="s">
        <v>550</v>
      </c>
      <c r="BW231" s="68" t="s">
        <v>550</v>
      </c>
      <c r="BX231" s="68" t="s">
        <v>2091</v>
      </c>
      <c r="BY231" s="68" t="s">
        <v>404</v>
      </c>
      <c r="BZ231" s="67" t="s">
        <v>404</v>
      </c>
      <c r="CA231" s="67" t="s">
        <v>404</v>
      </c>
    </row>
    <row r="232" spans="1:80" ht="12.75" hidden="1" customHeight="1">
      <c r="A232" s="188" t="s">
        <v>3946</v>
      </c>
      <c r="B232" s="302">
        <v>1</v>
      </c>
      <c r="C232" s="189"/>
      <c r="D232" s="189"/>
      <c r="E232" s="189" t="s">
        <v>3946</v>
      </c>
      <c r="F232" s="278">
        <v>0</v>
      </c>
      <c r="G232" s="189"/>
      <c r="H232" s="188"/>
      <c r="I232" s="188" t="s">
        <v>404</v>
      </c>
      <c r="J232" s="188"/>
      <c r="K232" s="188"/>
      <c r="L232" s="188" t="s">
        <v>431</v>
      </c>
      <c r="M232" s="195" t="s">
        <v>36</v>
      </c>
      <c r="N232" s="195" t="s">
        <v>2128</v>
      </c>
      <c r="O232" s="188" t="s">
        <v>68</v>
      </c>
      <c r="P232" s="188" t="s">
        <v>2102</v>
      </c>
      <c r="Q232" s="188" t="s">
        <v>404</v>
      </c>
      <c r="R232" s="188" t="s">
        <v>404</v>
      </c>
      <c r="S232" s="188" t="s">
        <v>2129</v>
      </c>
      <c r="T232" s="188" t="s">
        <v>2130</v>
      </c>
      <c r="U232" s="188" t="s">
        <v>2131</v>
      </c>
      <c r="V232" s="188" t="s">
        <v>2132</v>
      </c>
      <c r="W232" s="195" t="s">
        <v>581</v>
      </c>
      <c r="X232" s="188" t="s">
        <v>2133</v>
      </c>
      <c r="Y232" s="188" t="s">
        <v>2134</v>
      </c>
      <c r="Z232" s="189" t="s">
        <v>2135</v>
      </c>
      <c r="AA232" s="188" t="s">
        <v>405</v>
      </c>
      <c r="AB232" s="354" t="s">
        <v>4983</v>
      </c>
      <c r="AC232" s="345" t="s">
        <v>476</v>
      </c>
      <c r="AD232" s="195" t="s">
        <v>550</v>
      </c>
      <c r="AE232" s="278" t="s">
        <v>550</v>
      </c>
      <c r="AF232" s="188" t="s">
        <v>3974</v>
      </c>
      <c r="AG232" s="188"/>
      <c r="AH232" s="188"/>
      <c r="AI232" s="188"/>
      <c r="AJ232" s="195">
        <v>10</v>
      </c>
      <c r="AK232" s="199" t="s">
        <v>551</v>
      </c>
      <c r="AL232" s="189"/>
      <c r="AM232" s="189"/>
      <c r="AN232" s="342">
        <v>10</v>
      </c>
      <c r="AO232" s="335" t="s">
        <v>714</v>
      </c>
      <c r="AP232" s="188" t="s">
        <v>404</v>
      </c>
      <c r="AQ232" s="195" t="s">
        <v>404</v>
      </c>
      <c r="AR232" s="66" t="s">
        <v>550</v>
      </c>
      <c r="AS232" s="195" t="s">
        <v>550</v>
      </c>
      <c r="AT232" s="195" t="s">
        <v>594</v>
      </c>
      <c r="AU232" s="188" t="s">
        <v>404</v>
      </c>
      <c r="AV232" s="192" t="s">
        <v>5216</v>
      </c>
      <c r="AW232" s="188" t="s">
        <v>2076</v>
      </c>
      <c r="AX232" s="188" t="s">
        <v>2136</v>
      </c>
      <c r="AY232" s="390"/>
      <c r="AZ232" s="195" t="s">
        <v>555</v>
      </c>
      <c r="BA232" s="195" t="s">
        <v>555</v>
      </c>
      <c r="BB232" s="195" t="s">
        <v>609</v>
      </c>
      <c r="BC232" s="302" t="s">
        <v>609</v>
      </c>
      <c r="BD232" s="302" t="s">
        <v>550</v>
      </c>
      <c r="BE232" s="302" t="s">
        <v>404</v>
      </c>
      <c r="BF232" s="302" t="s">
        <v>404</v>
      </c>
      <c r="BG232" s="302" t="s">
        <v>404</v>
      </c>
      <c r="BH232" s="302" t="s">
        <v>404</v>
      </c>
      <c r="BI232" s="302" t="s">
        <v>595</v>
      </c>
      <c r="BJ232" s="302" t="s">
        <v>596</v>
      </c>
      <c r="BK232" s="302" t="s">
        <v>576</v>
      </c>
      <c r="BL232" s="299" t="s">
        <v>4553</v>
      </c>
      <c r="BM232" s="302" t="s">
        <v>404</v>
      </c>
      <c r="BN232" s="302" t="s">
        <v>560</v>
      </c>
      <c r="BO232" s="302" t="s">
        <v>1710</v>
      </c>
      <c r="BP232" s="319" t="s">
        <v>404</v>
      </c>
      <c r="BQ232" s="302" t="s">
        <v>561</v>
      </c>
      <c r="BR232" s="302" t="s">
        <v>404</v>
      </c>
      <c r="BS232" s="302" t="s">
        <v>561</v>
      </c>
      <c r="BT232" s="302" t="s">
        <v>404</v>
      </c>
      <c r="BU232" s="314" t="s">
        <v>550</v>
      </c>
      <c r="BV232" s="314" t="s">
        <v>550</v>
      </c>
      <c r="BW232" s="314" t="s">
        <v>550</v>
      </c>
      <c r="BX232" s="314" t="s">
        <v>550</v>
      </c>
      <c r="BY232" s="314" t="s">
        <v>404</v>
      </c>
      <c r="BZ232" s="314" t="s">
        <v>404</v>
      </c>
      <c r="CA232" s="314" t="s">
        <v>404</v>
      </c>
      <c r="CB232" s="372"/>
    </row>
    <row r="233" spans="1:80" ht="96.75" hidden="1" customHeight="1">
      <c r="A233" s="353" t="s">
        <v>3948</v>
      </c>
      <c r="B233" s="302">
        <v>1</v>
      </c>
      <c r="C233" s="189"/>
      <c r="D233" s="189"/>
      <c r="E233" s="189"/>
      <c r="F233" s="278"/>
      <c r="G233" s="189"/>
      <c r="H233" s="188" t="s">
        <v>40</v>
      </c>
      <c r="I233" s="188" t="s">
        <v>2137</v>
      </c>
      <c r="J233" s="188"/>
      <c r="K233" s="188"/>
      <c r="L233" s="188" t="s">
        <v>597</v>
      </c>
      <c r="M233" s="195" t="s">
        <v>39</v>
      </c>
      <c r="N233" s="214" t="s">
        <v>4952</v>
      </c>
      <c r="O233" s="188" t="s">
        <v>65</v>
      </c>
      <c r="P233" s="188" t="s">
        <v>2138</v>
      </c>
      <c r="Q233" s="199" t="s">
        <v>4341</v>
      </c>
      <c r="R233" s="188" t="s">
        <v>2140</v>
      </c>
      <c r="S233" s="188" t="s">
        <v>2141</v>
      </c>
      <c r="T233" s="188" t="s">
        <v>4978</v>
      </c>
      <c r="U233" s="338" t="s">
        <v>2142</v>
      </c>
      <c r="V233" s="195" t="s">
        <v>2143</v>
      </c>
      <c r="W233" s="195" t="s">
        <v>545</v>
      </c>
      <c r="X233" s="188" t="s">
        <v>2144</v>
      </c>
      <c r="Y233" s="337" t="s">
        <v>2145</v>
      </c>
      <c r="Z233" s="189" t="s">
        <v>2146</v>
      </c>
      <c r="AA233" s="188" t="s">
        <v>597</v>
      </c>
      <c r="AB233" s="300" t="s">
        <v>2146</v>
      </c>
      <c r="AC233" s="300" t="s">
        <v>405</v>
      </c>
      <c r="AD233" s="195" t="s">
        <v>550</v>
      </c>
      <c r="AE233" s="278"/>
      <c r="AF233" s="188" t="s">
        <v>3964</v>
      </c>
      <c r="AG233" s="188"/>
      <c r="AH233" s="188"/>
      <c r="AI233" s="188"/>
      <c r="AJ233" s="195">
        <v>10</v>
      </c>
      <c r="AK233" s="199" t="s">
        <v>551</v>
      </c>
      <c r="AL233" s="189"/>
      <c r="AM233" s="189"/>
      <c r="AN233" s="342">
        <v>10</v>
      </c>
      <c r="AO233" s="342" t="s">
        <v>4953</v>
      </c>
      <c r="AP233" s="195" t="s">
        <v>552</v>
      </c>
      <c r="AQ233" s="195">
        <v>2</v>
      </c>
      <c r="AR233" s="66" t="s">
        <v>404</v>
      </c>
      <c r="AS233" s="195" t="s">
        <v>404</v>
      </c>
      <c r="AT233" s="195" t="s">
        <v>553</v>
      </c>
      <c r="AU233" s="195" t="s">
        <v>2147</v>
      </c>
      <c r="AV233" s="192" t="e">
        <v>#N/A</v>
      </c>
      <c r="AW233" s="188" t="s">
        <v>404</v>
      </c>
      <c r="AX233" s="188" t="s">
        <v>404</v>
      </c>
      <c r="AY233" s="390"/>
      <c r="AZ233" s="188" t="s">
        <v>555</v>
      </c>
      <c r="BA233" s="195" t="s">
        <v>555</v>
      </c>
      <c r="BB233" s="195" t="s">
        <v>815</v>
      </c>
      <c r="BC233" s="302" t="s">
        <v>815</v>
      </c>
      <c r="BD233" s="302" t="s">
        <v>550</v>
      </c>
      <c r="BE233" s="302" t="s">
        <v>404</v>
      </c>
      <c r="BF233" s="302" t="s">
        <v>404</v>
      </c>
      <c r="BG233" s="302" t="s">
        <v>404</v>
      </c>
      <c r="BH233" s="302" t="s">
        <v>404</v>
      </c>
      <c r="BI233" s="302">
        <v>2</v>
      </c>
      <c r="BJ233" s="302" t="s">
        <v>2148</v>
      </c>
      <c r="BK233" s="302" t="s">
        <v>576</v>
      </c>
      <c r="BL233" s="299"/>
      <c r="BM233" s="302" t="s">
        <v>404</v>
      </c>
      <c r="BN233" s="307" t="s">
        <v>560</v>
      </c>
      <c r="BO233" s="302" t="s">
        <v>9</v>
      </c>
      <c r="BP233" s="319" t="s">
        <v>404</v>
      </c>
      <c r="BQ233" s="302" t="s">
        <v>561</v>
      </c>
      <c r="BR233" s="302" t="s">
        <v>404</v>
      </c>
      <c r="BS233" s="302" t="s">
        <v>611</v>
      </c>
      <c r="BT233" s="302" t="s">
        <v>892</v>
      </c>
      <c r="BU233" s="314" t="s">
        <v>550</v>
      </c>
      <c r="BV233" s="314" t="s">
        <v>550</v>
      </c>
      <c r="BW233" s="314" t="s">
        <v>550</v>
      </c>
      <c r="BX233" s="314" t="s">
        <v>550</v>
      </c>
      <c r="BY233" s="314" t="s">
        <v>404</v>
      </c>
      <c r="BZ233" s="314">
        <v>44593</v>
      </c>
      <c r="CA233" s="314" t="s">
        <v>404</v>
      </c>
    </row>
    <row r="234" spans="1:80" ht="12.75" hidden="1" customHeight="1">
      <c r="A234" s="188" t="s">
        <v>3948</v>
      </c>
      <c r="B234" s="301"/>
      <c r="C234" s="189" t="s">
        <v>4043</v>
      </c>
      <c r="D234" s="27" t="s">
        <v>3983</v>
      </c>
      <c r="E234" s="189" t="s">
        <v>3946</v>
      </c>
      <c r="F234" s="278">
        <v>0</v>
      </c>
      <c r="G234" s="189"/>
      <c r="H234" s="188"/>
      <c r="I234" s="188" t="s">
        <v>404</v>
      </c>
      <c r="J234" s="188"/>
      <c r="K234" s="188"/>
      <c r="L234" s="188" t="s">
        <v>431</v>
      </c>
      <c r="M234" s="195" t="s">
        <v>36</v>
      </c>
      <c r="N234" s="195" t="s">
        <v>2123</v>
      </c>
      <c r="O234" s="188" t="s">
        <v>68</v>
      </c>
      <c r="P234" s="188" t="s">
        <v>2102</v>
      </c>
      <c r="Q234" s="188" t="s">
        <v>404</v>
      </c>
      <c r="R234" s="188" t="s">
        <v>404</v>
      </c>
      <c r="S234" s="188" t="s">
        <v>2124</v>
      </c>
      <c r="T234" s="188" t="s">
        <v>2125</v>
      </c>
      <c r="U234" s="188" t="s">
        <v>2126</v>
      </c>
      <c r="V234" s="189" t="s">
        <v>4342</v>
      </c>
      <c r="W234" s="195" t="s">
        <v>581</v>
      </c>
      <c r="X234" s="188" t="s">
        <v>2155</v>
      </c>
      <c r="Y234" s="188" t="s">
        <v>2156</v>
      </c>
      <c r="Z234" s="189" t="s">
        <v>2157</v>
      </c>
      <c r="AA234" s="188" t="s">
        <v>597</v>
      </c>
      <c r="AB234" s="300"/>
      <c r="AC234" s="300"/>
      <c r="AD234" s="195" t="s">
        <v>550</v>
      </c>
      <c r="AE234" s="278" t="s">
        <v>550</v>
      </c>
      <c r="AF234" s="188" t="s">
        <v>3987</v>
      </c>
      <c r="AG234" s="188" t="s">
        <v>552</v>
      </c>
      <c r="AH234" s="188"/>
      <c r="AI234" s="188"/>
      <c r="AJ234" s="195">
        <v>10</v>
      </c>
      <c r="AK234" s="199" t="s">
        <v>551</v>
      </c>
      <c r="AL234" s="189"/>
      <c r="AM234" s="189"/>
      <c r="AN234" s="342">
        <v>5</v>
      </c>
      <c r="AO234" s="335" t="s">
        <v>714</v>
      </c>
      <c r="AP234" s="195" t="s">
        <v>552</v>
      </c>
      <c r="AQ234" s="195">
        <v>2</v>
      </c>
      <c r="AR234" s="66" t="s">
        <v>404</v>
      </c>
      <c r="AS234" s="195" t="s">
        <v>404</v>
      </c>
      <c r="AT234" s="195" t="s">
        <v>553</v>
      </c>
      <c r="AU234" s="188" t="s">
        <v>554</v>
      </c>
      <c r="AV234" s="192" t="s">
        <v>5216</v>
      </c>
      <c r="AW234" s="188" t="s">
        <v>2158</v>
      </c>
      <c r="AX234" s="188" t="s">
        <v>2159</v>
      </c>
      <c r="AY234" s="390"/>
      <c r="AZ234" s="188" t="s">
        <v>555</v>
      </c>
      <c r="BA234" s="195" t="s">
        <v>555</v>
      </c>
      <c r="BB234" s="195" t="s">
        <v>815</v>
      </c>
      <c r="BC234" s="195" t="s">
        <v>815</v>
      </c>
      <c r="BD234" s="195" t="s">
        <v>550</v>
      </c>
      <c r="BE234" s="195" t="s">
        <v>404</v>
      </c>
      <c r="BF234" s="195" t="s">
        <v>404</v>
      </c>
      <c r="BG234" s="195" t="s">
        <v>404</v>
      </c>
      <c r="BH234" s="195" t="s">
        <v>404</v>
      </c>
      <c r="BI234" s="188">
        <v>2</v>
      </c>
      <c r="BJ234" s="188" t="s">
        <v>836</v>
      </c>
      <c r="BK234" s="188" t="s">
        <v>576</v>
      </c>
      <c r="BL234" s="278" t="s">
        <v>4553</v>
      </c>
      <c r="BM234" s="188" t="s">
        <v>404</v>
      </c>
      <c r="BN234" s="200" t="s">
        <v>560</v>
      </c>
      <c r="BO234" s="195">
        <v>3</v>
      </c>
      <c r="BP234" s="195" t="s">
        <v>2160</v>
      </c>
      <c r="BQ234" s="188" t="s">
        <v>561</v>
      </c>
      <c r="BR234" s="188" t="s">
        <v>404</v>
      </c>
      <c r="BS234" s="188" t="s">
        <v>561</v>
      </c>
      <c r="BT234" s="188" t="s">
        <v>404</v>
      </c>
      <c r="BU234" s="68" t="s">
        <v>550</v>
      </c>
      <c r="BV234" s="68" t="s">
        <v>550</v>
      </c>
      <c r="BW234" s="68" t="s">
        <v>550</v>
      </c>
      <c r="BX234" s="68" t="s">
        <v>550</v>
      </c>
      <c r="BY234" s="68" t="s">
        <v>404</v>
      </c>
      <c r="BZ234" s="70">
        <v>44593</v>
      </c>
      <c r="CA234" s="67" t="s">
        <v>404</v>
      </c>
    </row>
    <row r="235" spans="1:80" ht="12.75" hidden="1" customHeight="1">
      <c r="A235" s="188" t="s">
        <v>3946</v>
      </c>
      <c r="B235" s="302">
        <v>1</v>
      </c>
      <c r="C235" s="189" t="s">
        <v>4348</v>
      </c>
      <c r="D235" s="189"/>
      <c r="E235" s="189" t="s">
        <v>3946</v>
      </c>
      <c r="F235" s="278">
        <v>0</v>
      </c>
      <c r="G235" s="189"/>
      <c r="H235" s="188" t="s">
        <v>40</v>
      </c>
      <c r="I235" s="189" t="s">
        <v>4343</v>
      </c>
      <c r="J235" s="189" t="s">
        <v>3938</v>
      </c>
      <c r="K235" s="189" t="s">
        <v>4344</v>
      </c>
      <c r="L235" s="200" t="s">
        <v>431</v>
      </c>
      <c r="M235" s="204" t="s">
        <v>36</v>
      </c>
      <c r="N235" s="240" t="s">
        <v>471</v>
      </c>
      <c r="O235" s="200" t="s">
        <v>65</v>
      </c>
      <c r="P235" s="200" t="s">
        <v>2138</v>
      </c>
      <c r="Q235" s="200" t="s">
        <v>404</v>
      </c>
      <c r="R235" s="200" t="s">
        <v>404</v>
      </c>
      <c r="S235" s="200" t="s">
        <v>2162</v>
      </c>
      <c r="T235" s="200" t="s">
        <v>4345</v>
      </c>
      <c r="U235" s="241" t="s">
        <v>4346</v>
      </c>
      <c r="V235" s="241" t="s">
        <v>4347</v>
      </c>
      <c r="W235" s="204" t="s">
        <v>581</v>
      </c>
      <c r="X235" s="200" t="s">
        <v>2164</v>
      </c>
      <c r="Y235" s="200" t="s">
        <v>2165</v>
      </c>
      <c r="Z235" s="29" t="s">
        <v>2166</v>
      </c>
      <c r="AA235" s="200" t="s">
        <v>597</v>
      </c>
      <c r="AB235" s="300" t="s">
        <v>5147</v>
      </c>
      <c r="AC235" s="300" t="s">
        <v>476</v>
      </c>
      <c r="AD235" s="204" t="s">
        <v>550</v>
      </c>
      <c r="AE235" s="278" t="s">
        <v>550</v>
      </c>
      <c r="AF235" s="188" t="s">
        <v>3974</v>
      </c>
      <c r="AG235" s="188"/>
      <c r="AH235" s="188"/>
      <c r="AI235" s="188"/>
      <c r="AJ235" s="204">
        <v>10</v>
      </c>
      <c r="AK235" s="241" t="s">
        <v>551</v>
      </c>
      <c r="AL235" s="189"/>
      <c r="AM235" s="189"/>
      <c r="AN235" s="342">
        <v>5</v>
      </c>
      <c r="AO235" s="335" t="s">
        <v>714</v>
      </c>
      <c r="AP235" s="204" t="s">
        <v>552</v>
      </c>
      <c r="AQ235" s="204">
        <v>2</v>
      </c>
      <c r="AR235" s="204" t="s">
        <v>404</v>
      </c>
      <c r="AS235" s="204" t="s">
        <v>404</v>
      </c>
      <c r="AT235" s="204" t="s">
        <v>594</v>
      </c>
      <c r="AU235" s="200" t="s">
        <v>404</v>
      </c>
      <c r="AV235" s="192" t="s">
        <v>5216</v>
      </c>
      <c r="AW235" s="204" t="s">
        <v>2167</v>
      </c>
      <c r="AX235" s="204" t="s">
        <v>734</v>
      </c>
      <c r="AY235" s="204"/>
      <c r="AZ235" s="200" t="s">
        <v>555</v>
      </c>
      <c r="BA235" s="204" t="s">
        <v>555</v>
      </c>
      <c r="BB235" s="204" t="s">
        <v>609</v>
      </c>
      <c r="BC235" s="307" t="s">
        <v>609</v>
      </c>
      <c r="BD235" s="307" t="s">
        <v>550</v>
      </c>
      <c r="BE235" s="307" t="s">
        <v>404</v>
      </c>
      <c r="BF235" s="307" t="s">
        <v>404</v>
      </c>
      <c r="BG235" s="307" t="s">
        <v>404</v>
      </c>
      <c r="BH235" s="307" t="s">
        <v>404</v>
      </c>
      <c r="BI235" s="307" t="s">
        <v>595</v>
      </c>
      <c r="BJ235" s="307" t="s">
        <v>596</v>
      </c>
      <c r="BK235" s="307" t="s">
        <v>576</v>
      </c>
      <c r="BL235" s="299" t="s">
        <v>4556</v>
      </c>
      <c r="BM235" s="315" t="s">
        <v>404</v>
      </c>
      <c r="BN235" s="307" t="s">
        <v>560</v>
      </c>
      <c r="BO235" s="307" t="s">
        <v>1710</v>
      </c>
      <c r="BP235" s="307" t="s">
        <v>2168</v>
      </c>
      <c r="BQ235" s="307" t="s">
        <v>561</v>
      </c>
      <c r="BR235" s="307" t="s">
        <v>404</v>
      </c>
      <c r="BS235" s="307" t="s">
        <v>561</v>
      </c>
      <c r="BT235" s="307" t="s">
        <v>404</v>
      </c>
      <c r="BU235" s="316" t="s">
        <v>550</v>
      </c>
      <c r="BV235" s="316" t="s">
        <v>550</v>
      </c>
      <c r="BW235" s="316" t="s">
        <v>550</v>
      </c>
      <c r="BX235" s="316" t="s">
        <v>550</v>
      </c>
      <c r="BY235" s="316" t="s">
        <v>404</v>
      </c>
      <c r="BZ235" s="316">
        <v>44593</v>
      </c>
      <c r="CA235" s="316" t="s">
        <v>404</v>
      </c>
      <c r="CB235" s="372"/>
    </row>
    <row r="236" spans="1:80" ht="12.75" hidden="1" customHeight="1">
      <c r="A236" s="188" t="s">
        <v>3946</v>
      </c>
      <c r="B236" s="302">
        <v>1</v>
      </c>
      <c r="C236" s="189"/>
      <c r="D236" s="189"/>
      <c r="E236" s="189" t="s">
        <v>3946</v>
      </c>
      <c r="F236" s="278">
        <v>1</v>
      </c>
      <c r="G236" s="189"/>
      <c r="H236" s="188" t="s">
        <v>40</v>
      </c>
      <c r="I236" s="189" t="s">
        <v>4349</v>
      </c>
      <c r="J236" s="189" t="s">
        <v>3938</v>
      </c>
      <c r="K236" s="189" t="s">
        <v>4344</v>
      </c>
      <c r="L236" s="200" t="s">
        <v>431</v>
      </c>
      <c r="M236" s="204" t="s">
        <v>36</v>
      </c>
      <c r="N236" s="240" t="s">
        <v>5160</v>
      </c>
      <c r="O236" s="200" t="s">
        <v>65</v>
      </c>
      <c r="P236" s="200" t="s">
        <v>2138</v>
      </c>
      <c r="Q236" s="200" t="s">
        <v>404</v>
      </c>
      <c r="R236" s="200" t="s">
        <v>404</v>
      </c>
      <c r="S236" s="200" t="s">
        <v>5163</v>
      </c>
      <c r="T236" s="200" t="s">
        <v>4350</v>
      </c>
      <c r="U236" s="241" t="s">
        <v>4351</v>
      </c>
      <c r="V236" s="241" t="s">
        <v>5161</v>
      </c>
      <c r="W236" s="204" t="s">
        <v>581</v>
      </c>
      <c r="X236" s="200" t="s">
        <v>2170</v>
      </c>
      <c r="Y236" s="200" t="s">
        <v>2171</v>
      </c>
      <c r="Z236" s="29" t="s">
        <v>5146</v>
      </c>
      <c r="AA236" s="200" t="s">
        <v>607</v>
      </c>
      <c r="AB236" s="354" t="s">
        <v>4984</v>
      </c>
      <c r="AC236" s="345" t="s">
        <v>476</v>
      </c>
      <c r="AD236" s="204" t="s">
        <v>550</v>
      </c>
      <c r="AE236" s="278" t="s">
        <v>550</v>
      </c>
      <c r="AF236" s="188" t="s">
        <v>3964</v>
      </c>
      <c r="AG236" s="188"/>
      <c r="AH236" s="188"/>
      <c r="AI236" s="188"/>
      <c r="AJ236" s="204">
        <v>30</v>
      </c>
      <c r="AK236" s="241" t="s">
        <v>551</v>
      </c>
      <c r="AL236" s="189" t="s">
        <v>3981</v>
      </c>
      <c r="AM236" s="189"/>
      <c r="AN236" s="342" t="s">
        <v>1710</v>
      </c>
      <c r="AO236" s="335" t="s">
        <v>4944</v>
      </c>
      <c r="AP236" s="204" t="s">
        <v>552</v>
      </c>
      <c r="AQ236" s="204">
        <v>2</v>
      </c>
      <c r="AR236" s="204" t="s">
        <v>404</v>
      </c>
      <c r="AS236" s="204" t="s">
        <v>404</v>
      </c>
      <c r="AT236" s="204" t="s">
        <v>553</v>
      </c>
      <c r="AU236" s="204" t="s">
        <v>554</v>
      </c>
      <c r="AV236" s="192" t="s">
        <v>5215</v>
      </c>
      <c r="AW236" s="204" t="s">
        <v>2167</v>
      </c>
      <c r="AX236" s="204" t="s">
        <v>2172</v>
      </c>
      <c r="AY236" s="204"/>
      <c r="AZ236" s="200" t="s">
        <v>555</v>
      </c>
      <c r="BA236" s="204" t="s">
        <v>555</v>
      </c>
      <c r="BB236" s="204" t="s">
        <v>556</v>
      </c>
      <c r="BC236" s="307" t="s">
        <v>556</v>
      </c>
      <c r="BD236" s="307" t="s">
        <v>550</v>
      </c>
      <c r="BE236" s="307" t="s">
        <v>404</v>
      </c>
      <c r="BF236" s="307" t="s">
        <v>404</v>
      </c>
      <c r="BG236" s="307" t="s">
        <v>404</v>
      </c>
      <c r="BH236" s="307" t="s">
        <v>404</v>
      </c>
      <c r="BI236" s="307">
        <v>1</v>
      </c>
      <c r="BJ236" s="307" t="s">
        <v>558</v>
      </c>
      <c r="BK236" s="307" t="s">
        <v>576</v>
      </c>
      <c r="BL236" s="299" t="s">
        <v>4556</v>
      </c>
      <c r="BM236" s="307" t="s">
        <v>404</v>
      </c>
      <c r="BN236" s="307" t="s">
        <v>560</v>
      </c>
      <c r="BO236" s="307" t="s">
        <v>9</v>
      </c>
      <c r="BP236" s="307" t="s">
        <v>2173</v>
      </c>
      <c r="BQ236" s="307" t="s">
        <v>561</v>
      </c>
      <c r="BR236" s="307" t="s">
        <v>404</v>
      </c>
      <c r="BS236" s="307" t="s">
        <v>698</v>
      </c>
      <c r="BT236" s="307" t="s">
        <v>699</v>
      </c>
      <c r="BU236" s="316" t="s">
        <v>550</v>
      </c>
      <c r="BV236" s="316" t="s">
        <v>550</v>
      </c>
      <c r="BW236" s="316" t="s">
        <v>550</v>
      </c>
      <c r="BX236" s="316" t="s">
        <v>550</v>
      </c>
      <c r="BY236" s="316" t="s">
        <v>404</v>
      </c>
      <c r="BZ236" s="316" t="s">
        <v>1287</v>
      </c>
      <c r="CA236" s="316" t="s">
        <v>404</v>
      </c>
      <c r="CB236" s="372"/>
    </row>
    <row r="237" spans="1:80" ht="12.75" hidden="1" customHeight="1">
      <c r="A237" s="188" t="s">
        <v>3946</v>
      </c>
      <c r="B237" s="302">
        <v>1</v>
      </c>
      <c r="C237" s="189"/>
      <c r="D237" s="189"/>
      <c r="E237" s="189" t="s">
        <v>3946</v>
      </c>
      <c r="F237" s="278">
        <v>0</v>
      </c>
      <c r="G237" s="189"/>
      <c r="H237" s="188" t="s">
        <v>40</v>
      </c>
      <c r="I237" s="189" t="s">
        <v>4343</v>
      </c>
      <c r="J237" s="189" t="s">
        <v>3938</v>
      </c>
      <c r="K237" s="189" t="s">
        <v>4344</v>
      </c>
      <c r="L237" s="200" t="s">
        <v>431</v>
      </c>
      <c r="M237" s="204" t="s">
        <v>36</v>
      </c>
      <c r="N237" s="240" t="s">
        <v>466</v>
      </c>
      <c r="O237" s="200" t="s">
        <v>65</v>
      </c>
      <c r="P237" s="200" t="s">
        <v>2138</v>
      </c>
      <c r="Q237" s="200" t="s">
        <v>404</v>
      </c>
      <c r="R237" s="200" t="s">
        <v>404</v>
      </c>
      <c r="S237" s="200" t="s">
        <v>2174</v>
      </c>
      <c r="T237" s="200" t="s">
        <v>2175</v>
      </c>
      <c r="U237" s="204" t="s">
        <v>2176</v>
      </c>
      <c r="V237" s="241" t="s">
        <v>5162</v>
      </c>
      <c r="W237" s="204" t="s">
        <v>581</v>
      </c>
      <c r="X237" s="200" t="s">
        <v>2164</v>
      </c>
      <c r="Y237" s="200" t="s">
        <v>2165</v>
      </c>
      <c r="Z237" s="29" t="s">
        <v>2166</v>
      </c>
      <c r="AA237" s="200" t="s">
        <v>593</v>
      </c>
      <c r="AB237" s="300" t="s">
        <v>2166</v>
      </c>
      <c r="AC237" s="300" t="s">
        <v>476</v>
      </c>
      <c r="AD237" s="204" t="s">
        <v>550</v>
      </c>
      <c r="AE237" s="278" t="s">
        <v>550</v>
      </c>
      <c r="AF237" s="188" t="s">
        <v>3964</v>
      </c>
      <c r="AG237" s="188"/>
      <c r="AH237" s="188"/>
      <c r="AI237" s="188"/>
      <c r="AJ237" s="204">
        <v>30</v>
      </c>
      <c r="AK237" s="241" t="s">
        <v>551</v>
      </c>
      <c r="AL237" s="189"/>
      <c r="AM237" s="189"/>
      <c r="AN237" s="342">
        <v>5</v>
      </c>
      <c r="AO237" s="335" t="s">
        <v>714</v>
      </c>
      <c r="AP237" s="204" t="s">
        <v>552</v>
      </c>
      <c r="AQ237" s="204">
        <v>2</v>
      </c>
      <c r="AR237" s="204" t="s">
        <v>404</v>
      </c>
      <c r="AS237" s="204" t="s">
        <v>404</v>
      </c>
      <c r="AT237" s="204" t="s">
        <v>553</v>
      </c>
      <c r="AU237" s="204" t="s">
        <v>554</v>
      </c>
      <c r="AV237" s="192" t="s">
        <v>5215</v>
      </c>
      <c r="AW237" s="204" t="s">
        <v>2167</v>
      </c>
      <c r="AX237" s="204" t="s">
        <v>2172</v>
      </c>
      <c r="AY237" s="204"/>
      <c r="AZ237" s="200" t="s">
        <v>555</v>
      </c>
      <c r="BA237" s="204" t="s">
        <v>555</v>
      </c>
      <c r="BB237" s="204" t="s">
        <v>556</v>
      </c>
      <c r="BC237" s="307" t="s">
        <v>556</v>
      </c>
      <c r="BD237" s="307" t="s">
        <v>550</v>
      </c>
      <c r="BE237" s="307" t="s">
        <v>404</v>
      </c>
      <c r="BF237" s="307" t="s">
        <v>404</v>
      </c>
      <c r="BG237" s="307" t="s">
        <v>404</v>
      </c>
      <c r="BH237" s="307" t="s">
        <v>404</v>
      </c>
      <c r="BI237" s="307">
        <v>1</v>
      </c>
      <c r="BJ237" s="307" t="s">
        <v>558</v>
      </c>
      <c r="BK237" s="307" t="s">
        <v>576</v>
      </c>
      <c r="BL237" s="299" t="s">
        <v>4556</v>
      </c>
      <c r="BM237" s="315" t="s">
        <v>404</v>
      </c>
      <c r="BN237" s="307" t="s">
        <v>560</v>
      </c>
      <c r="BO237" s="307" t="s">
        <v>1710</v>
      </c>
      <c r="BP237" s="325" t="s">
        <v>404</v>
      </c>
      <c r="BQ237" s="307" t="s">
        <v>561</v>
      </c>
      <c r="BR237" s="307" t="s">
        <v>404</v>
      </c>
      <c r="BS237" s="307" t="s">
        <v>561</v>
      </c>
      <c r="BT237" s="307" t="s">
        <v>404</v>
      </c>
      <c r="BU237" s="316" t="s">
        <v>550</v>
      </c>
      <c r="BV237" s="316" t="s">
        <v>550</v>
      </c>
      <c r="BW237" s="316" t="s">
        <v>550</v>
      </c>
      <c r="BX237" s="316" t="s">
        <v>550</v>
      </c>
      <c r="BY237" s="316" t="s">
        <v>404</v>
      </c>
      <c r="BZ237" s="316">
        <v>44593</v>
      </c>
      <c r="CA237" s="316" t="s">
        <v>404</v>
      </c>
      <c r="CB237" s="372"/>
    </row>
    <row r="238" spans="1:80" ht="12.75" hidden="1" customHeight="1">
      <c r="A238" s="188" t="s">
        <v>3946</v>
      </c>
      <c r="B238" s="302">
        <v>1</v>
      </c>
      <c r="C238" s="189"/>
      <c r="D238" s="189"/>
      <c r="E238" s="189" t="s">
        <v>3946</v>
      </c>
      <c r="F238" s="278">
        <v>1</v>
      </c>
      <c r="G238" s="189"/>
      <c r="H238" s="188" t="s">
        <v>40</v>
      </c>
      <c r="I238" s="189" t="s">
        <v>4343</v>
      </c>
      <c r="J238" s="189" t="s">
        <v>3938</v>
      </c>
      <c r="K238" s="189" t="s">
        <v>4344</v>
      </c>
      <c r="L238" s="200" t="s">
        <v>431</v>
      </c>
      <c r="M238" s="204" t="s">
        <v>36</v>
      </c>
      <c r="N238" s="240" t="s">
        <v>472</v>
      </c>
      <c r="O238" s="200" t="s">
        <v>65</v>
      </c>
      <c r="P238" s="200" t="s">
        <v>2138</v>
      </c>
      <c r="Q238" s="29" t="s">
        <v>4352</v>
      </c>
      <c r="R238" s="200" t="s">
        <v>404</v>
      </c>
      <c r="S238" s="200" t="s">
        <v>2177</v>
      </c>
      <c r="T238" s="200" t="s">
        <v>2178</v>
      </c>
      <c r="U238" s="241" t="s">
        <v>5171</v>
      </c>
      <c r="V238" s="241" t="s">
        <v>5164</v>
      </c>
      <c r="W238" s="204" t="s">
        <v>581</v>
      </c>
      <c r="X238" s="29" t="s">
        <v>5175</v>
      </c>
      <c r="Y238" s="29" t="s">
        <v>5174</v>
      </c>
      <c r="Z238" s="29" t="s">
        <v>5173</v>
      </c>
      <c r="AA238" s="200" t="s">
        <v>597</v>
      </c>
      <c r="AB238" s="354" t="s">
        <v>5172</v>
      </c>
      <c r="AC238" s="345" t="s">
        <v>476</v>
      </c>
      <c r="AD238" s="204" t="s">
        <v>550</v>
      </c>
      <c r="AE238" s="278" t="s">
        <v>550</v>
      </c>
      <c r="AF238" s="188" t="s">
        <v>3964</v>
      </c>
      <c r="AG238" s="188"/>
      <c r="AH238" s="188"/>
      <c r="AI238" s="188"/>
      <c r="AJ238" s="204">
        <v>20</v>
      </c>
      <c r="AK238" s="241" t="s">
        <v>551</v>
      </c>
      <c r="AL238" s="189" t="s">
        <v>3981</v>
      </c>
      <c r="AM238" s="189"/>
      <c r="AN238" s="342" t="s">
        <v>4546</v>
      </c>
      <c r="AO238" s="335" t="s">
        <v>4944</v>
      </c>
      <c r="AP238" s="200" t="s">
        <v>404</v>
      </c>
      <c r="AQ238" s="204" t="s">
        <v>404</v>
      </c>
      <c r="AR238" s="204" t="s">
        <v>404</v>
      </c>
      <c r="AS238" s="204" t="s">
        <v>404</v>
      </c>
      <c r="AT238" s="204" t="s">
        <v>594</v>
      </c>
      <c r="AU238" s="200" t="s">
        <v>404</v>
      </c>
      <c r="AV238" s="192" t="s">
        <v>5216</v>
      </c>
      <c r="AW238" s="200" t="s">
        <v>2180</v>
      </c>
      <c r="AX238" s="200" t="s">
        <v>2181</v>
      </c>
      <c r="AY238" s="200"/>
      <c r="AZ238" s="200" t="s">
        <v>555</v>
      </c>
      <c r="BA238" s="204" t="s">
        <v>555</v>
      </c>
      <c r="BB238" s="204" t="s">
        <v>609</v>
      </c>
      <c r="BC238" s="307" t="s">
        <v>609</v>
      </c>
      <c r="BD238" s="307" t="s">
        <v>550</v>
      </c>
      <c r="BE238" s="307" t="s">
        <v>404</v>
      </c>
      <c r="BF238" s="307" t="s">
        <v>404</v>
      </c>
      <c r="BG238" s="307" t="s">
        <v>404</v>
      </c>
      <c r="BH238" s="307" t="s">
        <v>404</v>
      </c>
      <c r="BI238" s="307" t="s">
        <v>595</v>
      </c>
      <c r="BJ238" s="307" t="s">
        <v>596</v>
      </c>
      <c r="BK238" s="307" t="s">
        <v>576</v>
      </c>
      <c r="BL238" s="299" t="s">
        <v>4556</v>
      </c>
      <c r="BM238" s="315" t="s">
        <v>404</v>
      </c>
      <c r="BN238" s="307" t="s">
        <v>560</v>
      </c>
      <c r="BO238" s="307" t="s">
        <v>1710</v>
      </c>
      <c r="BP238" s="325" t="s">
        <v>404</v>
      </c>
      <c r="BQ238" s="307" t="s">
        <v>561</v>
      </c>
      <c r="BR238" s="307" t="s">
        <v>404</v>
      </c>
      <c r="BS238" s="307" t="s">
        <v>561</v>
      </c>
      <c r="BT238" s="307" t="s">
        <v>404</v>
      </c>
      <c r="BU238" s="316" t="s">
        <v>550</v>
      </c>
      <c r="BV238" s="316" t="s">
        <v>550</v>
      </c>
      <c r="BW238" s="316" t="s">
        <v>550</v>
      </c>
      <c r="BX238" s="316" t="s">
        <v>550</v>
      </c>
      <c r="BY238" s="316" t="s">
        <v>404</v>
      </c>
      <c r="BZ238" s="316" t="s">
        <v>404</v>
      </c>
      <c r="CA238" s="316" t="s">
        <v>404</v>
      </c>
      <c r="CB238" s="372"/>
    </row>
    <row r="239" spans="1:80" ht="12.75" hidden="1" customHeight="1">
      <c r="A239" s="188" t="s">
        <v>3946</v>
      </c>
      <c r="B239" s="302">
        <v>1</v>
      </c>
      <c r="C239" s="189"/>
      <c r="D239" s="189"/>
      <c r="E239" s="189" t="s">
        <v>3946</v>
      </c>
      <c r="F239" s="278">
        <v>1</v>
      </c>
      <c r="G239" s="189"/>
      <c r="H239" s="188" t="s">
        <v>40</v>
      </c>
      <c r="I239" s="189" t="s">
        <v>4343</v>
      </c>
      <c r="J239" s="189" t="s">
        <v>3938</v>
      </c>
      <c r="K239" s="189" t="s">
        <v>4344</v>
      </c>
      <c r="L239" s="200" t="s">
        <v>431</v>
      </c>
      <c r="M239" s="204" t="s">
        <v>36</v>
      </c>
      <c r="N239" s="240" t="s">
        <v>473</v>
      </c>
      <c r="O239" s="200" t="s">
        <v>65</v>
      </c>
      <c r="P239" s="200" t="s">
        <v>2138</v>
      </c>
      <c r="Q239" s="200" t="s">
        <v>404</v>
      </c>
      <c r="R239" s="200" t="s">
        <v>404</v>
      </c>
      <c r="S239" s="200" t="s">
        <v>2182</v>
      </c>
      <c r="T239" s="200" t="s">
        <v>2183</v>
      </c>
      <c r="U239" s="381" t="s">
        <v>5170</v>
      </c>
      <c r="V239" s="243" t="s">
        <v>4353</v>
      </c>
      <c r="W239" s="243" t="s">
        <v>581</v>
      </c>
      <c r="X239" s="200" t="s">
        <v>2184</v>
      </c>
      <c r="Y239" s="200" t="s">
        <v>2179</v>
      </c>
      <c r="Z239" s="29" t="s">
        <v>2185</v>
      </c>
      <c r="AA239" s="200" t="s">
        <v>597</v>
      </c>
      <c r="AB239" s="354" t="s">
        <v>4985</v>
      </c>
      <c r="AC239" s="345" t="s">
        <v>476</v>
      </c>
      <c r="AD239" s="204" t="s">
        <v>550</v>
      </c>
      <c r="AE239" s="278" t="s">
        <v>550</v>
      </c>
      <c r="AF239" s="188" t="s">
        <v>3964</v>
      </c>
      <c r="AG239" s="188"/>
      <c r="AH239" s="188"/>
      <c r="AI239" s="188"/>
      <c r="AJ239" s="204">
        <v>30</v>
      </c>
      <c r="AK239" s="241" t="s">
        <v>551</v>
      </c>
      <c r="AL239" s="189" t="s">
        <v>3981</v>
      </c>
      <c r="AM239" s="189"/>
      <c r="AN239" s="342" t="s">
        <v>4546</v>
      </c>
      <c r="AO239" s="335" t="s">
        <v>714</v>
      </c>
      <c r="AP239" s="200" t="s">
        <v>404</v>
      </c>
      <c r="AQ239" s="204" t="s">
        <v>404</v>
      </c>
      <c r="AR239" s="204" t="s">
        <v>404</v>
      </c>
      <c r="AS239" s="204" t="s">
        <v>404</v>
      </c>
      <c r="AT239" s="243" t="s">
        <v>594</v>
      </c>
      <c r="AU239" s="200" t="s">
        <v>404</v>
      </c>
      <c r="AV239" s="192" t="s">
        <v>5216</v>
      </c>
      <c r="AW239" s="200" t="s">
        <v>2180</v>
      </c>
      <c r="AX239" s="242" t="s">
        <v>2186</v>
      </c>
      <c r="AY239" s="242"/>
      <c r="AZ239" s="200" t="s">
        <v>555</v>
      </c>
      <c r="BA239" s="204" t="s">
        <v>555</v>
      </c>
      <c r="BB239" s="204" t="s">
        <v>609</v>
      </c>
      <c r="BC239" s="307" t="s">
        <v>609</v>
      </c>
      <c r="BD239" s="307" t="s">
        <v>550</v>
      </c>
      <c r="BE239" s="307" t="s">
        <v>404</v>
      </c>
      <c r="BF239" s="307" t="s">
        <v>404</v>
      </c>
      <c r="BG239" s="307" t="s">
        <v>404</v>
      </c>
      <c r="BH239" s="307" t="s">
        <v>404</v>
      </c>
      <c r="BI239" s="307" t="s">
        <v>595</v>
      </c>
      <c r="BJ239" s="307" t="s">
        <v>596</v>
      </c>
      <c r="BK239" s="307" t="s">
        <v>576</v>
      </c>
      <c r="BL239" s="299" t="s">
        <v>4556</v>
      </c>
      <c r="BM239" s="307" t="s">
        <v>404</v>
      </c>
      <c r="BN239" s="307" t="s">
        <v>560</v>
      </c>
      <c r="BO239" s="307" t="s">
        <v>1710</v>
      </c>
      <c r="BP239" s="325" t="s">
        <v>404</v>
      </c>
      <c r="BQ239" s="307" t="s">
        <v>561</v>
      </c>
      <c r="BR239" s="307" t="s">
        <v>404</v>
      </c>
      <c r="BS239" s="307" t="s">
        <v>561</v>
      </c>
      <c r="BT239" s="307" t="s">
        <v>404</v>
      </c>
      <c r="BU239" s="326" t="s">
        <v>550</v>
      </c>
      <c r="BV239" s="316" t="s">
        <v>550</v>
      </c>
      <c r="BW239" s="316" t="s">
        <v>550</v>
      </c>
      <c r="BX239" s="316" t="s">
        <v>550</v>
      </c>
      <c r="BY239" s="326" t="s">
        <v>404</v>
      </c>
      <c r="BZ239" s="316" t="s">
        <v>404</v>
      </c>
      <c r="CA239" s="316" t="s">
        <v>404</v>
      </c>
      <c r="CB239" s="372"/>
    </row>
    <row r="240" spans="1:80" ht="12.75" hidden="1" customHeight="1">
      <c r="A240" s="188" t="s">
        <v>3946</v>
      </c>
      <c r="B240" s="302">
        <v>1</v>
      </c>
      <c r="C240" s="189"/>
      <c r="D240" s="189"/>
      <c r="E240" s="189" t="s">
        <v>3946</v>
      </c>
      <c r="F240" s="278">
        <v>1</v>
      </c>
      <c r="G240" s="189"/>
      <c r="H240" s="188" t="s">
        <v>40</v>
      </c>
      <c r="I240" s="189" t="s">
        <v>4349</v>
      </c>
      <c r="J240" s="189" t="s">
        <v>3938</v>
      </c>
      <c r="K240" s="189" t="s">
        <v>4344</v>
      </c>
      <c r="L240" s="200" t="s">
        <v>431</v>
      </c>
      <c r="M240" s="204" t="s">
        <v>36</v>
      </c>
      <c r="N240" s="240" t="s">
        <v>467</v>
      </c>
      <c r="O240" s="200" t="s">
        <v>65</v>
      </c>
      <c r="P240" s="200" t="s">
        <v>2138</v>
      </c>
      <c r="Q240" s="200" t="s">
        <v>404</v>
      </c>
      <c r="R240" s="200" t="s">
        <v>404</v>
      </c>
      <c r="S240" s="200" t="s">
        <v>2187</v>
      </c>
      <c r="T240" s="200" t="s">
        <v>2188</v>
      </c>
      <c r="U240" s="200" t="s">
        <v>2189</v>
      </c>
      <c r="V240" s="204" t="s">
        <v>4354</v>
      </c>
      <c r="W240" s="204" t="s">
        <v>581</v>
      </c>
      <c r="X240" s="200" t="s">
        <v>2190</v>
      </c>
      <c r="Y240" s="200" t="s">
        <v>2191</v>
      </c>
      <c r="Z240" s="29" t="s">
        <v>2192</v>
      </c>
      <c r="AA240" s="200" t="s">
        <v>607</v>
      </c>
      <c r="AB240" s="354" t="s">
        <v>4986</v>
      </c>
      <c r="AC240" s="345" t="s">
        <v>405</v>
      </c>
      <c r="AD240" s="204" t="s">
        <v>550</v>
      </c>
      <c r="AE240" s="278" t="s">
        <v>550</v>
      </c>
      <c r="AF240" s="188" t="s">
        <v>3964</v>
      </c>
      <c r="AG240" s="188"/>
      <c r="AH240" s="188"/>
      <c r="AI240" s="188"/>
      <c r="AJ240" s="204">
        <v>5</v>
      </c>
      <c r="AK240" s="241" t="s">
        <v>551</v>
      </c>
      <c r="AL240" s="189" t="s">
        <v>3981</v>
      </c>
      <c r="AM240" s="189"/>
      <c r="AN240" s="342" t="s">
        <v>1710</v>
      </c>
      <c r="AO240" s="335" t="s">
        <v>714</v>
      </c>
      <c r="AP240" s="204" t="s">
        <v>552</v>
      </c>
      <c r="AQ240" s="204" t="s">
        <v>550</v>
      </c>
      <c r="AR240" s="204" t="s">
        <v>404</v>
      </c>
      <c r="AS240" s="204" t="s">
        <v>404</v>
      </c>
      <c r="AT240" s="204" t="s">
        <v>553</v>
      </c>
      <c r="AU240" s="200" t="s">
        <v>554</v>
      </c>
      <c r="AV240" s="192" t="s">
        <v>5215</v>
      </c>
      <c r="AW240" s="200" t="s">
        <v>2180</v>
      </c>
      <c r="AX240" s="200" t="s">
        <v>2193</v>
      </c>
      <c r="AY240" s="200"/>
      <c r="AZ240" s="200" t="s">
        <v>555</v>
      </c>
      <c r="BA240" s="204" t="s">
        <v>555</v>
      </c>
      <c r="BB240" s="204" t="s">
        <v>556</v>
      </c>
      <c r="BC240" s="307" t="s">
        <v>556</v>
      </c>
      <c r="BD240" s="307" t="s">
        <v>550</v>
      </c>
      <c r="BE240" s="307" t="s">
        <v>404</v>
      </c>
      <c r="BF240" s="307" t="s">
        <v>404</v>
      </c>
      <c r="BG240" s="307" t="s">
        <v>404</v>
      </c>
      <c r="BH240" s="307" t="s">
        <v>404</v>
      </c>
      <c r="BI240" s="307">
        <v>2</v>
      </c>
      <c r="BJ240" s="307" t="s">
        <v>836</v>
      </c>
      <c r="BK240" s="307" t="s">
        <v>576</v>
      </c>
      <c r="BL240" s="299" t="s">
        <v>4556</v>
      </c>
      <c r="BM240" s="307" t="s">
        <v>404</v>
      </c>
      <c r="BN240" s="307" t="s">
        <v>560</v>
      </c>
      <c r="BO240" s="307" t="s">
        <v>9</v>
      </c>
      <c r="BP240" s="307" t="s">
        <v>2194</v>
      </c>
      <c r="BQ240" s="307" t="s">
        <v>561</v>
      </c>
      <c r="BR240" s="307" t="s">
        <v>404</v>
      </c>
      <c r="BS240" s="307" t="s">
        <v>698</v>
      </c>
      <c r="BT240" s="307" t="s">
        <v>699</v>
      </c>
      <c r="BU240" s="326" t="s">
        <v>550</v>
      </c>
      <c r="BV240" s="316" t="s">
        <v>550</v>
      </c>
      <c r="BW240" s="316" t="s">
        <v>550</v>
      </c>
      <c r="BX240" s="316" t="s">
        <v>550</v>
      </c>
      <c r="BY240" s="326" t="s">
        <v>404</v>
      </c>
      <c r="BZ240" s="316" t="s">
        <v>735</v>
      </c>
      <c r="CA240" s="316" t="s">
        <v>404</v>
      </c>
      <c r="CB240" s="372"/>
    </row>
    <row r="241" spans="1:80" ht="12.75" hidden="1" customHeight="1">
      <c r="A241" s="188" t="s">
        <v>3946</v>
      </c>
      <c r="B241" s="302">
        <v>1</v>
      </c>
      <c r="C241" s="189"/>
      <c r="D241" s="189"/>
      <c r="E241" s="189" t="s">
        <v>3946</v>
      </c>
      <c r="F241" s="278">
        <v>0</v>
      </c>
      <c r="G241" s="189"/>
      <c r="H241" s="188" t="s">
        <v>40</v>
      </c>
      <c r="I241" s="189" t="s">
        <v>4343</v>
      </c>
      <c r="J241" s="189" t="s">
        <v>3938</v>
      </c>
      <c r="K241" s="189" t="s">
        <v>4344</v>
      </c>
      <c r="L241" s="200" t="s">
        <v>431</v>
      </c>
      <c r="M241" s="204" t="s">
        <v>36</v>
      </c>
      <c r="N241" s="240" t="s">
        <v>468</v>
      </c>
      <c r="O241" s="200" t="s">
        <v>65</v>
      </c>
      <c r="P241" s="200" t="s">
        <v>2138</v>
      </c>
      <c r="Q241" s="200" t="s">
        <v>404</v>
      </c>
      <c r="R241" s="200" t="s">
        <v>404</v>
      </c>
      <c r="S241" s="200" t="s">
        <v>2195</v>
      </c>
      <c r="T241" s="200" t="s">
        <v>2196</v>
      </c>
      <c r="U241" s="244" t="s">
        <v>2197</v>
      </c>
      <c r="V241" s="204" t="s">
        <v>2198</v>
      </c>
      <c r="W241" s="204" t="s">
        <v>581</v>
      </c>
      <c r="X241" s="200" t="s">
        <v>2164</v>
      </c>
      <c r="Y241" s="200" t="s">
        <v>2165</v>
      </c>
      <c r="Z241" s="29" t="s">
        <v>2166</v>
      </c>
      <c r="AA241" s="200" t="s">
        <v>607</v>
      </c>
      <c r="AB241" s="354" t="s">
        <v>4987</v>
      </c>
      <c r="AC241" s="345" t="s">
        <v>476</v>
      </c>
      <c r="AD241" s="204" t="s">
        <v>550</v>
      </c>
      <c r="AE241" s="278" t="s">
        <v>550</v>
      </c>
      <c r="AF241" s="188" t="s">
        <v>3964</v>
      </c>
      <c r="AG241" s="188"/>
      <c r="AH241" s="188"/>
      <c r="AI241" s="188"/>
      <c r="AJ241" s="204">
        <v>30</v>
      </c>
      <c r="AK241" s="241" t="s">
        <v>551</v>
      </c>
      <c r="AL241" s="189"/>
      <c r="AM241" s="189"/>
      <c r="AN241" s="342">
        <v>5</v>
      </c>
      <c r="AO241" s="335" t="s">
        <v>714</v>
      </c>
      <c r="AP241" s="200" t="s">
        <v>404</v>
      </c>
      <c r="AQ241" s="204" t="s">
        <v>404</v>
      </c>
      <c r="AR241" s="204" t="s">
        <v>552</v>
      </c>
      <c r="AS241" s="200">
        <v>2</v>
      </c>
      <c r="AT241" s="204" t="s">
        <v>553</v>
      </c>
      <c r="AU241" s="200" t="s">
        <v>849</v>
      </c>
      <c r="AV241" s="192" t="s">
        <v>5215</v>
      </c>
      <c r="AW241" s="204" t="s">
        <v>2167</v>
      </c>
      <c r="AX241" s="200" t="s">
        <v>2199</v>
      </c>
      <c r="AY241" s="200"/>
      <c r="AZ241" s="200" t="s">
        <v>555</v>
      </c>
      <c r="BA241" s="204" t="s">
        <v>555</v>
      </c>
      <c r="BB241" s="204" t="s">
        <v>556</v>
      </c>
      <c r="BC241" s="307" t="s">
        <v>556</v>
      </c>
      <c r="BD241" s="307" t="s">
        <v>550</v>
      </c>
      <c r="BE241" s="307" t="s">
        <v>404</v>
      </c>
      <c r="BF241" s="307" t="s">
        <v>404</v>
      </c>
      <c r="BG241" s="307" t="s">
        <v>404</v>
      </c>
      <c r="BH241" s="307" t="s">
        <v>404</v>
      </c>
      <c r="BI241" s="307">
        <v>1</v>
      </c>
      <c r="BJ241" s="307" t="s">
        <v>1304</v>
      </c>
      <c r="BK241" s="307" t="s">
        <v>576</v>
      </c>
      <c r="BL241" s="299" t="s">
        <v>4556</v>
      </c>
      <c r="BM241" s="323" t="s">
        <v>404</v>
      </c>
      <c r="BN241" s="307" t="s">
        <v>560</v>
      </c>
      <c r="BO241" s="307">
        <v>3</v>
      </c>
      <c r="BP241" s="307" t="s">
        <v>2082</v>
      </c>
      <c r="BQ241" s="307" t="s">
        <v>561</v>
      </c>
      <c r="BR241" s="307" t="s">
        <v>404</v>
      </c>
      <c r="BS241" s="307" t="s">
        <v>561</v>
      </c>
      <c r="BT241" s="307" t="s">
        <v>404</v>
      </c>
      <c r="BU241" s="316" t="s">
        <v>550</v>
      </c>
      <c r="BV241" s="316" t="s">
        <v>550</v>
      </c>
      <c r="BW241" s="316" t="s">
        <v>550</v>
      </c>
      <c r="BX241" s="316" t="s">
        <v>550</v>
      </c>
      <c r="BY241" s="316" t="s">
        <v>404</v>
      </c>
      <c r="BZ241" s="316" t="s">
        <v>404</v>
      </c>
      <c r="CA241" s="316" t="s">
        <v>404</v>
      </c>
      <c r="CB241" s="372"/>
    </row>
    <row r="242" spans="1:80" ht="12.75" hidden="1" customHeight="1">
      <c r="A242" s="188" t="s">
        <v>3946</v>
      </c>
      <c r="B242" s="302">
        <v>1</v>
      </c>
      <c r="C242" s="189"/>
      <c r="D242" s="189"/>
      <c r="E242" s="189" t="s">
        <v>3946</v>
      </c>
      <c r="F242" s="278">
        <v>0</v>
      </c>
      <c r="G242" s="189"/>
      <c r="H242" s="188" t="s">
        <v>40</v>
      </c>
      <c r="I242" s="189" t="s">
        <v>2161</v>
      </c>
      <c r="J242" s="189" t="s">
        <v>3938</v>
      </c>
      <c r="K242" s="189" t="s">
        <v>4344</v>
      </c>
      <c r="L242" s="200" t="s">
        <v>431</v>
      </c>
      <c r="M242" s="204" t="s">
        <v>36</v>
      </c>
      <c r="N242" s="240" t="s">
        <v>469</v>
      </c>
      <c r="O242" s="200" t="s">
        <v>65</v>
      </c>
      <c r="P242" s="200" t="s">
        <v>2138</v>
      </c>
      <c r="Q242" s="200" t="s">
        <v>404</v>
      </c>
      <c r="R242" s="200" t="s">
        <v>404</v>
      </c>
      <c r="S242" s="200" t="s">
        <v>2200</v>
      </c>
      <c r="T242" s="200" t="s">
        <v>2201</v>
      </c>
      <c r="U242" s="244" t="s">
        <v>2202</v>
      </c>
      <c r="V242" s="204" t="s">
        <v>2203</v>
      </c>
      <c r="W242" s="204" t="s">
        <v>581</v>
      </c>
      <c r="X242" s="200" t="s">
        <v>2204</v>
      </c>
      <c r="Y242" s="200" t="s">
        <v>2165</v>
      </c>
      <c r="Z242" s="29" t="s">
        <v>2166</v>
      </c>
      <c r="AA242" s="200" t="s">
        <v>593</v>
      </c>
      <c r="AB242" s="300" t="s">
        <v>2166</v>
      </c>
      <c r="AC242" s="300" t="s">
        <v>476</v>
      </c>
      <c r="AD242" s="204" t="s">
        <v>550</v>
      </c>
      <c r="AE242" s="278" t="s">
        <v>550</v>
      </c>
      <c r="AF242" s="188" t="s">
        <v>3964</v>
      </c>
      <c r="AG242" s="188"/>
      <c r="AH242" s="188"/>
      <c r="AI242" s="188"/>
      <c r="AJ242" s="204">
        <v>30</v>
      </c>
      <c r="AK242" s="241" t="s">
        <v>551</v>
      </c>
      <c r="AL242" s="189"/>
      <c r="AM242" s="189"/>
      <c r="AN242" s="342">
        <v>5</v>
      </c>
      <c r="AO242" s="335" t="s">
        <v>714</v>
      </c>
      <c r="AP242" s="200" t="s">
        <v>404</v>
      </c>
      <c r="AQ242" s="204" t="s">
        <v>404</v>
      </c>
      <c r="AR242" s="204" t="s">
        <v>552</v>
      </c>
      <c r="AS242" s="200">
        <v>2</v>
      </c>
      <c r="AT242" s="204" t="s">
        <v>553</v>
      </c>
      <c r="AU242" s="200" t="s">
        <v>849</v>
      </c>
      <c r="AV242" s="192" t="s">
        <v>5215</v>
      </c>
      <c r="AW242" s="204" t="s">
        <v>2167</v>
      </c>
      <c r="AX242" s="200" t="s">
        <v>2199</v>
      </c>
      <c r="AY242" s="200"/>
      <c r="AZ242" s="200" t="s">
        <v>555</v>
      </c>
      <c r="BA242" s="204" t="s">
        <v>555</v>
      </c>
      <c r="BB242" s="204" t="s">
        <v>556</v>
      </c>
      <c r="BC242" s="307" t="s">
        <v>556</v>
      </c>
      <c r="BD242" s="307" t="s">
        <v>550</v>
      </c>
      <c r="BE242" s="307" t="s">
        <v>404</v>
      </c>
      <c r="BF242" s="307" t="s">
        <v>404</v>
      </c>
      <c r="BG242" s="307" t="s">
        <v>404</v>
      </c>
      <c r="BH242" s="307" t="s">
        <v>404</v>
      </c>
      <c r="BI242" s="307">
        <v>1</v>
      </c>
      <c r="BJ242" s="307" t="s">
        <v>1304</v>
      </c>
      <c r="BK242" s="307" t="s">
        <v>576</v>
      </c>
      <c r="BL242" s="299" t="s">
        <v>4556</v>
      </c>
      <c r="BM242" s="315" t="s">
        <v>404</v>
      </c>
      <c r="BN242" s="307" t="s">
        <v>560</v>
      </c>
      <c r="BO242" s="307" t="s">
        <v>1710</v>
      </c>
      <c r="BP242" s="325" t="s">
        <v>404</v>
      </c>
      <c r="BQ242" s="307" t="s">
        <v>561</v>
      </c>
      <c r="BR242" s="307" t="s">
        <v>404</v>
      </c>
      <c r="BS242" s="307" t="s">
        <v>561</v>
      </c>
      <c r="BT242" s="307" t="s">
        <v>404</v>
      </c>
      <c r="BU242" s="316" t="s">
        <v>550</v>
      </c>
      <c r="BV242" s="316" t="s">
        <v>550</v>
      </c>
      <c r="BW242" s="316" t="s">
        <v>550</v>
      </c>
      <c r="BX242" s="316" t="s">
        <v>550</v>
      </c>
      <c r="BY242" s="316" t="s">
        <v>404</v>
      </c>
      <c r="BZ242" s="316" t="s">
        <v>404</v>
      </c>
      <c r="CA242" s="316" t="s">
        <v>404</v>
      </c>
      <c r="CB242" s="372"/>
    </row>
    <row r="243" spans="1:80" ht="12.75" hidden="1" customHeight="1">
      <c r="A243" s="188" t="s">
        <v>3946</v>
      </c>
      <c r="B243" s="302">
        <v>1</v>
      </c>
      <c r="C243" s="189"/>
      <c r="D243" s="189"/>
      <c r="E243" s="189" t="s">
        <v>3946</v>
      </c>
      <c r="F243" s="278">
        <v>1</v>
      </c>
      <c r="G243" s="189"/>
      <c r="H243" s="188" t="s">
        <v>40</v>
      </c>
      <c r="I243" s="189" t="s">
        <v>4343</v>
      </c>
      <c r="J243" s="189" t="s">
        <v>3938</v>
      </c>
      <c r="K243" s="189" t="s">
        <v>4344</v>
      </c>
      <c r="L243" s="200" t="s">
        <v>431</v>
      </c>
      <c r="M243" s="204" t="s">
        <v>36</v>
      </c>
      <c r="N243" s="240" t="s">
        <v>474</v>
      </c>
      <c r="O243" s="200" t="s">
        <v>65</v>
      </c>
      <c r="P243" s="200" t="s">
        <v>2138</v>
      </c>
      <c r="Q243" s="200" t="s">
        <v>404</v>
      </c>
      <c r="R243" s="200" t="s">
        <v>404</v>
      </c>
      <c r="S243" s="200" t="s">
        <v>2205</v>
      </c>
      <c r="T243" s="200" t="s">
        <v>2206</v>
      </c>
      <c r="U243" s="244" t="s">
        <v>2207</v>
      </c>
      <c r="V243" s="204" t="s">
        <v>4355</v>
      </c>
      <c r="W243" s="204" t="s">
        <v>581</v>
      </c>
      <c r="X243" s="200" t="s">
        <v>2164</v>
      </c>
      <c r="Y243" s="200" t="s">
        <v>2165</v>
      </c>
      <c r="Z243" s="29" t="s">
        <v>2208</v>
      </c>
      <c r="AA243" s="200" t="s">
        <v>597</v>
      </c>
      <c r="AB243" s="300" t="s">
        <v>2166</v>
      </c>
      <c r="AC243" s="300" t="s">
        <v>476</v>
      </c>
      <c r="AD243" s="204" t="s">
        <v>550</v>
      </c>
      <c r="AE243" s="278" t="s">
        <v>550</v>
      </c>
      <c r="AF243" s="188" t="s">
        <v>3964</v>
      </c>
      <c r="AG243" s="188"/>
      <c r="AH243" s="188"/>
      <c r="AI243" s="188"/>
      <c r="AJ243" s="204">
        <v>10</v>
      </c>
      <c r="AK243" s="241" t="s">
        <v>551</v>
      </c>
      <c r="AL243" s="189" t="s">
        <v>3981</v>
      </c>
      <c r="AM243" s="189"/>
      <c r="AN243" s="342" t="s">
        <v>4546</v>
      </c>
      <c r="AO243" s="335" t="s">
        <v>714</v>
      </c>
      <c r="AP243" s="200" t="s">
        <v>404</v>
      </c>
      <c r="AQ243" s="204" t="s">
        <v>404</v>
      </c>
      <c r="AR243" s="245" t="s">
        <v>404</v>
      </c>
      <c r="AS243" s="204" t="s">
        <v>404</v>
      </c>
      <c r="AT243" s="204" t="s">
        <v>594</v>
      </c>
      <c r="AU243" s="200" t="s">
        <v>404</v>
      </c>
      <c r="AV243" s="192" t="s">
        <v>5216</v>
      </c>
      <c r="AW243" s="204" t="s">
        <v>2167</v>
      </c>
      <c r="AX243" s="200" t="s">
        <v>2199</v>
      </c>
      <c r="AY243" s="200"/>
      <c r="AZ243" s="200" t="s">
        <v>555</v>
      </c>
      <c r="BA243" s="204" t="s">
        <v>555</v>
      </c>
      <c r="BB243" s="204" t="s">
        <v>609</v>
      </c>
      <c r="BC243" s="307" t="s">
        <v>609</v>
      </c>
      <c r="BD243" s="307" t="s">
        <v>550</v>
      </c>
      <c r="BE243" s="307" t="s">
        <v>404</v>
      </c>
      <c r="BF243" s="307" t="s">
        <v>404</v>
      </c>
      <c r="BG243" s="307" t="s">
        <v>404</v>
      </c>
      <c r="BH243" s="307" t="s">
        <v>404</v>
      </c>
      <c r="BI243" s="307" t="s">
        <v>595</v>
      </c>
      <c r="BJ243" s="307" t="s">
        <v>596</v>
      </c>
      <c r="BK243" s="307" t="s">
        <v>576</v>
      </c>
      <c r="BL243" s="299" t="s">
        <v>4556</v>
      </c>
      <c r="BM243" s="315" t="s">
        <v>404</v>
      </c>
      <c r="BN243" s="307" t="s">
        <v>560</v>
      </c>
      <c r="BO243" s="307" t="s">
        <v>1710</v>
      </c>
      <c r="BP243" s="325" t="s">
        <v>404</v>
      </c>
      <c r="BQ243" s="307" t="s">
        <v>561</v>
      </c>
      <c r="BR243" s="307" t="s">
        <v>404</v>
      </c>
      <c r="BS243" s="307" t="s">
        <v>561</v>
      </c>
      <c r="BT243" s="307" t="s">
        <v>404</v>
      </c>
      <c r="BU243" s="316" t="s">
        <v>550</v>
      </c>
      <c r="BV243" s="316" t="s">
        <v>550</v>
      </c>
      <c r="BW243" s="316" t="s">
        <v>550</v>
      </c>
      <c r="BX243" s="316" t="s">
        <v>550</v>
      </c>
      <c r="BY243" s="316" t="s">
        <v>404</v>
      </c>
      <c r="BZ243" s="316" t="s">
        <v>404</v>
      </c>
      <c r="CA243" s="316" t="s">
        <v>404</v>
      </c>
      <c r="CB243" s="372"/>
    </row>
    <row r="244" spans="1:80" ht="12.75" hidden="1" customHeight="1">
      <c r="A244" s="188" t="s">
        <v>3948</v>
      </c>
      <c r="B244" s="301"/>
      <c r="C244" s="189"/>
      <c r="D244" s="189"/>
      <c r="E244" s="189"/>
      <c r="F244" s="278"/>
      <c r="G244" s="189"/>
      <c r="H244" s="188" t="s">
        <v>40</v>
      </c>
      <c r="I244" s="188" t="s">
        <v>602</v>
      </c>
      <c r="J244" s="188"/>
      <c r="K244" s="188"/>
      <c r="L244" s="204" t="s">
        <v>597</v>
      </c>
      <c r="M244" s="204" t="s">
        <v>37</v>
      </c>
      <c r="N244" s="246" t="s">
        <v>470</v>
      </c>
      <c r="O244" s="200" t="s">
        <v>65</v>
      </c>
      <c r="P244" s="200" t="s">
        <v>2138</v>
      </c>
      <c r="Q244" s="200" t="s">
        <v>404</v>
      </c>
      <c r="R244" s="200" t="s">
        <v>404</v>
      </c>
      <c r="S244" s="200" t="s">
        <v>2209</v>
      </c>
      <c r="T244" s="200" t="s">
        <v>2210</v>
      </c>
      <c r="U244" s="204" t="s">
        <v>2211</v>
      </c>
      <c r="V244" s="204" t="s">
        <v>4356</v>
      </c>
      <c r="W244" s="204" t="s">
        <v>581</v>
      </c>
      <c r="X244" s="200" t="s">
        <v>2212</v>
      </c>
      <c r="Y244" s="200" t="s">
        <v>2171</v>
      </c>
      <c r="Z244" s="29" t="s">
        <v>2213</v>
      </c>
      <c r="AA244" s="200" t="s">
        <v>597</v>
      </c>
      <c r="AB244" s="300"/>
      <c r="AC244" s="300"/>
      <c r="AD244" s="204" t="s">
        <v>550</v>
      </c>
      <c r="AE244" s="278"/>
      <c r="AF244" s="188"/>
      <c r="AG244" s="188"/>
      <c r="AH244" s="188"/>
      <c r="AI244" s="188"/>
      <c r="AJ244" s="204">
        <v>5</v>
      </c>
      <c r="AK244" s="241" t="s">
        <v>2214</v>
      </c>
      <c r="AL244" s="189"/>
      <c r="AM244" s="189"/>
      <c r="AN244" s="342"/>
      <c r="AO244" s="335"/>
      <c r="AP244" s="204" t="s">
        <v>552</v>
      </c>
      <c r="AQ244" s="204">
        <v>2</v>
      </c>
      <c r="AR244" s="204" t="s">
        <v>404</v>
      </c>
      <c r="AS244" s="204" t="s">
        <v>404</v>
      </c>
      <c r="AT244" s="204" t="s">
        <v>553</v>
      </c>
      <c r="AU244" s="204" t="s">
        <v>554</v>
      </c>
      <c r="AV244" s="192" t="e">
        <v>#N/A</v>
      </c>
      <c r="AW244" s="204" t="s">
        <v>2215</v>
      </c>
      <c r="AX244" s="204" t="s">
        <v>2216</v>
      </c>
      <c r="AY244" s="204"/>
      <c r="AZ244" s="200" t="s">
        <v>555</v>
      </c>
      <c r="BA244" s="204" t="s">
        <v>555</v>
      </c>
      <c r="BB244" s="204" t="s">
        <v>556</v>
      </c>
      <c r="BC244" s="204" t="s">
        <v>556</v>
      </c>
      <c r="BD244" s="204" t="s">
        <v>550</v>
      </c>
      <c r="BE244" s="204" t="s">
        <v>404</v>
      </c>
      <c r="BF244" s="204" t="s">
        <v>404</v>
      </c>
      <c r="BG244" s="204" t="s">
        <v>404</v>
      </c>
      <c r="BH244" s="204" t="s">
        <v>404</v>
      </c>
      <c r="BI244" s="204" t="s">
        <v>404</v>
      </c>
      <c r="BJ244" s="204" t="s">
        <v>2217</v>
      </c>
      <c r="BK244" s="200" t="s">
        <v>576</v>
      </c>
      <c r="BL244" s="278"/>
      <c r="BM244" s="228" t="s">
        <v>404</v>
      </c>
      <c r="BN244" s="200" t="s">
        <v>560</v>
      </c>
      <c r="BO244" s="204" t="s">
        <v>9</v>
      </c>
      <c r="BP244" s="200" t="s">
        <v>404</v>
      </c>
      <c r="BQ244" s="200" t="s">
        <v>561</v>
      </c>
      <c r="BR244" s="200" t="s">
        <v>404</v>
      </c>
      <c r="BS244" s="200" t="s">
        <v>698</v>
      </c>
      <c r="BT244" s="200" t="s">
        <v>699</v>
      </c>
      <c r="BU244" s="206" t="s">
        <v>550</v>
      </c>
      <c r="BV244" s="206" t="s">
        <v>550</v>
      </c>
      <c r="BW244" s="205" t="s">
        <v>550</v>
      </c>
      <c r="BX244" s="205" t="s">
        <v>550</v>
      </c>
      <c r="BY244" s="206" t="s">
        <v>404</v>
      </c>
      <c r="BZ244" s="205" t="s">
        <v>404</v>
      </c>
      <c r="CA244" s="205" t="s">
        <v>404</v>
      </c>
    </row>
    <row r="245" spans="1:80" ht="12.75" hidden="1" customHeight="1">
      <c r="A245" s="188" t="s">
        <v>3946</v>
      </c>
      <c r="B245" s="302">
        <v>1</v>
      </c>
      <c r="C245" s="189" t="s">
        <v>3945</v>
      </c>
      <c r="D245" s="189"/>
      <c r="E245" s="189" t="s">
        <v>3946</v>
      </c>
      <c r="F245" s="278">
        <v>1</v>
      </c>
      <c r="G245" s="189"/>
      <c r="H245" s="188"/>
      <c r="I245" s="188" t="s">
        <v>404</v>
      </c>
      <c r="J245" s="188"/>
      <c r="K245" s="188"/>
      <c r="L245" s="188" t="s">
        <v>431</v>
      </c>
      <c r="M245" s="195" t="s">
        <v>36</v>
      </c>
      <c r="N245" s="195" t="s">
        <v>2218</v>
      </c>
      <c r="O245" s="188" t="s">
        <v>68</v>
      </c>
      <c r="P245" s="188" t="s">
        <v>134</v>
      </c>
      <c r="Q245" s="188" t="s">
        <v>404</v>
      </c>
      <c r="R245" s="188" t="s">
        <v>404</v>
      </c>
      <c r="S245" s="188" t="s">
        <v>2219</v>
      </c>
      <c r="T245" s="188" t="s">
        <v>2220</v>
      </c>
      <c r="U245" s="188" t="s">
        <v>2221</v>
      </c>
      <c r="V245" s="188" t="s">
        <v>2222</v>
      </c>
      <c r="W245" s="195" t="s">
        <v>545</v>
      </c>
      <c r="X245" s="188" t="s">
        <v>2098</v>
      </c>
      <c r="Y245" s="188" t="s">
        <v>2223</v>
      </c>
      <c r="Z245" s="189" t="s">
        <v>2224</v>
      </c>
      <c r="AA245" s="188" t="s">
        <v>713</v>
      </c>
      <c r="AB245" s="300" t="s">
        <v>2224</v>
      </c>
      <c r="AC245" s="300" t="s">
        <v>476</v>
      </c>
      <c r="AD245" s="195" t="s">
        <v>550</v>
      </c>
      <c r="AE245" s="278" t="s">
        <v>550</v>
      </c>
      <c r="AF245" s="188" t="s">
        <v>3943</v>
      </c>
      <c r="AG245" s="188" t="s">
        <v>552</v>
      </c>
      <c r="AH245" s="188"/>
      <c r="AI245" s="189"/>
      <c r="AJ245" s="210">
        <v>50</v>
      </c>
      <c r="AK245" s="248" t="s">
        <v>551</v>
      </c>
      <c r="AL245" s="189" t="s">
        <v>3943</v>
      </c>
      <c r="AM245" s="189" t="s">
        <v>552</v>
      </c>
      <c r="AN245" s="342">
        <v>5</v>
      </c>
      <c r="AO245" s="335" t="s">
        <v>4944</v>
      </c>
      <c r="AP245" s="188" t="s">
        <v>404</v>
      </c>
      <c r="AQ245" s="195" t="s">
        <v>404</v>
      </c>
      <c r="AR245" s="195" t="s">
        <v>404</v>
      </c>
      <c r="AS245" s="195" t="s">
        <v>404</v>
      </c>
      <c r="AT245" s="210" t="s">
        <v>553</v>
      </c>
      <c r="AU245" s="210" t="s">
        <v>1422</v>
      </c>
      <c r="AV245" s="192" t="s">
        <v>5215</v>
      </c>
      <c r="AW245" s="210" t="s">
        <v>2225</v>
      </c>
      <c r="AX245" s="210" t="s">
        <v>2226</v>
      </c>
      <c r="AY245" s="390" t="s">
        <v>5210</v>
      </c>
      <c r="AZ245" s="210" t="s">
        <v>555</v>
      </c>
      <c r="BA245" s="210" t="s">
        <v>555</v>
      </c>
      <c r="BB245" s="210" t="s">
        <v>556</v>
      </c>
      <c r="BC245" s="213" t="s">
        <v>556</v>
      </c>
      <c r="BD245" s="302" t="s">
        <v>550</v>
      </c>
      <c r="BE245" s="302" t="s">
        <v>404</v>
      </c>
      <c r="BF245" s="302" t="s">
        <v>404</v>
      </c>
      <c r="BG245" s="302" t="s">
        <v>404</v>
      </c>
      <c r="BH245" s="302" t="s">
        <v>404</v>
      </c>
      <c r="BI245" s="302">
        <v>1</v>
      </c>
      <c r="BJ245" s="302" t="s">
        <v>558</v>
      </c>
      <c r="BK245" s="302" t="s">
        <v>576</v>
      </c>
      <c r="BL245" s="299" t="s">
        <v>4556</v>
      </c>
      <c r="BM245" s="307" t="s">
        <v>404</v>
      </c>
      <c r="BN245" s="302" t="s">
        <v>560</v>
      </c>
      <c r="BO245" s="302">
        <v>1</v>
      </c>
      <c r="BP245" s="302" t="s">
        <v>404</v>
      </c>
      <c r="BQ245" s="302" t="s">
        <v>561</v>
      </c>
      <c r="BR245" s="302" t="s">
        <v>404</v>
      </c>
      <c r="BS245" s="302" t="s">
        <v>561</v>
      </c>
      <c r="BT245" s="302" t="s">
        <v>404</v>
      </c>
      <c r="BU245" s="318" t="s">
        <v>550</v>
      </c>
      <c r="BV245" s="314" t="s">
        <v>550</v>
      </c>
      <c r="BW245" s="314" t="s">
        <v>550</v>
      </c>
      <c r="BX245" s="314" t="s">
        <v>224</v>
      </c>
      <c r="BY245" s="318" t="s">
        <v>404</v>
      </c>
      <c r="BZ245" s="314" t="s">
        <v>404</v>
      </c>
      <c r="CA245" s="314" t="s">
        <v>404</v>
      </c>
      <c r="CB245" s="372"/>
    </row>
    <row r="246" spans="1:80" ht="12.75" hidden="1" customHeight="1">
      <c r="A246" s="188" t="s">
        <v>3946</v>
      </c>
      <c r="B246" s="302">
        <v>1</v>
      </c>
      <c r="C246" s="189"/>
      <c r="D246" s="189"/>
      <c r="E246" s="189" t="s">
        <v>3946</v>
      </c>
      <c r="F246" s="278">
        <v>1</v>
      </c>
      <c r="G246" s="189"/>
      <c r="H246" s="188"/>
      <c r="I246" s="188" t="s">
        <v>404</v>
      </c>
      <c r="J246" s="188"/>
      <c r="K246" s="188"/>
      <c r="L246" s="188" t="s">
        <v>431</v>
      </c>
      <c r="M246" s="195" t="s">
        <v>36</v>
      </c>
      <c r="N246" s="195" t="s">
        <v>2227</v>
      </c>
      <c r="O246" s="188" t="s">
        <v>68</v>
      </c>
      <c r="P246" s="188" t="s">
        <v>134</v>
      </c>
      <c r="Q246" s="188" t="s">
        <v>404</v>
      </c>
      <c r="R246" s="188" t="s">
        <v>404</v>
      </c>
      <c r="S246" s="188" t="s">
        <v>2228</v>
      </c>
      <c r="T246" s="188" t="s">
        <v>2229</v>
      </c>
      <c r="U246" s="188" t="s">
        <v>2230</v>
      </c>
      <c r="V246" s="188" t="s">
        <v>2231</v>
      </c>
      <c r="W246" s="210" t="s">
        <v>592</v>
      </c>
      <c r="X246" s="188" t="s">
        <v>404</v>
      </c>
      <c r="Y246" s="188" t="s">
        <v>404</v>
      </c>
      <c r="Z246" s="189" t="s">
        <v>404</v>
      </c>
      <c r="AA246" s="188" t="s">
        <v>739</v>
      </c>
      <c r="AB246" s="300" t="s">
        <v>404</v>
      </c>
      <c r="AC246" s="300" t="s">
        <v>4917</v>
      </c>
      <c r="AD246" s="195" t="s">
        <v>550</v>
      </c>
      <c r="AE246" s="278" t="s">
        <v>550</v>
      </c>
      <c r="AF246" s="188" t="s">
        <v>3964</v>
      </c>
      <c r="AG246" s="188" t="s">
        <v>550</v>
      </c>
      <c r="AH246" s="188"/>
      <c r="AI246" s="188"/>
      <c r="AJ246" s="210">
        <v>50</v>
      </c>
      <c r="AK246" s="248" t="s">
        <v>551</v>
      </c>
      <c r="AL246" s="189" t="s">
        <v>3981</v>
      </c>
      <c r="AM246" s="189"/>
      <c r="AN246" s="342">
        <v>10</v>
      </c>
      <c r="AO246" s="335" t="s">
        <v>4944</v>
      </c>
      <c r="AP246" s="188" t="s">
        <v>404</v>
      </c>
      <c r="AQ246" s="195" t="s">
        <v>404</v>
      </c>
      <c r="AR246" s="195" t="s">
        <v>404</v>
      </c>
      <c r="AS246" s="195" t="s">
        <v>404</v>
      </c>
      <c r="AT246" s="210" t="s">
        <v>594</v>
      </c>
      <c r="AU246" s="188" t="s">
        <v>404</v>
      </c>
      <c r="AV246" s="192" t="s">
        <v>5216</v>
      </c>
      <c r="AW246" s="188" t="s">
        <v>404</v>
      </c>
      <c r="AX246" s="188" t="s">
        <v>404</v>
      </c>
      <c r="AY246" s="390"/>
      <c r="AZ246" s="210" t="s">
        <v>555</v>
      </c>
      <c r="BA246" s="210" t="s">
        <v>555</v>
      </c>
      <c r="BB246" s="210" t="s">
        <v>556</v>
      </c>
      <c r="BC246" s="213" t="s">
        <v>556</v>
      </c>
      <c r="BD246" s="302" t="s">
        <v>550</v>
      </c>
      <c r="BE246" s="302" t="s">
        <v>404</v>
      </c>
      <c r="BF246" s="302" t="s">
        <v>404</v>
      </c>
      <c r="BG246" s="302" t="s">
        <v>404</v>
      </c>
      <c r="BH246" s="302" t="s">
        <v>404</v>
      </c>
      <c r="BI246" s="302" t="s">
        <v>595</v>
      </c>
      <c r="BJ246" s="302" t="s">
        <v>596</v>
      </c>
      <c r="BK246" s="302" t="s">
        <v>576</v>
      </c>
      <c r="BL246" s="299" t="s">
        <v>4556</v>
      </c>
      <c r="BM246" s="307" t="s">
        <v>404</v>
      </c>
      <c r="BN246" s="302" t="s">
        <v>560</v>
      </c>
      <c r="BO246" s="302" t="s">
        <v>404</v>
      </c>
      <c r="BP246" s="302" t="s">
        <v>404</v>
      </c>
      <c r="BQ246" s="302" t="s">
        <v>561</v>
      </c>
      <c r="BR246" s="302" t="s">
        <v>404</v>
      </c>
      <c r="BS246" s="302" t="s">
        <v>561</v>
      </c>
      <c r="BT246" s="302" t="s">
        <v>404</v>
      </c>
      <c r="BU246" s="318" t="s">
        <v>550</v>
      </c>
      <c r="BV246" s="314" t="s">
        <v>550</v>
      </c>
      <c r="BW246" s="314" t="s">
        <v>550</v>
      </c>
      <c r="BX246" s="314" t="s">
        <v>550</v>
      </c>
      <c r="BY246" s="318" t="s">
        <v>404</v>
      </c>
      <c r="BZ246" s="314" t="s">
        <v>404</v>
      </c>
      <c r="CA246" s="314" t="s">
        <v>404</v>
      </c>
      <c r="CB246" s="372"/>
    </row>
    <row r="247" spans="1:80" ht="12.75" hidden="1" customHeight="1">
      <c r="A247" s="188" t="s">
        <v>3952</v>
      </c>
      <c r="B247" s="301"/>
      <c r="C247" s="189" t="s">
        <v>4357</v>
      </c>
      <c r="D247" s="189"/>
      <c r="E247" s="189" t="s">
        <v>3952</v>
      </c>
      <c r="F247" s="278"/>
      <c r="G247" s="189" t="s">
        <v>4357</v>
      </c>
      <c r="H247" s="188"/>
      <c r="I247" s="188" t="s">
        <v>404</v>
      </c>
      <c r="J247" s="188"/>
      <c r="K247" s="188"/>
      <c r="L247" s="188" t="s">
        <v>431</v>
      </c>
      <c r="M247" s="195" t="s">
        <v>36</v>
      </c>
      <c r="N247" s="195" t="s">
        <v>3075</v>
      </c>
      <c r="O247" s="188" t="s">
        <v>68</v>
      </c>
      <c r="P247" s="188" t="s">
        <v>3076</v>
      </c>
      <c r="Q247" s="188" t="s">
        <v>404</v>
      </c>
      <c r="R247" s="188" t="s">
        <v>404</v>
      </c>
      <c r="S247" s="188" t="s">
        <v>3077</v>
      </c>
      <c r="T247" s="188" t="s">
        <v>3078</v>
      </c>
      <c r="U247" s="188" t="s">
        <v>3079</v>
      </c>
      <c r="V247" s="188" t="s">
        <v>3080</v>
      </c>
      <c r="W247" s="195" t="s">
        <v>592</v>
      </c>
      <c r="X247" s="188" t="s">
        <v>2239</v>
      </c>
      <c r="Y247" s="188" t="s">
        <v>2240</v>
      </c>
      <c r="Z247" s="189" t="s">
        <v>2241</v>
      </c>
      <c r="AA247" s="188" t="s">
        <v>597</v>
      </c>
      <c r="AB247" s="300"/>
      <c r="AC247" s="300"/>
      <c r="AD247" s="188" t="s">
        <v>550</v>
      </c>
      <c r="AE247" s="278" t="s">
        <v>550</v>
      </c>
      <c r="AF247" s="188"/>
      <c r="AG247" s="188"/>
      <c r="AH247" s="188"/>
      <c r="AI247" s="188"/>
      <c r="AJ247" s="195">
        <v>5</v>
      </c>
      <c r="AK247" s="248" t="s">
        <v>551</v>
      </c>
      <c r="AL247" s="189"/>
      <c r="AM247" s="189"/>
      <c r="AN247" s="342">
        <v>10</v>
      </c>
      <c r="AO247" s="335" t="e">
        <v>#N/A</v>
      </c>
      <c r="AP247" s="188" t="s">
        <v>404</v>
      </c>
      <c r="AQ247" s="195" t="s">
        <v>404</v>
      </c>
      <c r="AR247" s="188" t="s">
        <v>404</v>
      </c>
      <c r="AS247" s="188" t="s">
        <v>404</v>
      </c>
      <c r="AT247" s="195" t="s">
        <v>594</v>
      </c>
      <c r="AU247" s="188" t="s">
        <v>404</v>
      </c>
      <c r="AV247" s="192" t="s">
        <v>5216</v>
      </c>
      <c r="AW247" s="188" t="s">
        <v>2242</v>
      </c>
      <c r="AX247" s="188" t="s">
        <v>2243</v>
      </c>
      <c r="AY247" s="390"/>
      <c r="AZ247" s="247" t="s">
        <v>4358</v>
      </c>
      <c r="BA247" s="247" t="s">
        <v>4358</v>
      </c>
      <c r="BB247" s="210" t="s">
        <v>556</v>
      </c>
      <c r="BC247" s="210" t="s">
        <v>556</v>
      </c>
      <c r="BD247" s="188" t="s">
        <v>550</v>
      </c>
      <c r="BE247" s="188" t="s">
        <v>404</v>
      </c>
      <c r="BF247" s="188" t="s">
        <v>404</v>
      </c>
      <c r="BG247" s="188" t="s">
        <v>404</v>
      </c>
      <c r="BH247" s="188" t="s">
        <v>404</v>
      </c>
      <c r="BI247" s="195" t="s">
        <v>595</v>
      </c>
      <c r="BJ247" s="195" t="s">
        <v>596</v>
      </c>
      <c r="BK247" s="188" t="s">
        <v>576</v>
      </c>
      <c r="BL247" s="278">
        <v>0</v>
      </c>
      <c r="BM247" s="195" t="s">
        <v>404</v>
      </c>
      <c r="BN247" s="200" t="s">
        <v>560</v>
      </c>
      <c r="BO247" s="195" t="s">
        <v>404</v>
      </c>
      <c r="BP247" s="188" t="s">
        <v>404</v>
      </c>
      <c r="BQ247" s="188" t="s">
        <v>561</v>
      </c>
      <c r="BR247" s="188" t="s">
        <v>404</v>
      </c>
      <c r="BS247" s="188" t="s">
        <v>561</v>
      </c>
      <c r="BT247" s="188" t="s">
        <v>404</v>
      </c>
      <c r="BU247" s="68" t="s">
        <v>550</v>
      </c>
      <c r="BV247" s="68" t="s">
        <v>550</v>
      </c>
      <c r="BW247" s="68" t="s">
        <v>550</v>
      </c>
      <c r="BX247" s="68" t="s">
        <v>550</v>
      </c>
      <c r="BY247" s="68" t="s">
        <v>404</v>
      </c>
      <c r="BZ247" s="68" t="s">
        <v>404</v>
      </c>
      <c r="CA247" s="67" t="s">
        <v>404</v>
      </c>
    </row>
    <row r="248" spans="1:80" ht="12.75" hidden="1" customHeight="1">
      <c r="A248" s="188" t="s">
        <v>3948</v>
      </c>
      <c r="B248" s="301"/>
      <c r="C248" s="189" t="s">
        <v>3957</v>
      </c>
      <c r="D248" s="189"/>
      <c r="E248" s="189"/>
      <c r="F248" s="278"/>
      <c r="G248" s="189"/>
      <c r="H248" s="188"/>
      <c r="I248" s="188" t="s">
        <v>404</v>
      </c>
      <c r="J248" s="188"/>
      <c r="K248" s="188"/>
      <c r="L248" s="188" t="s">
        <v>405</v>
      </c>
      <c r="M248" s="195" t="s">
        <v>39</v>
      </c>
      <c r="N248" s="214" t="s">
        <v>2244</v>
      </c>
      <c r="O248" s="188" t="s">
        <v>71</v>
      </c>
      <c r="P248" s="188" t="s">
        <v>134</v>
      </c>
      <c r="Q248" s="188" t="s">
        <v>2245</v>
      </c>
      <c r="R248" s="188" t="s">
        <v>404</v>
      </c>
      <c r="S248" s="188" t="s">
        <v>2246</v>
      </c>
      <c r="T248" s="188" t="s">
        <v>2247</v>
      </c>
      <c r="U248" s="188" t="s">
        <v>2248</v>
      </c>
      <c r="V248" s="188" t="s">
        <v>2249</v>
      </c>
      <c r="W248" s="210" t="s">
        <v>581</v>
      </c>
      <c r="X248" s="188" t="s">
        <v>2250</v>
      </c>
      <c r="Y248" s="188" t="s">
        <v>2251</v>
      </c>
      <c r="Z248" s="189" t="s">
        <v>2252</v>
      </c>
      <c r="AA248" s="188" t="s">
        <v>405</v>
      </c>
      <c r="AB248" s="300"/>
      <c r="AC248" s="300"/>
      <c r="AD248" s="195" t="s">
        <v>550</v>
      </c>
      <c r="AE248" s="278"/>
      <c r="AF248" s="188"/>
      <c r="AG248" s="188"/>
      <c r="AH248" s="188"/>
      <c r="AI248" s="188"/>
      <c r="AJ248" s="210">
        <v>10</v>
      </c>
      <c r="AK248" s="248" t="s">
        <v>551</v>
      </c>
      <c r="AL248" s="189"/>
      <c r="AM248" s="189"/>
      <c r="AN248" s="342"/>
      <c r="AO248" s="335"/>
      <c r="AP248" s="188" t="s">
        <v>404</v>
      </c>
      <c r="AQ248" s="195" t="s">
        <v>404</v>
      </c>
      <c r="AR248" s="195" t="s">
        <v>404</v>
      </c>
      <c r="AS248" s="195" t="s">
        <v>404</v>
      </c>
      <c r="AT248" s="210" t="s">
        <v>594</v>
      </c>
      <c r="AU248" s="188" t="s">
        <v>404</v>
      </c>
      <c r="AV248" s="192" t="e">
        <v>#N/A</v>
      </c>
      <c r="AW248" s="188" t="s">
        <v>404</v>
      </c>
      <c r="AX248" s="188" t="s">
        <v>404</v>
      </c>
      <c r="AY248" s="390"/>
      <c r="AZ248" s="210" t="s">
        <v>555</v>
      </c>
      <c r="BA248" s="210" t="s">
        <v>555</v>
      </c>
      <c r="BB248" s="210" t="s">
        <v>556</v>
      </c>
      <c r="BC248" s="210" t="s">
        <v>556</v>
      </c>
      <c r="BD248" s="188" t="s">
        <v>550</v>
      </c>
      <c r="BE248" s="188" t="s">
        <v>404</v>
      </c>
      <c r="BF248" s="188" t="s">
        <v>404</v>
      </c>
      <c r="BG248" s="188" t="s">
        <v>404</v>
      </c>
      <c r="BH248" s="188" t="s">
        <v>404</v>
      </c>
      <c r="BI248" s="195" t="s">
        <v>595</v>
      </c>
      <c r="BJ248" s="188" t="s">
        <v>596</v>
      </c>
      <c r="BK248" s="201" t="s">
        <v>576</v>
      </c>
      <c r="BL248" s="278"/>
      <c r="BM248" s="195" t="s">
        <v>404</v>
      </c>
      <c r="BN248" s="188" t="s">
        <v>560</v>
      </c>
      <c r="BO248" s="195" t="s">
        <v>404</v>
      </c>
      <c r="BP248" s="188" t="s">
        <v>404</v>
      </c>
      <c r="BQ248" s="188" t="s">
        <v>561</v>
      </c>
      <c r="BR248" s="188" t="s">
        <v>404</v>
      </c>
      <c r="BS248" s="188" t="s">
        <v>561</v>
      </c>
      <c r="BT248" s="188" t="s">
        <v>404</v>
      </c>
      <c r="BU248" s="69" t="s">
        <v>550</v>
      </c>
      <c r="BV248" s="68" t="s">
        <v>550</v>
      </c>
      <c r="BW248" s="68" t="s">
        <v>550</v>
      </c>
      <c r="BX248" s="68" t="s">
        <v>550</v>
      </c>
      <c r="BY248" s="69" t="s">
        <v>404</v>
      </c>
      <c r="BZ248" s="68" t="s">
        <v>404</v>
      </c>
      <c r="CA248" s="67" t="s">
        <v>404</v>
      </c>
    </row>
    <row r="249" spans="1:80" ht="24" hidden="1" customHeight="1">
      <c r="A249" s="188" t="s">
        <v>3946</v>
      </c>
      <c r="B249" s="302">
        <v>1</v>
      </c>
      <c r="C249" s="189"/>
      <c r="D249" s="189"/>
      <c r="E249" s="189" t="s">
        <v>3946</v>
      </c>
      <c r="F249" s="278">
        <v>1</v>
      </c>
      <c r="G249" s="189"/>
      <c r="H249" s="188"/>
      <c r="I249" s="188" t="s">
        <v>404</v>
      </c>
      <c r="J249" s="188"/>
      <c r="K249" s="188"/>
      <c r="L249" s="188" t="s">
        <v>431</v>
      </c>
      <c r="M249" s="195" t="s">
        <v>36</v>
      </c>
      <c r="N249" s="196" t="s">
        <v>2253</v>
      </c>
      <c r="O249" s="188" t="s">
        <v>65</v>
      </c>
      <c r="P249" s="188" t="s">
        <v>134</v>
      </c>
      <c r="Q249" s="188" t="s">
        <v>404</v>
      </c>
      <c r="R249" s="188" t="s">
        <v>404</v>
      </c>
      <c r="S249" s="188" t="s">
        <v>2254</v>
      </c>
      <c r="T249" s="188" t="s">
        <v>2255</v>
      </c>
      <c r="U249" s="195" t="s">
        <v>2256</v>
      </c>
      <c r="V249" s="195" t="s">
        <v>2257</v>
      </c>
      <c r="W249" s="195" t="s">
        <v>545</v>
      </c>
      <c r="X249" s="188" t="s">
        <v>2258</v>
      </c>
      <c r="Y249" s="188" t="s">
        <v>2259</v>
      </c>
      <c r="Z249" s="189" t="s">
        <v>2260</v>
      </c>
      <c r="AA249" s="188" t="s">
        <v>405</v>
      </c>
      <c r="AB249" s="300" t="s">
        <v>2260</v>
      </c>
      <c r="AC249" s="300" t="s">
        <v>476</v>
      </c>
      <c r="AD249" s="195" t="s">
        <v>550</v>
      </c>
      <c r="AE249" s="278" t="s">
        <v>550</v>
      </c>
      <c r="AF249" s="188" t="s">
        <v>3964</v>
      </c>
      <c r="AG249" s="188"/>
      <c r="AH249" s="188"/>
      <c r="AI249" s="188"/>
      <c r="AJ249" s="195">
        <v>10</v>
      </c>
      <c r="AK249" s="248" t="s">
        <v>551</v>
      </c>
      <c r="AL249" s="189" t="s">
        <v>3981</v>
      </c>
      <c r="AM249" s="189"/>
      <c r="AN249" s="342">
        <v>10</v>
      </c>
      <c r="AO249" s="335" t="s">
        <v>4944</v>
      </c>
      <c r="AP249" s="188" t="s">
        <v>404</v>
      </c>
      <c r="AQ249" s="195" t="s">
        <v>404</v>
      </c>
      <c r="AR249" s="195" t="s">
        <v>404</v>
      </c>
      <c r="AS249" s="195" t="s">
        <v>404</v>
      </c>
      <c r="AT249" s="195" t="s">
        <v>594</v>
      </c>
      <c r="AU249" s="188" t="s">
        <v>404</v>
      </c>
      <c r="AV249" s="192" t="s">
        <v>5216</v>
      </c>
      <c r="AW249" s="195" t="s">
        <v>2261</v>
      </c>
      <c r="AX249" s="195" t="s">
        <v>2262</v>
      </c>
      <c r="AY249" s="392"/>
      <c r="AZ249" s="210" t="s">
        <v>555</v>
      </c>
      <c r="BA249" s="210" t="s">
        <v>555</v>
      </c>
      <c r="BB249" s="210" t="s">
        <v>815</v>
      </c>
      <c r="BC249" s="213" t="s">
        <v>815</v>
      </c>
      <c r="BD249" s="302" t="s">
        <v>550</v>
      </c>
      <c r="BE249" s="302" t="s">
        <v>404</v>
      </c>
      <c r="BF249" s="302" t="s">
        <v>404</v>
      </c>
      <c r="BG249" s="302" t="s">
        <v>404</v>
      </c>
      <c r="BH249" s="302" t="s">
        <v>404</v>
      </c>
      <c r="BI249" s="302" t="s">
        <v>595</v>
      </c>
      <c r="BJ249" s="302" t="s">
        <v>596</v>
      </c>
      <c r="BK249" s="302" t="s">
        <v>576</v>
      </c>
      <c r="BL249" s="299" t="s">
        <v>4556</v>
      </c>
      <c r="BM249" s="302" t="s">
        <v>404</v>
      </c>
      <c r="BN249" s="307" t="s">
        <v>560</v>
      </c>
      <c r="BO249" s="302" t="s">
        <v>404</v>
      </c>
      <c r="BP249" s="302" t="s">
        <v>404</v>
      </c>
      <c r="BQ249" s="302" t="s">
        <v>561</v>
      </c>
      <c r="BR249" s="302" t="s">
        <v>404</v>
      </c>
      <c r="BS249" s="302" t="s">
        <v>561</v>
      </c>
      <c r="BT249" s="302" t="s">
        <v>404</v>
      </c>
      <c r="BU249" s="314" t="s">
        <v>550</v>
      </c>
      <c r="BV249" s="314" t="s">
        <v>550</v>
      </c>
      <c r="BW249" s="314" t="s">
        <v>550</v>
      </c>
      <c r="BX249" s="314" t="s">
        <v>550</v>
      </c>
      <c r="BY249" s="314" t="s">
        <v>404</v>
      </c>
      <c r="BZ249" s="314" t="s">
        <v>404</v>
      </c>
      <c r="CA249" s="314" t="s">
        <v>404</v>
      </c>
      <c r="CB249" s="372"/>
    </row>
    <row r="250" spans="1:80" ht="12.75" hidden="1" customHeight="1">
      <c r="A250" s="380" t="s">
        <v>3948</v>
      </c>
      <c r="B250" s="302">
        <v>1</v>
      </c>
      <c r="C250" s="189" t="s">
        <v>4359</v>
      </c>
      <c r="D250" s="189"/>
      <c r="E250" s="189" t="s">
        <v>3952</v>
      </c>
      <c r="F250" s="278"/>
      <c r="G250" s="189" t="s">
        <v>4117</v>
      </c>
      <c r="H250" s="188"/>
      <c r="I250" s="188" t="s">
        <v>404</v>
      </c>
      <c r="J250" s="188"/>
      <c r="K250" s="188"/>
      <c r="L250" s="188" t="s">
        <v>431</v>
      </c>
      <c r="M250" s="195" t="s">
        <v>36</v>
      </c>
      <c r="N250" s="196" t="s">
        <v>5152</v>
      </c>
      <c r="O250" s="188" t="s">
        <v>65</v>
      </c>
      <c r="P250" s="188" t="s">
        <v>134</v>
      </c>
      <c r="Q250" s="188" t="s">
        <v>404</v>
      </c>
      <c r="R250" s="188" t="s">
        <v>404</v>
      </c>
      <c r="S250" s="188" t="s">
        <v>5151</v>
      </c>
      <c r="T250" s="188" t="s">
        <v>5148</v>
      </c>
      <c r="U250" s="377" t="s">
        <v>5150</v>
      </c>
      <c r="V250" s="195" t="s">
        <v>2263</v>
      </c>
      <c r="W250" s="195" t="s">
        <v>545</v>
      </c>
      <c r="X250" s="188" t="s">
        <v>2258</v>
      </c>
      <c r="Y250" s="188" t="s">
        <v>2259</v>
      </c>
      <c r="Z250" s="189" t="s">
        <v>2260</v>
      </c>
      <c r="AA250" s="188" t="s">
        <v>593</v>
      </c>
      <c r="AB250" s="300" t="s">
        <v>2260</v>
      </c>
      <c r="AC250" s="300" t="s">
        <v>476</v>
      </c>
      <c r="AD250" s="188" t="s">
        <v>550</v>
      </c>
      <c r="AE250" s="278" t="s">
        <v>550</v>
      </c>
      <c r="AF250" s="188" t="s">
        <v>3964</v>
      </c>
      <c r="AG250" s="188"/>
      <c r="AH250" s="188"/>
      <c r="AI250" s="188"/>
      <c r="AJ250" s="195">
        <v>10</v>
      </c>
      <c r="AK250" s="248" t="s">
        <v>551</v>
      </c>
      <c r="AL250" s="189"/>
      <c r="AM250" s="189"/>
      <c r="AN250" s="342">
        <v>5</v>
      </c>
      <c r="AO250" s="342" t="s">
        <v>714</v>
      </c>
      <c r="AP250" s="188" t="s">
        <v>404</v>
      </c>
      <c r="AQ250" s="195" t="s">
        <v>404</v>
      </c>
      <c r="AR250" s="188" t="s">
        <v>404</v>
      </c>
      <c r="AS250" s="188" t="s">
        <v>404</v>
      </c>
      <c r="AT250" s="195" t="s">
        <v>594</v>
      </c>
      <c r="AU250" s="188" t="s">
        <v>404</v>
      </c>
      <c r="AV250" s="192" t="s">
        <v>5216</v>
      </c>
      <c r="AW250" s="195" t="s">
        <v>2264</v>
      </c>
      <c r="AX250" s="195" t="s">
        <v>2265</v>
      </c>
      <c r="AY250" s="392"/>
      <c r="AZ250" s="210" t="s">
        <v>815</v>
      </c>
      <c r="BA250" s="210" t="s">
        <v>815</v>
      </c>
      <c r="BB250" s="210" t="s">
        <v>556</v>
      </c>
      <c r="BC250" s="213" t="s">
        <v>556</v>
      </c>
      <c r="BD250" s="302" t="s">
        <v>550</v>
      </c>
      <c r="BE250" s="302" t="s">
        <v>404</v>
      </c>
      <c r="BF250" s="302" t="s">
        <v>404</v>
      </c>
      <c r="BG250" s="302" t="s">
        <v>404</v>
      </c>
      <c r="BH250" s="302" t="s">
        <v>404</v>
      </c>
      <c r="BI250" s="302" t="s">
        <v>595</v>
      </c>
      <c r="BJ250" s="302" t="s">
        <v>596</v>
      </c>
      <c r="BK250" s="302" t="s">
        <v>576</v>
      </c>
      <c r="BL250" s="299">
        <v>0</v>
      </c>
      <c r="BM250" s="302" t="s">
        <v>404</v>
      </c>
      <c r="BN250" s="307" t="s">
        <v>560</v>
      </c>
      <c r="BO250" s="302" t="s">
        <v>404</v>
      </c>
      <c r="BP250" s="302" t="s">
        <v>404</v>
      </c>
      <c r="BQ250" s="302" t="s">
        <v>561</v>
      </c>
      <c r="BR250" s="302" t="s">
        <v>404</v>
      </c>
      <c r="BS250" s="302" t="s">
        <v>561</v>
      </c>
      <c r="BT250" s="302" t="s">
        <v>404</v>
      </c>
      <c r="BU250" s="314" t="s">
        <v>550</v>
      </c>
      <c r="BV250" s="314" t="s">
        <v>550</v>
      </c>
      <c r="BW250" s="314" t="s">
        <v>550</v>
      </c>
      <c r="BX250" s="314" t="s">
        <v>550</v>
      </c>
      <c r="BY250" s="314" t="s">
        <v>404</v>
      </c>
      <c r="BZ250" s="314" t="s">
        <v>404</v>
      </c>
      <c r="CA250" s="314" t="s">
        <v>404</v>
      </c>
      <c r="CB250" s="379" t="s">
        <v>5169</v>
      </c>
    </row>
    <row r="251" spans="1:80" ht="12.75" hidden="1" customHeight="1">
      <c r="A251" s="188" t="s">
        <v>3952</v>
      </c>
      <c r="B251" s="301"/>
      <c r="C251" s="189" t="s">
        <v>4361</v>
      </c>
      <c r="D251" s="189"/>
      <c r="E251" s="189" t="s">
        <v>3946</v>
      </c>
      <c r="F251" s="278">
        <v>0</v>
      </c>
      <c r="G251" s="189"/>
      <c r="H251" s="188"/>
      <c r="I251" s="188" t="s">
        <v>404</v>
      </c>
      <c r="J251" s="188"/>
      <c r="K251" s="188"/>
      <c r="L251" s="188" t="s">
        <v>431</v>
      </c>
      <c r="M251" s="195" t="s">
        <v>36</v>
      </c>
      <c r="N251" s="196" t="s">
        <v>3283</v>
      </c>
      <c r="O251" s="188" t="s">
        <v>50</v>
      </c>
      <c r="P251" s="188" t="s">
        <v>78</v>
      </c>
      <c r="Q251" s="210" t="s">
        <v>3284</v>
      </c>
      <c r="R251" s="188" t="s">
        <v>404</v>
      </c>
      <c r="S251" s="188" t="s">
        <v>3285</v>
      </c>
      <c r="T251" s="188" t="s">
        <v>3286</v>
      </c>
      <c r="U251" s="210" t="s">
        <v>3287</v>
      </c>
      <c r="V251" s="248" t="s">
        <v>4360</v>
      </c>
      <c r="W251" s="195" t="s">
        <v>545</v>
      </c>
      <c r="X251" s="188" t="s">
        <v>2258</v>
      </c>
      <c r="Y251" s="188" t="s">
        <v>2259</v>
      </c>
      <c r="Z251" s="189" t="s">
        <v>2260</v>
      </c>
      <c r="AA251" s="188" t="s">
        <v>739</v>
      </c>
      <c r="AB251" s="300"/>
      <c r="AC251" s="300"/>
      <c r="AD251" s="188" t="s">
        <v>550</v>
      </c>
      <c r="AE251" s="278" t="s">
        <v>550</v>
      </c>
      <c r="AF251" s="188" t="s">
        <v>3974</v>
      </c>
      <c r="AG251" s="188"/>
      <c r="AH251" s="188"/>
      <c r="AI251" s="188"/>
      <c r="AJ251" s="195">
        <v>5</v>
      </c>
      <c r="AK251" s="248" t="s">
        <v>551</v>
      </c>
      <c r="AL251" s="189"/>
      <c r="AM251" s="189"/>
      <c r="AN251" s="342">
        <v>5</v>
      </c>
      <c r="AO251" s="335" t="s">
        <v>714</v>
      </c>
      <c r="AP251" s="188" t="s">
        <v>552</v>
      </c>
      <c r="AQ251" s="195" t="s">
        <v>404</v>
      </c>
      <c r="AR251" s="188" t="s">
        <v>404</v>
      </c>
      <c r="AS251" s="188" t="s">
        <v>404</v>
      </c>
      <c r="AT251" s="195" t="s">
        <v>553</v>
      </c>
      <c r="AU251" s="195" t="s">
        <v>554</v>
      </c>
      <c r="AV251" s="192" t="s">
        <v>5216</v>
      </c>
      <c r="AW251" s="195" t="s">
        <v>2270</v>
      </c>
      <c r="AX251" s="195" t="s">
        <v>2271</v>
      </c>
      <c r="AY251" s="392"/>
      <c r="AZ251" s="210" t="s">
        <v>815</v>
      </c>
      <c r="BA251" s="210" t="s">
        <v>815</v>
      </c>
      <c r="BB251" s="210" t="s">
        <v>556</v>
      </c>
      <c r="BC251" s="210" t="s">
        <v>556</v>
      </c>
      <c r="BD251" s="188" t="s">
        <v>550</v>
      </c>
      <c r="BE251" s="188" t="s">
        <v>404</v>
      </c>
      <c r="BF251" s="188" t="s">
        <v>404</v>
      </c>
      <c r="BG251" s="188" t="s">
        <v>404</v>
      </c>
      <c r="BH251" s="188" t="s">
        <v>404</v>
      </c>
      <c r="BI251" s="188">
        <v>1</v>
      </c>
      <c r="BJ251" s="195" t="s">
        <v>558</v>
      </c>
      <c r="BK251" s="188" t="s">
        <v>576</v>
      </c>
      <c r="BL251" s="278" t="s">
        <v>4556</v>
      </c>
      <c r="BM251" s="195" t="s">
        <v>404</v>
      </c>
      <c r="BN251" s="200" t="s">
        <v>560</v>
      </c>
      <c r="BO251" s="195" t="s">
        <v>404</v>
      </c>
      <c r="BP251" s="188" t="s">
        <v>404</v>
      </c>
      <c r="BQ251" s="188" t="s">
        <v>561</v>
      </c>
      <c r="BR251" s="188" t="s">
        <v>404</v>
      </c>
      <c r="BS251" s="188" t="s">
        <v>561</v>
      </c>
      <c r="BT251" s="188" t="s">
        <v>404</v>
      </c>
      <c r="BU251" s="67" t="s">
        <v>550</v>
      </c>
      <c r="BV251" s="68" t="s">
        <v>550</v>
      </c>
      <c r="BW251" s="68" t="s">
        <v>550</v>
      </c>
      <c r="BX251" s="68" t="s">
        <v>550</v>
      </c>
      <c r="BY251" s="67" t="s">
        <v>404</v>
      </c>
      <c r="BZ251" s="68" t="s">
        <v>404</v>
      </c>
      <c r="CA251" s="67" t="s">
        <v>404</v>
      </c>
    </row>
    <row r="252" spans="1:80" ht="12.75" hidden="1" customHeight="1">
      <c r="A252" s="188" t="s">
        <v>3948</v>
      </c>
      <c r="B252" s="301"/>
      <c r="C252" s="189" t="s">
        <v>3957</v>
      </c>
      <c r="D252" s="189"/>
      <c r="E252" s="189" t="s">
        <v>3952</v>
      </c>
      <c r="F252" s="278"/>
      <c r="G252" s="189" t="s">
        <v>3953</v>
      </c>
      <c r="H252" s="188"/>
      <c r="I252" s="188" t="s">
        <v>404</v>
      </c>
      <c r="J252" s="188"/>
      <c r="K252" s="188"/>
      <c r="L252" s="188" t="s">
        <v>431</v>
      </c>
      <c r="M252" s="195" t="s">
        <v>36</v>
      </c>
      <c r="N252" s="196" t="s">
        <v>491</v>
      </c>
      <c r="O252" s="188" t="s">
        <v>71</v>
      </c>
      <c r="P252" s="188" t="s">
        <v>807</v>
      </c>
      <c r="Q252" s="188" t="s">
        <v>404</v>
      </c>
      <c r="R252" s="188" t="s">
        <v>404</v>
      </c>
      <c r="S252" s="188" t="s">
        <v>808</v>
      </c>
      <c r="T252" s="188" t="s">
        <v>808</v>
      </c>
      <c r="U252" s="188" t="s">
        <v>809</v>
      </c>
      <c r="V252" s="188" t="s">
        <v>810</v>
      </c>
      <c r="W252" s="195" t="s">
        <v>545</v>
      </c>
      <c r="X252" s="188" t="s">
        <v>2276</v>
      </c>
      <c r="Y252" s="188" t="s">
        <v>2277</v>
      </c>
      <c r="Z252" s="189" t="s">
        <v>2278</v>
      </c>
      <c r="AA252" s="188" t="s">
        <v>405</v>
      </c>
      <c r="AB252" s="300"/>
      <c r="AC252" s="300"/>
      <c r="AD252" s="195" t="s">
        <v>550</v>
      </c>
      <c r="AE252" s="278" t="s">
        <v>550</v>
      </c>
      <c r="AF252" s="188"/>
      <c r="AG252" s="188"/>
      <c r="AH252" s="188"/>
      <c r="AI252" s="188"/>
      <c r="AJ252" s="195">
        <v>10</v>
      </c>
      <c r="AK252" s="199" t="s">
        <v>814</v>
      </c>
      <c r="AL252" s="189"/>
      <c r="AM252" s="189"/>
      <c r="AN252" s="342">
        <v>0</v>
      </c>
      <c r="AO252" s="335" t="e">
        <v>#N/A</v>
      </c>
      <c r="AP252" s="195" t="s">
        <v>550</v>
      </c>
      <c r="AQ252" s="195" t="s">
        <v>404</v>
      </c>
      <c r="AR252" s="195" t="s">
        <v>404</v>
      </c>
      <c r="AS252" s="195" t="s">
        <v>404</v>
      </c>
      <c r="AT252" s="195" t="s">
        <v>594</v>
      </c>
      <c r="AU252" s="188" t="s">
        <v>404</v>
      </c>
      <c r="AV252" s="192">
        <v>0</v>
      </c>
      <c r="AW252" s="188" t="s">
        <v>2279</v>
      </c>
      <c r="AX252" s="188" t="s">
        <v>2280</v>
      </c>
      <c r="AY252" s="390"/>
      <c r="AZ252" s="188" t="s">
        <v>555</v>
      </c>
      <c r="BA252" s="188" t="s">
        <v>555</v>
      </c>
      <c r="BB252" s="188" t="s">
        <v>556</v>
      </c>
      <c r="BC252" s="188" t="s">
        <v>556</v>
      </c>
      <c r="BD252" s="188" t="s">
        <v>550</v>
      </c>
      <c r="BE252" s="188" t="s">
        <v>404</v>
      </c>
      <c r="BF252" s="188" t="s">
        <v>404</v>
      </c>
      <c r="BG252" s="188" t="s">
        <v>404</v>
      </c>
      <c r="BH252" s="188" t="s">
        <v>404</v>
      </c>
      <c r="BI252" s="195" t="s">
        <v>595</v>
      </c>
      <c r="BJ252" s="195" t="s">
        <v>596</v>
      </c>
      <c r="BK252" s="201" t="s">
        <v>576</v>
      </c>
      <c r="BL252" s="278">
        <v>0</v>
      </c>
      <c r="BM252" s="207" t="s">
        <v>404</v>
      </c>
      <c r="BN252" s="188" t="s">
        <v>560</v>
      </c>
      <c r="BO252" s="188" t="s">
        <v>404</v>
      </c>
      <c r="BP252" s="188" t="s">
        <v>404</v>
      </c>
      <c r="BQ252" s="188" t="s">
        <v>561</v>
      </c>
      <c r="BR252" s="188" t="s">
        <v>404</v>
      </c>
      <c r="BS252" s="188" t="s">
        <v>561</v>
      </c>
      <c r="BT252" s="188" t="s">
        <v>404</v>
      </c>
      <c r="BU252" s="68" t="s">
        <v>550</v>
      </c>
      <c r="BV252" s="68" t="s">
        <v>550</v>
      </c>
      <c r="BW252" s="68" t="s">
        <v>550</v>
      </c>
      <c r="BX252" s="68" t="s">
        <v>550</v>
      </c>
      <c r="BY252" s="68" t="s">
        <v>404</v>
      </c>
      <c r="BZ252" s="67" t="s">
        <v>404</v>
      </c>
      <c r="CA252" s="67" t="s">
        <v>404</v>
      </c>
    </row>
    <row r="253" spans="1:80" ht="12.75" hidden="1" customHeight="1">
      <c r="A253" s="188" t="s">
        <v>3948</v>
      </c>
      <c r="B253" s="301"/>
      <c r="C253" s="189" t="s">
        <v>3957</v>
      </c>
      <c r="D253" s="189"/>
      <c r="E253" s="189" t="s">
        <v>3952</v>
      </c>
      <c r="F253" s="278"/>
      <c r="G253" s="189" t="s">
        <v>4362</v>
      </c>
      <c r="H253" s="188"/>
      <c r="I253" s="188" t="s">
        <v>404</v>
      </c>
      <c r="J253" s="188"/>
      <c r="K253" s="188"/>
      <c r="L253" s="188" t="s">
        <v>431</v>
      </c>
      <c r="M253" s="195" t="s">
        <v>36</v>
      </c>
      <c r="N253" s="196" t="s">
        <v>817</v>
      </c>
      <c r="O253" s="188" t="s">
        <v>71</v>
      </c>
      <c r="P253" s="188" t="s">
        <v>807</v>
      </c>
      <c r="Q253" s="188" t="s">
        <v>818</v>
      </c>
      <c r="R253" s="188" t="s">
        <v>404</v>
      </c>
      <c r="S253" s="188" t="s">
        <v>819</v>
      </c>
      <c r="T253" s="188" t="s">
        <v>819</v>
      </c>
      <c r="U253" s="188" t="s">
        <v>820</v>
      </c>
      <c r="V253" s="188" t="s">
        <v>821</v>
      </c>
      <c r="W253" s="195" t="s">
        <v>545</v>
      </c>
      <c r="X253" s="188" t="s">
        <v>2276</v>
      </c>
      <c r="Y253" s="188" t="s">
        <v>2277</v>
      </c>
      <c r="Z253" s="189" t="s">
        <v>2283</v>
      </c>
      <c r="AA253" s="188" t="s">
        <v>405</v>
      </c>
      <c r="AB253" s="300"/>
      <c r="AC253" s="300"/>
      <c r="AD253" s="195" t="s">
        <v>550</v>
      </c>
      <c r="AE253" s="278" t="s">
        <v>550</v>
      </c>
      <c r="AF253" s="188"/>
      <c r="AG253" s="188"/>
      <c r="AH253" s="188"/>
      <c r="AI253" s="188"/>
      <c r="AJ253" s="195">
        <v>10</v>
      </c>
      <c r="AK253" s="199" t="s">
        <v>814</v>
      </c>
      <c r="AL253" s="189"/>
      <c r="AM253" s="189"/>
      <c r="AN253" s="342">
        <v>10</v>
      </c>
      <c r="AO253" s="335" t="e">
        <v>#N/A</v>
      </c>
      <c r="AP253" s="195" t="s">
        <v>550</v>
      </c>
      <c r="AQ253" s="195" t="s">
        <v>404</v>
      </c>
      <c r="AR253" s="195" t="s">
        <v>404</v>
      </c>
      <c r="AS253" s="195" t="s">
        <v>404</v>
      </c>
      <c r="AT253" s="195" t="s">
        <v>594</v>
      </c>
      <c r="AU253" s="188" t="s">
        <v>404</v>
      </c>
      <c r="AV253" s="192" t="s">
        <v>5214</v>
      </c>
      <c r="AW253" s="188" t="s">
        <v>2279</v>
      </c>
      <c r="AX253" s="188" t="s">
        <v>2280</v>
      </c>
      <c r="AY253" s="390"/>
      <c r="AZ253" s="188" t="s">
        <v>555</v>
      </c>
      <c r="BA253" s="188" t="s">
        <v>555</v>
      </c>
      <c r="BB253" s="188" t="s">
        <v>556</v>
      </c>
      <c r="BC253" s="188" t="s">
        <v>556</v>
      </c>
      <c r="BD253" s="188" t="s">
        <v>550</v>
      </c>
      <c r="BE253" s="188" t="s">
        <v>404</v>
      </c>
      <c r="BF253" s="188" t="s">
        <v>404</v>
      </c>
      <c r="BG253" s="188" t="s">
        <v>404</v>
      </c>
      <c r="BH253" s="188" t="s">
        <v>404</v>
      </c>
      <c r="BI253" s="195" t="s">
        <v>595</v>
      </c>
      <c r="BJ253" s="195" t="s">
        <v>596</v>
      </c>
      <c r="BK253" s="201" t="s">
        <v>576</v>
      </c>
      <c r="BL253" s="278" t="s">
        <v>552</v>
      </c>
      <c r="BM253" s="207" t="s">
        <v>404</v>
      </c>
      <c r="BN253" s="188" t="s">
        <v>560</v>
      </c>
      <c r="BO253" s="188" t="s">
        <v>404</v>
      </c>
      <c r="BP253" s="188" t="s">
        <v>404</v>
      </c>
      <c r="BQ253" s="188" t="s">
        <v>561</v>
      </c>
      <c r="BR253" s="188" t="s">
        <v>404</v>
      </c>
      <c r="BS253" s="188" t="s">
        <v>561</v>
      </c>
      <c r="BT253" s="188" t="s">
        <v>404</v>
      </c>
      <c r="BU253" s="68" t="s">
        <v>550</v>
      </c>
      <c r="BV253" s="68" t="s">
        <v>550</v>
      </c>
      <c r="BW253" s="68" t="s">
        <v>550</v>
      </c>
      <c r="BX253" s="68" t="s">
        <v>550</v>
      </c>
      <c r="BY253" s="68" t="s">
        <v>404</v>
      </c>
      <c r="BZ253" s="67" t="s">
        <v>404</v>
      </c>
      <c r="CA253" s="67" t="s">
        <v>404</v>
      </c>
    </row>
    <row r="254" spans="1:80" ht="12.75" hidden="1" customHeight="1">
      <c r="A254" s="188" t="s">
        <v>3948</v>
      </c>
      <c r="B254" s="301"/>
      <c r="C254" s="189" t="s">
        <v>3957</v>
      </c>
      <c r="D254" s="189"/>
      <c r="E254" s="189" t="s">
        <v>3952</v>
      </c>
      <c r="F254" s="278"/>
      <c r="G254" s="189" t="s">
        <v>3953</v>
      </c>
      <c r="H254" s="188"/>
      <c r="I254" s="188" t="s">
        <v>404</v>
      </c>
      <c r="J254" s="188"/>
      <c r="K254" s="188"/>
      <c r="L254" s="188" t="s">
        <v>431</v>
      </c>
      <c r="M254" s="195" t="s">
        <v>36</v>
      </c>
      <c r="N254" s="196" t="s">
        <v>426</v>
      </c>
      <c r="O254" s="188" t="s">
        <v>71</v>
      </c>
      <c r="P254" s="188" t="s">
        <v>1853</v>
      </c>
      <c r="Q254" s="188" t="s">
        <v>404</v>
      </c>
      <c r="R254" s="188" t="s">
        <v>404</v>
      </c>
      <c r="S254" s="188" t="s">
        <v>1859</v>
      </c>
      <c r="T254" s="188" t="s">
        <v>1859</v>
      </c>
      <c r="U254" s="188" t="s">
        <v>1860</v>
      </c>
      <c r="V254" s="188" t="s">
        <v>1861</v>
      </c>
      <c r="W254" s="195" t="s">
        <v>545</v>
      </c>
      <c r="X254" s="188" t="s">
        <v>2288</v>
      </c>
      <c r="Y254" s="188" t="s">
        <v>2289</v>
      </c>
      <c r="Z254" s="189" t="s">
        <v>2290</v>
      </c>
      <c r="AA254" s="188" t="s">
        <v>597</v>
      </c>
      <c r="AB254" s="300"/>
      <c r="AC254" s="300"/>
      <c r="AD254" s="195" t="s">
        <v>550</v>
      </c>
      <c r="AE254" s="278" t="s">
        <v>550</v>
      </c>
      <c r="AF254" s="188"/>
      <c r="AG254" s="188"/>
      <c r="AH254" s="188"/>
      <c r="AI254" s="188"/>
      <c r="AJ254" s="195">
        <v>5</v>
      </c>
      <c r="AK254" s="199" t="s">
        <v>551</v>
      </c>
      <c r="AL254" s="189"/>
      <c r="AM254" s="189"/>
      <c r="AN254" s="342">
        <v>0</v>
      </c>
      <c r="AO254" s="335" t="e">
        <v>#N/A</v>
      </c>
      <c r="AP254" s="195" t="s">
        <v>552</v>
      </c>
      <c r="AQ254" s="195">
        <v>2</v>
      </c>
      <c r="AR254" s="195" t="s">
        <v>404</v>
      </c>
      <c r="AS254" s="195" t="s">
        <v>404</v>
      </c>
      <c r="AT254" s="195" t="s">
        <v>553</v>
      </c>
      <c r="AU254" s="188" t="s">
        <v>2291</v>
      </c>
      <c r="AV254" s="192">
        <v>0</v>
      </c>
      <c r="AW254" s="188" t="s">
        <v>404</v>
      </c>
      <c r="AX254" s="188" t="s">
        <v>404</v>
      </c>
      <c r="AY254" s="390"/>
      <c r="AZ254" s="188" t="s">
        <v>555</v>
      </c>
      <c r="BA254" s="195" t="s">
        <v>555</v>
      </c>
      <c r="BB254" s="188" t="s">
        <v>815</v>
      </c>
      <c r="BC254" s="188" t="s">
        <v>815</v>
      </c>
      <c r="BD254" s="195" t="s">
        <v>550</v>
      </c>
      <c r="BE254" s="195" t="s">
        <v>404</v>
      </c>
      <c r="BF254" s="195" t="s">
        <v>404</v>
      </c>
      <c r="BG254" s="195" t="s">
        <v>404</v>
      </c>
      <c r="BH254" s="195" t="s">
        <v>404</v>
      </c>
      <c r="BI254" s="188">
        <v>2</v>
      </c>
      <c r="BJ254" s="188" t="s">
        <v>2292</v>
      </c>
      <c r="BK254" s="201" t="s">
        <v>576</v>
      </c>
      <c r="BL254" s="278">
        <v>0</v>
      </c>
      <c r="BM254" s="200" t="s">
        <v>404</v>
      </c>
      <c r="BN254" s="188" t="s">
        <v>560</v>
      </c>
      <c r="BO254" s="195">
        <v>1</v>
      </c>
      <c r="BP254" s="188" t="s">
        <v>404</v>
      </c>
      <c r="BQ254" s="188" t="s">
        <v>561</v>
      </c>
      <c r="BR254" s="188" t="s">
        <v>404</v>
      </c>
      <c r="BS254" s="188" t="s">
        <v>561</v>
      </c>
      <c r="BT254" s="188" t="s">
        <v>404</v>
      </c>
      <c r="BU254" s="68" t="s">
        <v>550</v>
      </c>
      <c r="BV254" s="68" t="s">
        <v>550</v>
      </c>
      <c r="BW254" s="68" t="s">
        <v>550</v>
      </c>
      <c r="BX254" s="68" t="s">
        <v>550</v>
      </c>
      <c r="BY254" s="68" t="s">
        <v>404</v>
      </c>
      <c r="BZ254" s="67" t="s">
        <v>404</v>
      </c>
      <c r="CA254" s="67" t="s">
        <v>404</v>
      </c>
    </row>
    <row r="255" spans="1:80" ht="79.5" hidden="1" customHeight="1">
      <c r="A255" s="188" t="s">
        <v>3948</v>
      </c>
      <c r="B255" s="301"/>
      <c r="C255" s="189" t="s">
        <v>3957</v>
      </c>
      <c r="D255" s="189"/>
      <c r="E255" s="189" t="s">
        <v>3952</v>
      </c>
      <c r="F255" s="278"/>
      <c r="G255" s="189" t="s">
        <v>4363</v>
      </c>
      <c r="H255" s="188"/>
      <c r="I255" s="188" t="s">
        <v>404</v>
      </c>
      <c r="J255" s="188"/>
      <c r="K255" s="188"/>
      <c r="L255" s="188" t="s">
        <v>431</v>
      </c>
      <c r="M255" s="195" t="s">
        <v>36</v>
      </c>
      <c r="N255" s="196" t="s">
        <v>455</v>
      </c>
      <c r="O255" s="188" t="s">
        <v>71</v>
      </c>
      <c r="P255" s="188" t="s">
        <v>1887</v>
      </c>
      <c r="Q255" s="188" t="s">
        <v>404</v>
      </c>
      <c r="R255" s="188" t="s">
        <v>404</v>
      </c>
      <c r="S255" s="188" t="s">
        <v>1902</v>
      </c>
      <c r="T255" s="188" t="s">
        <v>1902</v>
      </c>
      <c r="U255" s="195" t="s">
        <v>1903</v>
      </c>
      <c r="V255" s="195" t="s">
        <v>1904</v>
      </c>
      <c r="W255" s="195" t="s">
        <v>545</v>
      </c>
      <c r="X255" s="188" t="s">
        <v>2288</v>
      </c>
      <c r="Y255" s="188" t="s">
        <v>2289</v>
      </c>
      <c r="Z255" s="189" t="s">
        <v>2290</v>
      </c>
      <c r="AA255" s="188" t="s">
        <v>597</v>
      </c>
      <c r="AB255" s="300"/>
      <c r="AC255" s="300"/>
      <c r="AD255" s="188" t="s">
        <v>550</v>
      </c>
      <c r="AE255" s="278" t="s">
        <v>550</v>
      </c>
      <c r="AF255" s="188"/>
      <c r="AG255" s="188"/>
      <c r="AH255" s="188"/>
      <c r="AI255" s="188"/>
      <c r="AJ255" s="195">
        <v>5</v>
      </c>
      <c r="AK255" s="199" t="s">
        <v>551</v>
      </c>
      <c r="AL255" s="189"/>
      <c r="AM255" s="189"/>
      <c r="AN255" s="342">
        <v>0</v>
      </c>
      <c r="AO255" s="335" t="e">
        <v>#N/A</v>
      </c>
      <c r="AP255" s="188" t="s">
        <v>552</v>
      </c>
      <c r="AQ255" s="195">
        <v>2</v>
      </c>
      <c r="AR255" s="188" t="s">
        <v>404</v>
      </c>
      <c r="AS255" s="195" t="s">
        <v>404</v>
      </c>
      <c r="AT255" s="195" t="s">
        <v>553</v>
      </c>
      <c r="AU255" s="188" t="s">
        <v>2291</v>
      </c>
      <c r="AV255" s="192">
        <v>0</v>
      </c>
      <c r="AW255" s="188" t="s">
        <v>404</v>
      </c>
      <c r="AX255" s="188" t="s">
        <v>404</v>
      </c>
      <c r="AY255" s="390"/>
      <c r="AZ255" s="188" t="s">
        <v>815</v>
      </c>
      <c r="BA255" s="188" t="s">
        <v>815</v>
      </c>
      <c r="BB255" s="195" t="s">
        <v>556</v>
      </c>
      <c r="BC255" s="195" t="s">
        <v>556</v>
      </c>
      <c r="BD255" s="195" t="s">
        <v>550</v>
      </c>
      <c r="BE255" s="195" t="s">
        <v>404</v>
      </c>
      <c r="BF255" s="195" t="s">
        <v>404</v>
      </c>
      <c r="BG255" s="195" t="s">
        <v>404</v>
      </c>
      <c r="BH255" s="195" t="s">
        <v>404</v>
      </c>
      <c r="BI255" s="188">
        <v>2</v>
      </c>
      <c r="BJ255" s="188" t="s">
        <v>2292</v>
      </c>
      <c r="BK255" s="201" t="s">
        <v>576</v>
      </c>
      <c r="BL255" s="278">
        <v>0</v>
      </c>
      <c r="BM255" s="207" t="s">
        <v>404</v>
      </c>
      <c r="BN255" s="188" t="s">
        <v>560</v>
      </c>
      <c r="BO255" s="195">
        <v>1</v>
      </c>
      <c r="BP255" s="188" t="s">
        <v>404</v>
      </c>
      <c r="BQ255" s="188" t="s">
        <v>561</v>
      </c>
      <c r="BR255" s="188" t="s">
        <v>404</v>
      </c>
      <c r="BS255" s="188" t="s">
        <v>561</v>
      </c>
      <c r="BT255" s="188" t="s">
        <v>404</v>
      </c>
      <c r="BU255" s="68" t="s">
        <v>550</v>
      </c>
      <c r="BV255" s="68" t="s">
        <v>550</v>
      </c>
      <c r="BW255" s="68" t="s">
        <v>550</v>
      </c>
      <c r="BX255" s="68" t="s">
        <v>550</v>
      </c>
      <c r="BY255" s="68" t="s">
        <v>404</v>
      </c>
      <c r="BZ255" s="67" t="s">
        <v>404</v>
      </c>
      <c r="CA255" s="67" t="s">
        <v>404</v>
      </c>
    </row>
    <row r="256" spans="1:80" ht="12.75" hidden="1" customHeight="1">
      <c r="A256" s="188" t="s">
        <v>3946</v>
      </c>
      <c r="B256" s="302">
        <v>1</v>
      </c>
      <c r="C256" s="189"/>
      <c r="D256" s="189"/>
      <c r="E256" s="189" t="s">
        <v>3952</v>
      </c>
      <c r="F256" s="278"/>
      <c r="G256" s="189" t="s">
        <v>4364</v>
      </c>
      <c r="H256" s="188"/>
      <c r="I256" s="188" t="s">
        <v>404</v>
      </c>
      <c r="J256" s="188"/>
      <c r="K256" s="188"/>
      <c r="L256" s="188" t="s">
        <v>431</v>
      </c>
      <c r="M256" s="195" t="s">
        <v>36</v>
      </c>
      <c r="N256" s="196" t="s">
        <v>2298</v>
      </c>
      <c r="O256" s="188" t="s">
        <v>65</v>
      </c>
      <c r="P256" s="218" t="s">
        <v>2286</v>
      </c>
      <c r="Q256" s="188" t="s">
        <v>404</v>
      </c>
      <c r="R256" s="188" t="s">
        <v>404</v>
      </c>
      <c r="S256" s="197" t="s">
        <v>2299</v>
      </c>
      <c r="T256" s="188" t="s">
        <v>2300</v>
      </c>
      <c r="U256" s="188" t="s">
        <v>2301</v>
      </c>
      <c r="V256" s="188" t="s">
        <v>2302</v>
      </c>
      <c r="W256" s="195" t="s">
        <v>545</v>
      </c>
      <c r="X256" s="188" t="s">
        <v>2303</v>
      </c>
      <c r="Y256" s="188" t="s">
        <v>2304</v>
      </c>
      <c r="Z256" s="189" t="s">
        <v>2305</v>
      </c>
      <c r="AA256" s="188" t="s">
        <v>597</v>
      </c>
      <c r="AB256" s="300" t="s">
        <v>4545</v>
      </c>
      <c r="AC256" s="300" t="s">
        <v>476</v>
      </c>
      <c r="AD256" s="188" t="s">
        <v>550</v>
      </c>
      <c r="AE256" s="278" t="s">
        <v>550</v>
      </c>
      <c r="AF256" s="188" t="s">
        <v>3964</v>
      </c>
      <c r="AG256" s="188"/>
      <c r="AH256" s="188"/>
      <c r="AI256" s="188"/>
      <c r="AJ256" s="195">
        <v>10</v>
      </c>
      <c r="AK256" s="199" t="s">
        <v>551</v>
      </c>
      <c r="AL256" s="189"/>
      <c r="AM256" s="189"/>
      <c r="AN256" s="342">
        <v>5</v>
      </c>
      <c r="AO256" s="342" t="s">
        <v>714</v>
      </c>
      <c r="AP256" s="188" t="s">
        <v>552</v>
      </c>
      <c r="AQ256" s="195" t="s">
        <v>1652</v>
      </c>
      <c r="AR256" s="66" t="s">
        <v>404</v>
      </c>
      <c r="AS256" s="188" t="s">
        <v>404</v>
      </c>
      <c r="AT256" s="195" t="s">
        <v>553</v>
      </c>
      <c r="AU256" s="188" t="s">
        <v>554</v>
      </c>
      <c r="AV256" s="192">
        <v>0</v>
      </c>
      <c r="AW256" s="188" t="s">
        <v>404</v>
      </c>
      <c r="AX256" s="188" t="s">
        <v>404</v>
      </c>
      <c r="AY256" s="390"/>
      <c r="AZ256" s="188" t="s">
        <v>555</v>
      </c>
      <c r="BA256" s="195" t="s">
        <v>555</v>
      </c>
      <c r="BB256" s="195" t="s">
        <v>609</v>
      </c>
      <c r="BC256" s="302" t="s">
        <v>609</v>
      </c>
      <c r="BD256" s="302" t="s">
        <v>550</v>
      </c>
      <c r="BE256" s="302" t="s">
        <v>404</v>
      </c>
      <c r="BF256" s="302" t="s">
        <v>404</v>
      </c>
      <c r="BG256" s="302" t="s">
        <v>404</v>
      </c>
      <c r="BH256" s="302" t="s">
        <v>404</v>
      </c>
      <c r="BI256" s="302">
        <v>2</v>
      </c>
      <c r="BJ256" s="302" t="s">
        <v>836</v>
      </c>
      <c r="BK256" s="302" t="s">
        <v>576</v>
      </c>
      <c r="BL256" s="299">
        <v>0</v>
      </c>
      <c r="BM256" s="315" t="s">
        <v>404</v>
      </c>
      <c r="BN256" s="307" t="s">
        <v>560</v>
      </c>
      <c r="BO256" s="302" t="s">
        <v>4</v>
      </c>
      <c r="BP256" s="302" t="s">
        <v>404</v>
      </c>
      <c r="BQ256" s="302" t="s">
        <v>561</v>
      </c>
      <c r="BR256" s="302" t="s">
        <v>404</v>
      </c>
      <c r="BS256" s="302" t="s">
        <v>561</v>
      </c>
      <c r="BT256" s="302" t="s">
        <v>404</v>
      </c>
      <c r="BU256" s="314" t="s">
        <v>550</v>
      </c>
      <c r="BV256" s="314" t="s">
        <v>550</v>
      </c>
      <c r="BW256" s="314" t="s">
        <v>550</v>
      </c>
      <c r="BX256" s="314" t="s">
        <v>550</v>
      </c>
      <c r="BY256" s="314" t="s">
        <v>404</v>
      </c>
      <c r="BZ256" s="314" t="s">
        <v>404</v>
      </c>
      <c r="CA256" s="314" t="s">
        <v>404</v>
      </c>
      <c r="CB256" s="372"/>
    </row>
    <row r="257" spans="1:80" ht="12.75" hidden="1" customHeight="1">
      <c r="A257" s="188" t="s">
        <v>3946</v>
      </c>
      <c r="B257" s="302">
        <v>1</v>
      </c>
      <c r="C257" s="189" t="s">
        <v>4124</v>
      </c>
      <c r="D257" s="189"/>
      <c r="E257" s="189" t="s">
        <v>3946</v>
      </c>
      <c r="F257" s="278">
        <v>1</v>
      </c>
      <c r="G257" s="189"/>
      <c r="H257" s="188" t="s">
        <v>40</v>
      </c>
      <c r="I257" s="189" t="s">
        <v>4365</v>
      </c>
      <c r="J257" s="189" t="s">
        <v>3938</v>
      </c>
      <c r="K257" s="189" t="s">
        <v>4366</v>
      </c>
      <c r="L257" s="188" t="s">
        <v>431</v>
      </c>
      <c r="M257" s="195" t="s">
        <v>36</v>
      </c>
      <c r="N257" s="196" t="s">
        <v>2306</v>
      </c>
      <c r="O257" s="188" t="s">
        <v>56</v>
      </c>
      <c r="P257" s="188" t="s">
        <v>2307</v>
      </c>
      <c r="Q257" s="188" t="s">
        <v>2308</v>
      </c>
      <c r="R257" s="188" t="s">
        <v>404</v>
      </c>
      <c r="S257" s="197" t="s">
        <v>5207</v>
      </c>
      <c r="T257" s="188" t="s">
        <v>4367</v>
      </c>
      <c r="U257" s="189" t="s">
        <v>4368</v>
      </c>
      <c r="V257" s="389" t="s">
        <v>5208</v>
      </c>
      <c r="W257" s="195" t="s">
        <v>545</v>
      </c>
      <c r="X257" s="360" t="s">
        <v>5059</v>
      </c>
      <c r="Y257" s="188" t="s">
        <v>2310</v>
      </c>
      <c r="Z257" s="189" t="s">
        <v>2311</v>
      </c>
      <c r="AA257" s="188" t="s">
        <v>476</v>
      </c>
      <c r="AB257" s="362" t="s">
        <v>5048</v>
      </c>
      <c r="AC257" s="363" t="s">
        <v>5047</v>
      </c>
      <c r="AD257" s="195" t="s">
        <v>552</v>
      </c>
      <c r="AE257" s="278" t="s">
        <v>552</v>
      </c>
      <c r="AF257" s="188" t="s">
        <v>3943</v>
      </c>
      <c r="AG257" s="188" t="s">
        <v>552</v>
      </c>
      <c r="AH257" s="188"/>
      <c r="AI257" s="188"/>
      <c r="AJ257" s="195">
        <v>40</v>
      </c>
      <c r="AK257" s="199" t="s">
        <v>551</v>
      </c>
      <c r="AL257" s="189" t="s">
        <v>3943</v>
      </c>
      <c r="AM257" s="189" t="s">
        <v>552</v>
      </c>
      <c r="AN257" s="342" t="s">
        <v>3897</v>
      </c>
      <c r="AO257" s="335" t="s">
        <v>714</v>
      </c>
      <c r="AP257" s="195" t="s">
        <v>552</v>
      </c>
      <c r="AQ257" s="195" t="s">
        <v>2312</v>
      </c>
      <c r="AR257" s="195" t="s">
        <v>404</v>
      </c>
      <c r="AS257" s="195" t="s">
        <v>404</v>
      </c>
      <c r="AT257" s="195" t="s">
        <v>553</v>
      </c>
      <c r="AU257" s="188" t="s">
        <v>554</v>
      </c>
      <c r="AV257" s="192" t="s">
        <v>5215</v>
      </c>
      <c r="AW257" s="188" t="s">
        <v>2313</v>
      </c>
      <c r="AX257" s="188" t="s">
        <v>2314</v>
      </c>
      <c r="AY257" s="390" t="s">
        <v>5210</v>
      </c>
      <c r="AZ257" s="195" t="s">
        <v>555</v>
      </c>
      <c r="BA257" s="195" t="s">
        <v>555</v>
      </c>
      <c r="BB257" s="195" t="s">
        <v>556</v>
      </c>
      <c r="BC257" s="302" t="s">
        <v>556</v>
      </c>
      <c r="BD257" s="302" t="s">
        <v>552</v>
      </c>
      <c r="BE257" s="302" t="s">
        <v>2315</v>
      </c>
      <c r="BF257" s="302" t="s">
        <v>404</v>
      </c>
      <c r="BG257" s="302" t="s">
        <v>404</v>
      </c>
      <c r="BH257" s="302" t="s">
        <v>404</v>
      </c>
      <c r="BI257" s="302">
        <v>1</v>
      </c>
      <c r="BJ257" s="302" t="s">
        <v>558</v>
      </c>
      <c r="BK257" s="302" t="s">
        <v>559</v>
      </c>
      <c r="BL257" s="299" t="s">
        <v>4553</v>
      </c>
      <c r="BM257" s="302" t="s">
        <v>404</v>
      </c>
      <c r="BN257" s="302" t="s">
        <v>837</v>
      </c>
      <c r="BO257" s="302" t="s">
        <v>4</v>
      </c>
      <c r="BP257" s="302" t="s">
        <v>404</v>
      </c>
      <c r="BQ257" s="302" t="s">
        <v>130</v>
      </c>
      <c r="BR257" s="302" t="s">
        <v>864</v>
      </c>
      <c r="BS257" s="302" t="s">
        <v>698</v>
      </c>
      <c r="BT257" s="302" t="s">
        <v>699</v>
      </c>
      <c r="BU257" s="314" t="s">
        <v>552</v>
      </c>
      <c r="BV257" s="314" t="s">
        <v>673</v>
      </c>
      <c r="BW257" s="314" t="s">
        <v>2315</v>
      </c>
      <c r="BX257" s="314" t="s">
        <v>550</v>
      </c>
      <c r="BY257" s="314" t="s">
        <v>404</v>
      </c>
      <c r="BZ257" s="314" t="s">
        <v>404</v>
      </c>
      <c r="CA257" s="314">
        <v>1</v>
      </c>
      <c r="CB257" s="372"/>
    </row>
    <row r="258" spans="1:80" ht="12.75" hidden="1" customHeight="1">
      <c r="A258" s="188" t="s">
        <v>3948</v>
      </c>
      <c r="B258" s="301"/>
      <c r="C258" s="189" t="s">
        <v>3949</v>
      </c>
      <c r="D258" s="189"/>
      <c r="E258" s="189"/>
      <c r="F258" s="278"/>
      <c r="G258" s="189"/>
      <c r="H258" s="188"/>
      <c r="I258" s="188" t="s">
        <v>404</v>
      </c>
      <c r="J258" s="188"/>
      <c r="K258" s="188"/>
      <c r="L258" s="188" t="s">
        <v>431</v>
      </c>
      <c r="M258" s="195" t="s">
        <v>39</v>
      </c>
      <c r="N258" s="196" t="s">
        <v>2316</v>
      </c>
      <c r="O258" s="188" t="s">
        <v>56</v>
      </c>
      <c r="P258" s="188" t="s">
        <v>2307</v>
      </c>
      <c r="Q258" s="188" t="s">
        <v>404</v>
      </c>
      <c r="R258" s="188" t="s">
        <v>404</v>
      </c>
      <c r="S258" s="197" t="s">
        <v>2309</v>
      </c>
      <c r="T258" s="188" t="s">
        <v>2317</v>
      </c>
      <c r="U258" s="211" t="s">
        <v>2318</v>
      </c>
      <c r="V258" s="211" t="s">
        <v>2319</v>
      </c>
      <c r="W258" s="195" t="s">
        <v>545</v>
      </c>
      <c r="X258" s="188" t="s">
        <v>2320</v>
      </c>
      <c r="Y258" s="188" t="s">
        <v>2321</v>
      </c>
      <c r="Z258" s="189" t="s">
        <v>2322</v>
      </c>
      <c r="AA258" s="188" t="s">
        <v>404</v>
      </c>
      <c r="AB258" s="300"/>
      <c r="AC258" s="300"/>
      <c r="AD258" s="195" t="s">
        <v>552</v>
      </c>
      <c r="AE258" s="278"/>
      <c r="AF258" s="188"/>
      <c r="AG258" s="188"/>
      <c r="AH258" s="188"/>
      <c r="AI258" s="188"/>
      <c r="AJ258" s="195">
        <v>40</v>
      </c>
      <c r="AK258" s="199" t="s">
        <v>551</v>
      </c>
      <c r="AL258" s="189"/>
      <c r="AM258" s="189"/>
      <c r="AN258" s="342"/>
      <c r="AO258" s="335"/>
      <c r="AP258" s="195" t="s">
        <v>552</v>
      </c>
      <c r="AQ258" s="195">
        <v>1</v>
      </c>
      <c r="AR258" s="188" t="s">
        <v>404</v>
      </c>
      <c r="AS258" s="188" t="s">
        <v>404</v>
      </c>
      <c r="AT258" s="195" t="s">
        <v>553</v>
      </c>
      <c r="AU258" s="188" t="s">
        <v>554</v>
      </c>
      <c r="AV258" s="192" t="e">
        <v>#N/A</v>
      </c>
      <c r="AW258" s="188" t="s">
        <v>2313</v>
      </c>
      <c r="AX258" s="188" t="s">
        <v>2314</v>
      </c>
      <c r="AY258" s="390"/>
      <c r="AZ258" s="195" t="s">
        <v>555</v>
      </c>
      <c r="BA258" s="195" t="s">
        <v>555</v>
      </c>
      <c r="BB258" s="195" t="s">
        <v>556</v>
      </c>
      <c r="BC258" s="195" t="s">
        <v>556</v>
      </c>
      <c r="BD258" s="188" t="s">
        <v>552</v>
      </c>
      <c r="BE258" s="188" t="s">
        <v>2315</v>
      </c>
      <c r="BF258" s="195" t="s">
        <v>404</v>
      </c>
      <c r="BG258" s="188" t="s">
        <v>404</v>
      </c>
      <c r="BH258" s="188" t="s">
        <v>404</v>
      </c>
      <c r="BI258" s="188">
        <v>1</v>
      </c>
      <c r="BJ258" s="188" t="s">
        <v>558</v>
      </c>
      <c r="BK258" s="188" t="s">
        <v>567</v>
      </c>
      <c r="BL258" s="278"/>
      <c r="BM258" s="198" t="s">
        <v>2306</v>
      </c>
      <c r="BN258" s="188" t="s">
        <v>404</v>
      </c>
      <c r="BO258" s="195" t="s">
        <v>4</v>
      </c>
      <c r="BP258" s="195" t="s">
        <v>404</v>
      </c>
      <c r="BQ258" s="188" t="s">
        <v>130</v>
      </c>
      <c r="BR258" s="188" t="s">
        <v>864</v>
      </c>
      <c r="BS258" s="188" t="s">
        <v>698</v>
      </c>
      <c r="BT258" s="188" t="s">
        <v>699</v>
      </c>
      <c r="BU258" s="68" t="s">
        <v>552</v>
      </c>
      <c r="BV258" s="68" t="s">
        <v>673</v>
      </c>
      <c r="BW258" s="68" t="s">
        <v>2315</v>
      </c>
      <c r="BX258" s="68" t="s">
        <v>550</v>
      </c>
      <c r="BY258" s="68" t="s">
        <v>404</v>
      </c>
      <c r="BZ258" s="67" t="s">
        <v>404</v>
      </c>
      <c r="CA258" s="68">
        <v>1</v>
      </c>
    </row>
    <row r="259" spans="1:80" ht="12.75" hidden="1" customHeight="1">
      <c r="A259" s="188" t="s">
        <v>3946</v>
      </c>
      <c r="B259" s="302">
        <v>1</v>
      </c>
      <c r="C259" s="189" t="s">
        <v>4374</v>
      </c>
      <c r="D259" s="27" t="s">
        <v>3983</v>
      </c>
      <c r="E259" s="189" t="s">
        <v>3946</v>
      </c>
      <c r="F259" s="278">
        <v>0</v>
      </c>
      <c r="G259" s="189"/>
      <c r="H259" s="188" t="s">
        <v>40</v>
      </c>
      <c r="I259" s="189" t="s">
        <v>4369</v>
      </c>
      <c r="J259" s="189" t="s">
        <v>3938</v>
      </c>
      <c r="K259" s="189" t="s">
        <v>4370</v>
      </c>
      <c r="L259" s="188" t="s">
        <v>431</v>
      </c>
      <c r="M259" s="195" t="s">
        <v>36</v>
      </c>
      <c r="N259" s="195" t="s">
        <v>2323</v>
      </c>
      <c r="O259" s="188" t="s">
        <v>62</v>
      </c>
      <c r="P259" s="188" t="s">
        <v>2324</v>
      </c>
      <c r="Q259" s="188" t="s">
        <v>404</v>
      </c>
      <c r="R259" s="188" t="s">
        <v>404</v>
      </c>
      <c r="S259" s="227" t="s">
        <v>4371</v>
      </c>
      <c r="T259" s="188" t="s">
        <v>4372</v>
      </c>
      <c r="U259" s="188" t="s">
        <v>2325</v>
      </c>
      <c r="V259" s="189" t="s">
        <v>4373</v>
      </c>
      <c r="W259" s="195" t="s">
        <v>592</v>
      </c>
      <c r="X259" s="188" t="s">
        <v>404</v>
      </c>
      <c r="Y259" s="188" t="s">
        <v>404</v>
      </c>
      <c r="Z259" s="189" t="s">
        <v>404</v>
      </c>
      <c r="AA259" s="188" t="s">
        <v>549</v>
      </c>
      <c r="AB259" s="300" t="s">
        <v>404</v>
      </c>
      <c r="AC259" s="300" t="s">
        <v>4917</v>
      </c>
      <c r="AD259" s="195" t="s">
        <v>550</v>
      </c>
      <c r="AE259" s="278" t="s">
        <v>550</v>
      </c>
      <c r="AF259" s="188" t="s">
        <v>3987</v>
      </c>
      <c r="AG259" s="188" t="s">
        <v>552</v>
      </c>
      <c r="AH259" s="188"/>
      <c r="AI259" s="188"/>
      <c r="AJ259" s="195">
        <v>10</v>
      </c>
      <c r="AK259" s="199" t="s">
        <v>551</v>
      </c>
      <c r="AL259" s="189"/>
      <c r="AM259" s="189"/>
      <c r="AN259" s="342">
        <v>10</v>
      </c>
      <c r="AO259" s="335" t="s">
        <v>714</v>
      </c>
      <c r="AP259" s="188" t="s">
        <v>404</v>
      </c>
      <c r="AQ259" s="195" t="s">
        <v>404</v>
      </c>
      <c r="AR259" s="195" t="s">
        <v>552</v>
      </c>
      <c r="AS259" s="188">
        <v>1</v>
      </c>
      <c r="AT259" s="195" t="s">
        <v>553</v>
      </c>
      <c r="AU259" s="188" t="s">
        <v>849</v>
      </c>
      <c r="AV259" s="192" t="s">
        <v>5215</v>
      </c>
      <c r="AW259" s="188" t="s">
        <v>2326</v>
      </c>
      <c r="AX259" s="188" t="s">
        <v>2327</v>
      </c>
      <c r="AY259" s="390" t="s">
        <v>5210</v>
      </c>
      <c r="AZ259" s="195" t="s">
        <v>555</v>
      </c>
      <c r="BA259" s="195" t="s">
        <v>555</v>
      </c>
      <c r="BB259" s="195" t="s">
        <v>556</v>
      </c>
      <c r="BC259" s="302" t="s">
        <v>556</v>
      </c>
      <c r="BD259" s="302" t="s">
        <v>550</v>
      </c>
      <c r="BE259" s="302" t="s">
        <v>404</v>
      </c>
      <c r="BF259" s="302" t="s">
        <v>404</v>
      </c>
      <c r="BG259" s="302" t="s">
        <v>404</v>
      </c>
      <c r="BH259" s="302" t="s">
        <v>404</v>
      </c>
      <c r="BI259" s="302">
        <v>1</v>
      </c>
      <c r="BJ259" s="302" t="s">
        <v>1304</v>
      </c>
      <c r="BK259" s="317" t="s">
        <v>576</v>
      </c>
      <c r="BL259" s="299" t="s">
        <v>4553</v>
      </c>
      <c r="BM259" s="302" t="s">
        <v>404</v>
      </c>
      <c r="BN259" s="302" t="s">
        <v>560</v>
      </c>
      <c r="BO259" s="302">
        <v>1</v>
      </c>
      <c r="BP259" s="302" t="s">
        <v>404</v>
      </c>
      <c r="BQ259" s="302" t="s">
        <v>561</v>
      </c>
      <c r="BR259" s="302" t="s">
        <v>404</v>
      </c>
      <c r="BS259" s="302" t="s">
        <v>561</v>
      </c>
      <c r="BT259" s="302" t="s">
        <v>404</v>
      </c>
      <c r="BU259" s="314" t="s">
        <v>552</v>
      </c>
      <c r="BV259" s="314" t="s">
        <v>550</v>
      </c>
      <c r="BW259" s="314" t="s">
        <v>550</v>
      </c>
      <c r="BX259" s="314" t="s">
        <v>550</v>
      </c>
      <c r="BY259" s="314" t="s">
        <v>404</v>
      </c>
      <c r="BZ259" s="314" t="s">
        <v>404</v>
      </c>
      <c r="CA259" s="314" t="s">
        <v>404</v>
      </c>
      <c r="CB259" s="372"/>
    </row>
    <row r="260" spans="1:80" ht="25.5" hidden="1" customHeight="1">
      <c r="A260" s="188" t="s">
        <v>3946</v>
      </c>
      <c r="B260" s="302">
        <v>1</v>
      </c>
      <c r="C260" s="189" t="s">
        <v>4043</v>
      </c>
      <c r="D260" s="189"/>
      <c r="E260" s="189" t="s">
        <v>3946</v>
      </c>
      <c r="F260" s="278">
        <v>1</v>
      </c>
      <c r="G260" s="189"/>
      <c r="H260" s="188" t="s">
        <v>40</v>
      </c>
      <c r="I260" s="189" t="s">
        <v>4375</v>
      </c>
      <c r="J260" s="189" t="s">
        <v>3938</v>
      </c>
      <c r="K260" s="189" t="s">
        <v>4376</v>
      </c>
      <c r="L260" s="188" t="s">
        <v>431</v>
      </c>
      <c r="M260" s="195" t="s">
        <v>36</v>
      </c>
      <c r="N260" s="195" t="s">
        <v>2328</v>
      </c>
      <c r="O260" s="188" t="s">
        <v>62</v>
      </c>
      <c r="P260" s="188" t="s">
        <v>126</v>
      </c>
      <c r="Q260" s="188" t="s">
        <v>2329</v>
      </c>
      <c r="R260" s="188" t="s">
        <v>404</v>
      </c>
      <c r="S260" s="188" t="s">
        <v>2330</v>
      </c>
      <c r="T260" s="188" t="s">
        <v>4377</v>
      </c>
      <c r="U260" s="189" t="s">
        <v>4378</v>
      </c>
      <c r="V260" s="369" t="s">
        <v>5133</v>
      </c>
      <c r="W260" s="195" t="s">
        <v>545</v>
      </c>
      <c r="X260" s="188" t="s">
        <v>5135</v>
      </c>
      <c r="Y260" s="188" t="s">
        <v>2331</v>
      </c>
      <c r="Z260" s="189" t="s">
        <v>5134</v>
      </c>
      <c r="AA260" s="188" t="s">
        <v>597</v>
      </c>
      <c r="AB260" s="300" t="s">
        <v>5136</v>
      </c>
      <c r="AC260" s="300" t="s">
        <v>607</v>
      </c>
      <c r="AD260" s="188" t="s">
        <v>550</v>
      </c>
      <c r="AE260" s="278" t="s">
        <v>552</v>
      </c>
      <c r="AF260" s="188" t="s">
        <v>3987</v>
      </c>
      <c r="AG260" s="188" t="s">
        <v>552</v>
      </c>
      <c r="AH260" s="188"/>
      <c r="AI260" s="188"/>
      <c r="AJ260" s="195">
        <v>10</v>
      </c>
      <c r="AK260" s="199" t="s">
        <v>551</v>
      </c>
      <c r="AL260" s="189" t="s">
        <v>3981</v>
      </c>
      <c r="AM260" s="189"/>
      <c r="AN260" s="342">
        <v>10</v>
      </c>
      <c r="AO260" s="335" t="s">
        <v>714</v>
      </c>
      <c r="AP260" s="188" t="s">
        <v>404</v>
      </c>
      <c r="AQ260" s="195" t="s">
        <v>404</v>
      </c>
      <c r="AR260" s="195" t="s">
        <v>552</v>
      </c>
      <c r="AS260" s="188">
        <v>1</v>
      </c>
      <c r="AT260" s="195" t="s">
        <v>553</v>
      </c>
      <c r="AU260" s="188" t="s">
        <v>849</v>
      </c>
      <c r="AV260" s="192" t="s">
        <v>5214</v>
      </c>
      <c r="AW260" s="188" t="s">
        <v>404</v>
      </c>
      <c r="AX260" s="188" t="s">
        <v>404</v>
      </c>
      <c r="AY260" s="390" t="s">
        <v>5210</v>
      </c>
      <c r="AZ260" s="195" t="s">
        <v>555</v>
      </c>
      <c r="BA260" s="195" t="s">
        <v>555</v>
      </c>
      <c r="BB260" s="195" t="s">
        <v>556</v>
      </c>
      <c r="BC260" s="302" t="s">
        <v>556</v>
      </c>
      <c r="BD260" s="302" t="s">
        <v>550</v>
      </c>
      <c r="BE260" s="302" t="s">
        <v>404</v>
      </c>
      <c r="BF260" s="302" t="s">
        <v>404</v>
      </c>
      <c r="BG260" s="302" t="s">
        <v>404</v>
      </c>
      <c r="BH260" s="302" t="s">
        <v>404</v>
      </c>
      <c r="BI260" s="302">
        <v>1</v>
      </c>
      <c r="BJ260" s="302" t="s">
        <v>1304</v>
      </c>
      <c r="BK260" s="315" t="s">
        <v>559</v>
      </c>
      <c r="BL260" s="299" t="s">
        <v>4553</v>
      </c>
      <c r="BM260" s="317" t="s">
        <v>404</v>
      </c>
      <c r="BN260" s="302" t="s">
        <v>560</v>
      </c>
      <c r="BO260" s="302" t="s">
        <v>4</v>
      </c>
      <c r="BP260" s="302" t="s">
        <v>404</v>
      </c>
      <c r="BQ260" s="302" t="s">
        <v>561</v>
      </c>
      <c r="BR260" s="302" t="s">
        <v>404</v>
      </c>
      <c r="BS260" s="302" t="s">
        <v>561</v>
      </c>
      <c r="BT260" s="302" t="s">
        <v>404</v>
      </c>
      <c r="BU260" s="314" t="s">
        <v>552</v>
      </c>
      <c r="BV260" s="314" t="s">
        <v>550</v>
      </c>
      <c r="BW260" s="314" t="s">
        <v>550</v>
      </c>
      <c r="BX260" s="314" t="s">
        <v>550</v>
      </c>
      <c r="BY260" s="314" t="s">
        <v>404</v>
      </c>
      <c r="BZ260" s="314" t="s">
        <v>404</v>
      </c>
      <c r="CA260" s="314" t="s">
        <v>404</v>
      </c>
      <c r="CB260" s="372"/>
    </row>
    <row r="261" spans="1:80" ht="12.75" hidden="1" customHeight="1">
      <c r="A261" s="188" t="s">
        <v>3946</v>
      </c>
      <c r="B261" s="302">
        <v>1</v>
      </c>
      <c r="C261" s="189" t="s">
        <v>4043</v>
      </c>
      <c r="D261" s="189"/>
      <c r="E261" s="189" t="s">
        <v>3946</v>
      </c>
      <c r="F261" s="278">
        <v>0</v>
      </c>
      <c r="G261" s="189"/>
      <c r="H261" s="188"/>
      <c r="I261" s="188" t="s">
        <v>404</v>
      </c>
      <c r="J261" s="188"/>
      <c r="K261" s="188"/>
      <c r="L261" s="188" t="s">
        <v>431</v>
      </c>
      <c r="M261" s="195" t="s">
        <v>36</v>
      </c>
      <c r="N261" s="195" t="s">
        <v>2332</v>
      </c>
      <c r="O261" s="188" t="s">
        <v>62</v>
      </c>
      <c r="P261" s="188" t="s">
        <v>126</v>
      </c>
      <c r="Q261" s="188" t="s">
        <v>404</v>
      </c>
      <c r="R261" s="188" t="s">
        <v>404</v>
      </c>
      <c r="S261" s="188" t="s">
        <v>2333</v>
      </c>
      <c r="T261" s="188" t="s">
        <v>2334</v>
      </c>
      <c r="U261" s="188" t="s">
        <v>2335</v>
      </c>
      <c r="V261" s="188" t="s">
        <v>2336</v>
      </c>
      <c r="W261" s="195" t="s">
        <v>545</v>
      </c>
      <c r="X261" s="188" t="s">
        <v>2337</v>
      </c>
      <c r="Y261" s="188" t="s">
        <v>2338</v>
      </c>
      <c r="Z261" s="189" t="s">
        <v>2339</v>
      </c>
      <c r="AA261" s="188" t="s">
        <v>597</v>
      </c>
      <c r="AB261" s="300" t="s">
        <v>4562</v>
      </c>
      <c r="AC261" s="300" t="s">
        <v>476</v>
      </c>
      <c r="AD261" s="195" t="s">
        <v>550</v>
      </c>
      <c r="AE261" s="278" t="s">
        <v>550</v>
      </c>
      <c r="AF261" s="188" t="s">
        <v>3943</v>
      </c>
      <c r="AG261" s="188" t="s">
        <v>552</v>
      </c>
      <c r="AH261" s="188"/>
      <c r="AI261" s="188"/>
      <c r="AJ261" s="195">
        <v>10</v>
      </c>
      <c r="AK261" s="199" t="s">
        <v>551</v>
      </c>
      <c r="AL261" s="189"/>
      <c r="AM261" s="189" t="s">
        <v>552</v>
      </c>
      <c r="AN261" s="342">
        <v>10</v>
      </c>
      <c r="AO261" s="335" t="s">
        <v>714</v>
      </c>
      <c r="AP261" s="195" t="s">
        <v>552</v>
      </c>
      <c r="AQ261" s="195">
        <v>1</v>
      </c>
      <c r="AR261" s="195" t="s">
        <v>552</v>
      </c>
      <c r="AS261" s="188">
        <v>1</v>
      </c>
      <c r="AT261" s="195" t="s">
        <v>553</v>
      </c>
      <c r="AU261" s="188" t="s">
        <v>849</v>
      </c>
      <c r="AV261" s="192" t="s">
        <v>5223</v>
      </c>
      <c r="AW261" s="188" t="s">
        <v>404</v>
      </c>
      <c r="AX261" s="188" t="s">
        <v>404</v>
      </c>
      <c r="AY261" s="390" t="s">
        <v>5210</v>
      </c>
      <c r="AZ261" s="188" t="s">
        <v>555</v>
      </c>
      <c r="BA261" s="195" t="s">
        <v>555</v>
      </c>
      <c r="BB261" s="195" t="s">
        <v>609</v>
      </c>
      <c r="BC261" s="302" t="s">
        <v>609</v>
      </c>
      <c r="BD261" s="302" t="s">
        <v>552</v>
      </c>
      <c r="BE261" s="302" t="s">
        <v>890</v>
      </c>
      <c r="BF261" s="302" t="s">
        <v>404</v>
      </c>
      <c r="BG261" s="302" t="s">
        <v>404</v>
      </c>
      <c r="BH261" s="302" t="s">
        <v>969</v>
      </c>
      <c r="BI261" s="302">
        <v>1</v>
      </c>
      <c r="BJ261" s="302" t="s">
        <v>1304</v>
      </c>
      <c r="BK261" s="302" t="s">
        <v>576</v>
      </c>
      <c r="BL261" s="299" t="s">
        <v>4553</v>
      </c>
      <c r="BM261" s="302" t="s">
        <v>404</v>
      </c>
      <c r="BN261" s="302" t="s">
        <v>560</v>
      </c>
      <c r="BO261" s="302">
        <v>1</v>
      </c>
      <c r="BP261" s="302" t="s">
        <v>404</v>
      </c>
      <c r="BQ261" s="302" t="s">
        <v>561</v>
      </c>
      <c r="BR261" s="302" t="s">
        <v>404</v>
      </c>
      <c r="BS261" s="302" t="s">
        <v>561</v>
      </c>
      <c r="BT261" s="302" t="s">
        <v>404</v>
      </c>
      <c r="BU261" s="314" t="s">
        <v>552</v>
      </c>
      <c r="BV261" s="314" t="s">
        <v>673</v>
      </c>
      <c r="BW261" s="314" t="s">
        <v>890</v>
      </c>
      <c r="BX261" s="314" t="s">
        <v>550</v>
      </c>
      <c r="BY261" s="314" t="s">
        <v>404</v>
      </c>
      <c r="BZ261" s="314" t="s">
        <v>949</v>
      </c>
      <c r="CA261" s="314">
        <v>1</v>
      </c>
      <c r="CB261" s="372"/>
    </row>
    <row r="262" spans="1:80" ht="12.75" hidden="1" customHeight="1">
      <c r="A262" s="188" t="s">
        <v>3946</v>
      </c>
      <c r="B262" s="302">
        <v>1</v>
      </c>
      <c r="C262" s="189"/>
      <c r="D262" s="189"/>
      <c r="E262" s="189" t="s">
        <v>3952</v>
      </c>
      <c r="F262" s="278"/>
      <c r="G262" s="189" t="s">
        <v>4380</v>
      </c>
      <c r="H262" s="188" t="s">
        <v>40</v>
      </c>
      <c r="I262" s="189" t="s">
        <v>4379</v>
      </c>
      <c r="J262" s="190" t="s">
        <v>3938</v>
      </c>
      <c r="K262" s="190" t="s">
        <v>3939</v>
      </c>
      <c r="L262" s="188" t="s">
        <v>431</v>
      </c>
      <c r="M262" s="195" t="s">
        <v>36</v>
      </c>
      <c r="N262" s="195" t="s">
        <v>2340</v>
      </c>
      <c r="O262" s="188" t="s">
        <v>62</v>
      </c>
      <c r="P262" s="188" t="s">
        <v>126</v>
      </c>
      <c r="Q262" s="188" t="s">
        <v>404</v>
      </c>
      <c r="R262" s="188" t="s">
        <v>404</v>
      </c>
      <c r="S262" s="188" t="s">
        <v>2333</v>
      </c>
      <c r="T262" s="188" t="s">
        <v>2341</v>
      </c>
      <c r="U262" s="188" t="s">
        <v>2342</v>
      </c>
      <c r="V262" s="188" t="s">
        <v>2343</v>
      </c>
      <c r="W262" s="195" t="s">
        <v>545</v>
      </c>
      <c r="X262" s="188" t="s">
        <v>2344</v>
      </c>
      <c r="Y262" s="188" t="s">
        <v>2345</v>
      </c>
      <c r="Z262" s="189" t="s">
        <v>2346</v>
      </c>
      <c r="AA262" s="188" t="s">
        <v>597</v>
      </c>
      <c r="AB262" s="300" t="s">
        <v>2346</v>
      </c>
      <c r="AC262" s="300" t="s">
        <v>476</v>
      </c>
      <c r="AD262" s="195" t="s">
        <v>550</v>
      </c>
      <c r="AE262" s="278" t="s">
        <v>550</v>
      </c>
      <c r="AF262" s="188" t="s">
        <v>3964</v>
      </c>
      <c r="AG262" s="188"/>
      <c r="AH262" s="188"/>
      <c r="AI262" s="188"/>
      <c r="AJ262" s="195">
        <v>30</v>
      </c>
      <c r="AK262" s="199" t="s">
        <v>551</v>
      </c>
      <c r="AL262" s="189"/>
      <c r="AM262" s="189"/>
      <c r="AN262" s="342">
        <v>10</v>
      </c>
      <c r="AO262" s="342" t="s">
        <v>714</v>
      </c>
      <c r="AP262" s="188" t="s">
        <v>404</v>
      </c>
      <c r="AQ262" s="195" t="s">
        <v>404</v>
      </c>
      <c r="AR262" s="195" t="s">
        <v>552</v>
      </c>
      <c r="AS262" s="188">
        <v>2</v>
      </c>
      <c r="AT262" s="195" t="s">
        <v>553</v>
      </c>
      <c r="AU262" s="188" t="s">
        <v>849</v>
      </c>
      <c r="AV262" s="192" t="s">
        <v>5214</v>
      </c>
      <c r="AW262" s="188" t="s">
        <v>404</v>
      </c>
      <c r="AX262" s="188" t="s">
        <v>404</v>
      </c>
      <c r="AY262" s="390"/>
      <c r="AZ262" s="195" t="s">
        <v>555</v>
      </c>
      <c r="BA262" s="188" t="s">
        <v>555</v>
      </c>
      <c r="BB262" s="188" t="s">
        <v>556</v>
      </c>
      <c r="BC262" s="302" t="s">
        <v>556</v>
      </c>
      <c r="BD262" s="302" t="s">
        <v>550</v>
      </c>
      <c r="BE262" s="302" t="s">
        <v>404</v>
      </c>
      <c r="BF262" s="302" t="s">
        <v>404</v>
      </c>
      <c r="BG262" s="302" t="s">
        <v>404</v>
      </c>
      <c r="BH262" s="302" t="s">
        <v>404</v>
      </c>
      <c r="BI262" s="302">
        <v>1</v>
      </c>
      <c r="BJ262" s="302" t="s">
        <v>1304</v>
      </c>
      <c r="BK262" s="317" t="s">
        <v>576</v>
      </c>
      <c r="BL262" s="299" t="s">
        <v>552</v>
      </c>
      <c r="BM262" s="302" t="s">
        <v>404</v>
      </c>
      <c r="BN262" s="302" t="s">
        <v>560</v>
      </c>
      <c r="BO262" s="302">
        <v>1</v>
      </c>
      <c r="BP262" s="302" t="s">
        <v>404</v>
      </c>
      <c r="BQ262" s="302" t="s">
        <v>561</v>
      </c>
      <c r="BR262" s="302" t="s">
        <v>404</v>
      </c>
      <c r="BS262" s="302" t="s">
        <v>561</v>
      </c>
      <c r="BT262" s="302" t="s">
        <v>404</v>
      </c>
      <c r="BU262" s="314" t="s">
        <v>550</v>
      </c>
      <c r="BV262" s="314" t="s">
        <v>550</v>
      </c>
      <c r="BW262" s="314" t="s">
        <v>550</v>
      </c>
      <c r="BX262" s="314" t="s">
        <v>550</v>
      </c>
      <c r="BY262" s="314" t="s">
        <v>404</v>
      </c>
      <c r="BZ262" s="314" t="s">
        <v>404</v>
      </c>
      <c r="CA262" s="314" t="s">
        <v>404</v>
      </c>
      <c r="CB262" s="372"/>
    </row>
    <row r="263" spans="1:80" ht="246" customHeight="1" thickTop="1">
      <c r="A263" s="188" t="s">
        <v>3946</v>
      </c>
      <c r="B263" s="302">
        <v>1</v>
      </c>
      <c r="C263" s="189" t="s">
        <v>4043</v>
      </c>
      <c r="D263" s="189"/>
      <c r="E263" s="189" t="s">
        <v>3946</v>
      </c>
      <c r="F263" s="278">
        <v>1</v>
      </c>
      <c r="G263" s="189"/>
      <c r="H263" s="188" t="s">
        <v>40</v>
      </c>
      <c r="I263" s="189" t="s">
        <v>4071</v>
      </c>
      <c r="J263" s="189" t="s">
        <v>3938</v>
      </c>
      <c r="K263" s="189" t="s">
        <v>4002</v>
      </c>
      <c r="L263" s="188" t="s">
        <v>431</v>
      </c>
      <c r="M263" s="195" t="s">
        <v>36</v>
      </c>
      <c r="N263" s="196" t="s">
        <v>4938</v>
      </c>
      <c r="O263" s="188" t="s">
        <v>5141</v>
      </c>
      <c r="P263" s="188" t="s">
        <v>126</v>
      </c>
      <c r="Q263" s="188" t="s">
        <v>2348</v>
      </c>
      <c r="R263" s="188" t="s">
        <v>2349</v>
      </c>
      <c r="S263" s="188" t="s">
        <v>843</v>
      </c>
      <c r="T263" s="188" t="s">
        <v>2350</v>
      </c>
      <c r="U263" s="334" t="s">
        <v>4934</v>
      </c>
      <c r="V263" s="393" t="s">
        <v>5230</v>
      </c>
      <c r="W263" s="195" t="s">
        <v>581</v>
      </c>
      <c r="X263" s="393" t="s">
        <v>5233</v>
      </c>
      <c r="Y263" s="393" t="s">
        <v>5232</v>
      </c>
      <c r="Z263" s="189" t="s">
        <v>5231</v>
      </c>
      <c r="AA263" s="188" t="s">
        <v>405</v>
      </c>
      <c r="AB263" s="300" t="s">
        <v>5234</v>
      </c>
      <c r="AC263" s="300" t="s">
        <v>607</v>
      </c>
      <c r="AD263" s="195" t="s">
        <v>550</v>
      </c>
      <c r="AE263" s="278" t="s">
        <v>550</v>
      </c>
      <c r="AF263" s="188" t="s">
        <v>3943</v>
      </c>
      <c r="AG263" s="188" t="s">
        <v>552</v>
      </c>
      <c r="AH263" s="188"/>
      <c r="AI263" s="188"/>
      <c r="AJ263" s="195">
        <v>30</v>
      </c>
      <c r="AK263" s="199" t="s">
        <v>551</v>
      </c>
      <c r="AL263" s="189" t="s">
        <v>3943</v>
      </c>
      <c r="AM263" s="189" t="s">
        <v>552</v>
      </c>
      <c r="AN263" s="342">
        <v>10</v>
      </c>
      <c r="AO263" s="335" t="s">
        <v>714</v>
      </c>
      <c r="AP263" s="195" t="s">
        <v>552</v>
      </c>
      <c r="AQ263" s="195">
        <v>1</v>
      </c>
      <c r="AR263" s="195" t="s">
        <v>552</v>
      </c>
      <c r="AS263" s="188">
        <v>1</v>
      </c>
      <c r="AT263" s="195" t="s">
        <v>553</v>
      </c>
      <c r="AU263" s="188" t="s">
        <v>849</v>
      </c>
      <c r="AV263" s="192" t="s">
        <v>5215</v>
      </c>
      <c r="AW263" s="188" t="s">
        <v>404</v>
      </c>
      <c r="AX263" s="188" t="s">
        <v>404</v>
      </c>
      <c r="AY263" s="390" t="s">
        <v>5210</v>
      </c>
      <c r="AZ263" s="195" t="s">
        <v>555</v>
      </c>
      <c r="BA263" s="195" t="s">
        <v>555</v>
      </c>
      <c r="BB263" s="195" t="s">
        <v>609</v>
      </c>
      <c r="BC263" s="302" t="s">
        <v>609</v>
      </c>
      <c r="BD263" s="302" t="s">
        <v>550</v>
      </c>
      <c r="BE263" s="302" t="s">
        <v>404</v>
      </c>
      <c r="BF263" s="302" t="s">
        <v>404</v>
      </c>
      <c r="BG263" s="302" t="s">
        <v>404</v>
      </c>
      <c r="BH263" s="302" t="s">
        <v>404</v>
      </c>
      <c r="BI263" s="302">
        <v>1</v>
      </c>
      <c r="BJ263" s="302" t="s">
        <v>1304</v>
      </c>
      <c r="BK263" s="302" t="s">
        <v>559</v>
      </c>
      <c r="BL263" s="299" t="s">
        <v>4553</v>
      </c>
      <c r="BM263" s="302" t="s">
        <v>404</v>
      </c>
      <c r="BN263" s="302" t="s">
        <v>837</v>
      </c>
      <c r="BO263" s="302" t="s">
        <v>4</v>
      </c>
      <c r="BP263" s="302" t="s">
        <v>404</v>
      </c>
      <c r="BQ263" s="302" t="s">
        <v>561</v>
      </c>
      <c r="BR263" s="302" t="s">
        <v>404</v>
      </c>
      <c r="BS263" s="327" t="s">
        <v>2353</v>
      </c>
      <c r="BT263" s="304" t="s">
        <v>699</v>
      </c>
      <c r="BU263" s="314" t="s">
        <v>552</v>
      </c>
      <c r="BV263" s="314" t="s">
        <v>132</v>
      </c>
      <c r="BW263" s="314" t="s">
        <v>2354</v>
      </c>
      <c r="BX263" s="314" t="s">
        <v>550</v>
      </c>
      <c r="BY263" s="314" t="s">
        <v>404</v>
      </c>
      <c r="BZ263" s="314" t="s">
        <v>2355</v>
      </c>
      <c r="CA263" s="314" t="s">
        <v>404</v>
      </c>
      <c r="CB263" s="372"/>
    </row>
    <row r="264" spans="1:80" ht="12.75" hidden="1" customHeight="1">
      <c r="A264" s="188" t="s">
        <v>3948</v>
      </c>
      <c r="B264" s="301"/>
      <c r="C264" s="189" t="s">
        <v>3949</v>
      </c>
      <c r="D264" s="189"/>
      <c r="E264" s="189"/>
      <c r="F264" s="278"/>
      <c r="G264" s="189"/>
      <c r="H264" s="188"/>
      <c r="I264" s="188" t="s">
        <v>404</v>
      </c>
      <c r="J264" s="188"/>
      <c r="K264" s="188"/>
      <c r="L264" s="188" t="s">
        <v>431</v>
      </c>
      <c r="M264" s="195" t="s">
        <v>39</v>
      </c>
      <c r="N264" s="196" t="s">
        <v>2356</v>
      </c>
      <c r="O264" s="188" t="s">
        <v>62</v>
      </c>
      <c r="P264" s="188" t="s">
        <v>126</v>
      </c>
      <c r="Q264" s="188" t="s">
        <v>404</v>
      </c>
      <c r="R264" s="188" t="s">
        <v>404</v>
      </c>
      <c r="S264" s="188" t="s">
        <v>843</v>
      </c>
      <c r="T264" s="188" t="s">
        <v>2357</v>
      </c>
      <c r="U264" s="188" t="s">
        <v>2358</v>
      </c>
      <c r="V264" s="188" t="s">
        <v>2359</v>
      </c>
      <c r="W264" s="195" t="s">
        <v>581</v>
      </c>
      <c r="X264" s="188" t="s">
        <v>2360</v>
      </c>
      <c r="Y264" s="188" t="s">
        <v>2351</v>
      </c>
      <c r="Z264" s="189" t="s">
        <v>2352</v>
      </c>
      <c r="AA264" s="188" t="s">
        <v>404</v>
      </c>
      <c r="AB264" s="300"/>
      <c r="AC264" s="300"/>
      <c r="AD264" s="195" t="s">
        <v>550</v>
      </c>
      <c r="AE264" s="278"/>
      <c r="AF264" s="188"/>
      <c r="AG264" s="188"/>
      <c r="AH264" s="188"/>
      <c r="AI264" s="188"/>
      <c r="AJ264" s="195">
        <v>30</v>
      </c>
      <c r="AK264" s="199" t="s">
        <v>551</v>
      </c>
      <c r="AL264" s="189"/>
      <c r="AM264" s="189"/>
      <c r="AN264" s="342"/>
      <c r="AO264" s="335"/>
      <c r="AP264" s="195" t="s">
        <v>552</v>
      </c>
      <c r="AQ264" s="195">
        <v>1</v>
      </c>
      <c r="AR264" s="195" t="s">
        <v>552</v>
      </c>
      <c r="AS264" s="188">
        <v>1</v>
      </c>
      <c r="AT264" s="195" t="s">
        <v>553</v>
      </c>
      <c r="AU264" s="188" t="s">
        <v>849</v>
      </c>
      <c r="AV264" s="192" t="e">
        <v>#N/A</v>
      </c>
      <c r="AW264" s="188" t="s">
        <v>404</v>
      </c>
      <c r="AX264" s="188" t="s">
        <v>404</v>
      </c>
      <c r="AY264" s="390"/>
      <c r="AZ264" s="195" t="s">
        <v>555</v>
      </c>
      <c r="BA264" s="195" t="s">
        <v>555</v>
      </c>
      <c r="BB264" s="195" t="s">
        <v>609</v>
      </c>
      <c r="BC264" s="195" t="s">
        <v>609</v>
      </c>
      <c r="BD264" s="188" t="s">
        <v>550</v>
      </c>
      <c r="BE264" s="188" t="s">
        <v>404</v>
      </c>
      <c r="BF264" s="188" t="s">
        <v>404</v>
      </c>
      <c r="BG264" s="188" t="s">
        <v>404</v>
      </c>
      <c r="BH264" s="188" t="s">
        <v>404</v>
      </c>
      <c r="BI264" s="188">
        <v>1</v>
      </c>
      <c r="BJ264" s="188" t="s">
        <v>1304</v>
      </c>
      <c r="BK264" s="188" t="s">
        <v>567</v>
      </c>
      <c r="BL264" s="278"/>
      <c r="BM264" s="198" t="s">
        <v>2347</v>
      </c>
      <c r="BN264" s="188" t="s">
        <v>404</v>
      </c>
      <c r="BO264" s="195" t="s">
        <v>4</v>
      </c>
      <c r="BP264" s="195" t="s">
        <v>404</v>
      </c>
      <c r="BQ264" s="188" t="s">
        <v>561</v>
      </c>
      <c r="BR264" s="188" t="s">
        <v>404</v>
      </c>
      <c r="BS264" s="188" t="s">
        <v>698</v>
      </c>
      <c r="BT264" s="188" t="s">
        <v>699</v>
      </c>
      <c r="BU264" s="68" t="s">
        <v>552</v>
      </c>
      <c r="BV264" s="68" t="s">
        <v>132</v>
      </c>
      <c r="BW264" s="68" t="s">
        <v>2354</v>
      </c>
      <c r="BX264" s="68" t="s">
        <v>550</v>
      </c>
      <c r="BY264" s="68" t="s">
        <v>404</v>
      </c>
      <c r="BZ264" s="68" t="s">
        <v>2355</v>
      </c>
      <c r="CA264" s="67" t="s">
        <v>404</v>
      </c>
    </row>
    <row r="265" spans="1:80" ht="12.75" hidden="1" customHeight="1">
      <c r="A265" s="188" t="s">
        <v>3946</v>
      </c>
      <c r="B265" s="302">
        <v>1</v>
      </c>
      <c r="C265" s="189"/>
      <c r="D265" s="189"/>
      <c r="E265" s="189" t="s">
        <v>3946</v>
      </c>
      <c r="F265" s="278">
        <v>0</v>
      </c>
      <c r="G265" s="189"/>
      <c r="H265" s="188" t="s">
        <v>40</v>
      </c>
      <c r="I265" s="189" t="s">
        <v>4381</v>
      </c>
      <c r="J265" s="189" t="s">
        <v>4001</v>
      </c>
      <c r="K265" s="189" t="s">
        <v>4382</v>
      </c>
      <c r="L265" s="188" t="s">
        <v>431</v>
      </c>
      <c r="M265" s="195" t="s">
        <v>36</v>
      </c>
      <c r="N265" s="195" t="s">
        <v>424</v>
      </c>
      <c r="O265" s="188" t="s">
        <v>62</v>
      </c>
      <c r="P265" s="188" t="s">
        <v>126</v>
      </c>
      <c r="Q265" s="188" t="s">
        <v>2361</v>
      </c>
      <c r="R265" s="188" t="s">
        <v>404</v>
      </c>
      <c r="S265" s="188" t="s">
        <v>2333</v>
      </c>
      <c r="T265" s="188" t="s">
        <v>2362</v>
      </c>
      <c r="U265" s="189" t="s">
        <v>4383</v>
      </c>
      <c r="V265" s="189" t="s">
        <v>4384</v>
      </c>
      <c r="W265" s="195" t="s">
        <v>545</v>
      </c>
      <c r="X265" s="189" t="s">
        <v>4657</v>
      </c>
      <c r="Y265" s="189" t="s">
        <v>4656</v>
      </c>
      <c r="Z265" s="189" t="s">
        <v>4655</v>
      </c>
      <c r="AA265" s="188" t="s">
        <v>597</v>
      </c>
      <c r="AB265" s="344" t="s">
        <v>4963</v>
      </c>
      <c r="AC265" s="339" t="s">
        <v>597</v>
      </c>
      <c r="AD265" s="188" t="s">
        <v>643</v>
      </c>
      <c r="AE265" s="278" t="s">
        <v>550</v>
      </c>
      <c r="AF265" s="188" t="s">
        <v>3964</v>
      </c>
      <c r="AG265" s="188"/>
      <c r="AH265" s="188"/>
      <c r="AI265" s="188"/>
      <c r="AJ265" s="195">
        <v>20</v>
      </c>
      <c r="AK265" s="248" t="s">
        <v>551</v>
      </c>
      <c r="AL265" s="189"/>
      <c r="AM265" s="189"/>
      <c r="AN265" s="342">
        <v>10</v>
      </c>
      <c r="AO265" s="335" t="s">
        <v>714</v>
      </c>
      <c r="AP265" s="195" t="s">
        <v>552</v>
      </c>
      <c r="AQ265" s="195">
        <v>1</v>
      </c>
      <c r="AR265" s="195" t="s">
        <v>552</v>
      </c>
      <c r="AS265" s="188">
        <v>1</v>
      </c>
      <c r="AT265" s="195" t="s">
        <v>553</v>
      </c>
      <c r="AU265" s="188" t="s">
        <v>849</v>
      </c>
      <c r="AV265" s="192" t="s">
        <v>5214</v>
      </c>
      <c r="AW265" s="188" t="s">
        <v>404</v>
      </c>
      <c r="AX265" s="188" t="s">
        <v>404</v>
      </c>
      <c r="AY265" s="390"/>
      <c r="AZ265" s="210" t="s">
        <v>555</v>
      </c>
      <c r="BA265" s="210" t="s">
        <v>555</v>
      </c>
      <c r="BB265" s="210" t="s">
        <v>556</v>
      </c>
      <c r="BC265" s="213" t="s">
        <v>556</v>
      </c>
      <c r="BD265" s="302" t="s">
        <v>552</v>
      </c>
      <c r="BE265" s="302" t="s">
        <v>404</v>
      </c>
      <c r="BF265" s="302" t="s">
        <v>404</v>
      </c>
      <c r="BG265" s="302" t="s">
        <v>404</v>
      </c>
      <c r="BH265" s="302" t="s">
        <v>404</v>
      </c>
      <c r="BI265" s="302">
        <v>1</v>
      </c>
      <c r="BJ265" s="302" t="s">
        <v>1304</v>
      </c>
      <c r="BK265" s="302" t="s">
        <v>576</v>
      </c>
      <c r="BL265" s="299" t="s">
        <v>4553</v>
      </c>
      <c r="BM265" s="302" t="s">
        <v>404</v>
      </c>
      <c r="BN265" s="302" t="s">
        <v>837</v>
      </c>
      <c r="BO265" s="302">
        <v>1</v>
      </c>
      <c r="BP265" s="302" t="s">
        <v>404</v>
      </c>
      <c r="BQ265" s="302" t="s">
        <v>561</v>
      </c>
      <c r="BR265" s="302" t="s">
        <v>404</v>
      </c>
      <c r="BS265" s="302" t="s">
        <v>561</v>
      </c>
      <c r="BT265" s="302" t="s">
        <v>404</v>
      </c>
      <c r="BU265" s="314" t="s">
        <v>552</v>
      </c>
      <c r="BV265" s="314" t="s">
        <v>613</v>
      </c>
      <c r="BW265" s="314" t="s">
        <v>2363</v>
      </c>
      <c r="BX265" s="314" t="s">
        <v>550</v>
      </c>
      <c r="BY265" s="314" t="s">
        <v>404</v>
      </c>
      <c r="BZ265" s="314" t="s">
        <v>404</v>
      </c>
      <c r="CA265" s="314" t="s">
        <v>404</v>
      </c>
      <c r="CB265" s="372"/>
    </row>
    <row r="266" spans="1:80" ht="12.75" hidden="1" customHeight="1">
      <c r="A266" s="188" t="s">
        <v>3946</v>
      </c>
      <c r="B266" s="302">
        <v>1</v>
      </c>
      <c r="C266" s="189" t="s">
        <v>4043</v>
      </c>
      <c r="D266" s="189"/>
      <c r="E266" s="189" t="s">
        <v>3946</v>
      </c>
      <c r="F266" s="278">
        <v>0</v>
      </c>
      <c r="G266" s="189"/>
      <c r="H266" s="188"/>
      <c r="I266" s="188" t="s">
        <v>404</v>
      </c>
      <c r="J266" s="188"/>
      <c r="K266" s="188"/>
      <c r="L266" s="188" t="s">
        <v>431</v>
      </c>
      <c r="M266" s="195" t="s">
        <v>36</v>
      </c>
      <c r="N266" s="195" t="s">
        <v>2364</v>
      </c>
      <c r="O266" s="188" t="s">
        <v>62</v>
      </c>
      <c r="P266" s="188" t="s">
        <v>126</v>
      </c>
      <c r="Q266" s="188" t="s">
        <v>404</v>
      </c>
      <c r="R266" s="188" t="s">
        <v>404</v>
      </c>
      <c r="S266" s="197" t="s">
        <v>2365</v>
      </c>
      <c r="T266" s="188" t="s">
        <v>2366</v>
      </c>
      <c r="U266" s="188" t="s">
        <v>2367</v>
      </c>
      <c r="V266" s="188" t="s">
        <v>2367</v>
      </c>
      <c r="W266" s="195" t="s">
        <v>592</v>
      </c>
      <c r="X266" s="188" t="s">
        <v>404</v>
      </c>
      <c r="Y266" s="188" t="s">
        <v>404</v>
      </c>
      <c r="Z266" s="189" t="s">
        <v>404</v>
      </c>
      <c r="AA266" s="188" t="s">
        <v>549</v>
      </c>
      <c r="AB266" s="300" t="s">
        <v>404</v>
      </c>
      <c r="AC266" s="300" t="s">
        <v>4917</v>
      </c>
      <c r="AD266" s="195" t="s">
        <v>550</v>
      </c>
      <c r="AE266" s="278" t="s">
        <v>550</v>
      </c>
      <c r="AF266" s="188" t="s">
        <v>3987</v>
      </c>
      <c r="AG266" s="188" t="s">
        <v>552</v>
      </c>
      <c r="AH266" s="188"/>
      <c r="AI266" s="188"/>
      <c r="AJ266" s="195">
        <v>10</v>
      </c>
      <c r="AK266" s="199" t="s">
        <v>551</v>
      </c>
      <c r="AL266" s="189"/>
      <c r="AM266" s="189"/>
      <c r="AN266" s="342">
        <v>10</v>
      </c>
      <c r="AO266" s="335" t="s">
        <v>714</v>
      </c>
      <c r="AP266" s="188" t="s">
        <v>404</v>
      </c>
      <c r="AQ266" s="195" t="s">
        <v>404</v>
      </c>
      <c r="AR266" s="66" t="s">
        <v>404</v>
      </c>
      <c r="AS266" s="195" t="s">
        <v>404</v>
      </c>
      <c r="AT266" s="195" t="s">
        <v>553</v>
      </c>
      <c r="AU266" s="188" t="s">
        <v>2368</v>
      </c>
      <c r="AV266" s="192" t="s">
        <v>5215</v>
      </c>
      <c r="AW266" s="188" t="s">
        <v>404</v>
      </c>
      <c r="AX266" s="188" t="s">
        <v>404</v>
      </c>
      <c r="AY266" s="390" t="s">
        <v>5210</v>
      </c>
      <c r="AZ266" s="195" t="s">
        <v>555</v>
      </c>
      <c r="BA266" s="195" t="s">
        <v>555</v>
      </c>
      <c r="BB266" s="188" t="s">
        <v>556</v>
      </c>
      <c r="BC266" s="302" t="s">
        <v>556</v>
      </c>
      <c r="BD266" s="302" t="s">
        <v>550</v>
      </c>
      <c r="BE266" s="302" t="s">
        <v>404</v>
      </c>
      <c r="BF266" s="302" t="s">
        <v>404</v>
      </c>
      <c r="BG266" s="302" t="s">
        <v>404</v>
      </c>
      <c r="BH266" s="302" t="s">
        <v>404</v>
      </c>
      <c r="BI266" s="302">
        <v>1</v>
      </c>
      <c r="BJ266" s="302" t="s">
        <v>1304</v>
      </c>
      <c r="BK266" s="317" t="s">
        <v>576</v>
      </c>
      <c r="BL266" s="299" t="s">
        <v>4553</v>
      </c>
      <c r="BM266" s="317" t="s">
        <v>404</v>
      </c>
      <c r="BN266" s="302" t="s">
        <v>560</v>
      </c>
      <c r="BO266" s="302">
        <v>1</v>
      </c>
      <c r="BP266" s="302" t="s">
        <v>404</v>
      </c>
      <c r="BQ266" s="302" t="s">
        <v>561</v>
      </c>
      <c r="BR266" s="302" t="s">
        <v>404</v>
      </c>
      <c r="BS266" s="302" t="s">
        <v>561</v>
      </c>
      <c r="BT266" s="302" t="s">
        <v>404</v>
      </c>
      <c r="BU266" s="314" t="s">
        <v>550</v>
      </c>
      <c r="BV266" s="314" t="s">
        <v>550</v>
      </c>
      <c r="BW266" s="314" t="s">
        <v>550</v>
      </c>
      <c r="BX266" s="314" t="s">
        <v>550</v>
      </c>
      <c r="BY266" s="314" t="s">
        <v>404</v>
      </c>
      <c r="BZ266" s="314" t="s">
        <v>404</v>
      </c>
      <c r="CA266" s="314" t="s">
        <v>404</v>
      </c>
      <c r="CB266" s="372"/>
    </row>
    <row r="267" spans="1:80" ht="12.75" hidden="1" customHeight="1">
      <c r="A267" s="188" t="s">
        <v>3948</v>
      </c>
      <c r="B267" s="301"/>
      <c r="C267" s="189" t="s">
        <v>3957</v>
      </c>
      <c r="D267" s="189"/>
      <c r="E267" s="189" t="s">
        <v>3952</v>
      </c>
      <c r="F267" s="278"/>
      <c r="G267" s="189" t="s">
        <v>4385</v>
      </c>
      <c r="H267" s="188"/>
      <c r="I267" s="188" t="s">
        <v>404</v>
      </c>
      <c r="J267" s="188"/>
      <c r="K267" s="188"/>
      <c r="L267" s="188" t="s">
        <v>431</v>
      </c>
      <c r="M267" s="195" t="s">
        <v>36</v>
      </c>
      <c r="N267" s="196" t="s">
        <v>2272</v>
      </c>
      <c r="O267" s="188" t="s">
        <v>71</v>
      </c>
      <c r="P267" s="188" t="s">
        <v>134</v>
      </c>
      <c r="Q267" s="195" t="s">
        <v>404</v>
      </c>
      <c r="R267" s="195" t="s">
        <v>404</v>
      </c>
      <c r="S267" s="195" t="s">
        <v>2273</v>
      </c>
      <c r="T267" s="195" t="s">
        <v>2273</v>
      </c>
      <c r="U267" s="249" t="s">
        <v>2274</v>
      </c>
      <c r="V267" s="249" t="s">
        <v>2275</v>
      </c>
      <c r="W267" s="195" t="s">
        <v>545</v>
      </c>
      <c r="X267" s="188" t="s">
        <v>2371</v>
      </c>
      <c r="Y267" s="188" t="s">
        <v>2372</v>
      </c>
      <c r="Z267" s="189" t="s">
        <v>2373</v>
      </c>
      <c r="AA267" s="188" t="s">
        <v>597</v>
      </c>
      <c r="AB267" s="300"/>
      <c r="AC267" s="300"/>
      <c r="AD267" s="195" t="s">
        <v>552</v>
      </c>
      <c r="AE267" s="278" t="s">
        <v>550</v>
      </c>
      <c r="AF267" s="188"/>
      <c r="AG267" s="188"/>
      <c r="AH267" s="188"/>
      <c r="AI267" s="188"/>
      <c r="AJ267" s="195">
        <v>20</v>
      </c>
      <c r="AK267" s="199" t="s">
        <v>551</v>
      </c>
      <c r="AL267" s="189"/>
      <c r="AM267" s="189"/>
      <c r="AN267" s="342">
        <v>0</v>
      </c>
      <c r="AO267" s="335" t="e">
        <v>#N/A</v>
      </c>
      <c r="AP267" s="195" t="s">
        <v>552</v>
      </c>
      <c r="AQ267" s="195">
        <v>1</v>
      </c>
      <c r="AR267" s="66" t="s">
        <v>404</v>
      </c>
      <c r="AS267" s="195" t="s">
        <v>404</v>
      </c>
      <c r="AT267" s="195" t="s">
        <v>553</v>
      </c>
      <c r="AU267" s="188" t="s">
        <v>849</v>
      </c>
      <c r="AV267" s="192">
        <v>0</v>
      </c>
      <c r="AW267" s="188" t="s">
        <v>404</v>
      </c>
      <c r="AX267" s="188" t="s">
        <v>404</v>
      </c>
      <c r="AY267" s="390"/>
      <c r="AZ267" s="195" t="s">
        <v>555</v>
      </c>
      <c r="BA267" s="195" t="s">
        <v>555</v>
      </c>
      <c r="BB267" s="195" t="s">
        <v>609</v>
      </c>
      <c r="BC267" s="195" t="s">
        <v>609</v>
      </c>
      <c r="BD267" s="188" t="s">
        <v>550</v>
      </c>
      <c r="BE267" s="188" t="s">
        <v>404</v>
      </c>
      <c r="BF267" s="188" t="s">
        <v>404</v>
      </c>
      <c r="BG267" s="188" t="s">
        <v>404</v>
      </c>
      <c r="BH267" s="188" t="s">
        <v>404</v>
      </c>
      <c r="BI267" s="188">
        <v>1</v>
      </c>
      <c r="BJ267" s="188" t="s">
        <v>1304</v>
      </c>
      <c r="BK267" s="207" t="s">
        <v>576</v>
      </c>
      <c r="BL267" s="278">
        <v>0</v>
      </c>
      <c r="BM267" s="207" t="s">
        <v>404</v>
      </c>
      <c r="BN267" s="188" t="s">
        <v>560</v>
      </c>
      <c r="BO267" s="195" t="s">
        <v>4</v>
      </c>
      <c r="BP267" s="195" t="s">
        <v>404</v>
      </c>
      <c r="BQ267" s="188" t="s">
        <v>561</v>
      </c>
      <c r="BR267" s="188" t="s">
        <v>404</v>
      </c>
      <c r="BS267" s="188" t="s">
        <v>585</v>
      </c>
      <c r="BT267" s="188" t="s">
        <v>586</v>
      </c>
      <c r="BU267" s="68" t="s">
        <v>550</v>
      </c>
      <c r="BV267" s="68" t="s">
        <v>550</v>
      </c>
      <c r="BW267" s="68" t="s">
        <v>550</v>
      </c>
      <c r="BX267" s="68" t="s">
        <v>550</v>
      </c>
      <c r="BY267" s="68" t="s">
        <v>404</v>
      </c>
      <c r="BZ267" s="67" t="s">
        <v>577</v>
      </c>
      <c r="CA267" s="67" t="s">
        <v>404</v>
      </c>
    </row>
    <row r="268" spans="1:80" ht="12.75" hidden="1" customHeight="1">
      <c r="A268" s="188" t="s">
        <v>3948</v>
      </c>
      <c r="B268" s="301"/>
      <c r="C268" s="189" t="s">
        <v>4027</v>
      </c>
      <c r="D268" s="189"/>
      <c r="E268" s="189" t="s">
        <v>3946</v>
      </c>
      <c r="F268" s="278">
        <v>1</v>
      </c>
      <c r="G268" s="189"/>
      <c r="H268" s="188" t="s">
        <v>3936</v>
      </c>
      <c r="I268" s="188" t="s">
        <v>781</v>
      </c>
      <c r="J268" s="188"/>
      <c r="K268" s="188"/>
      <c r="L268" s="195" t="s">
        <v>2374</v>
      </c>
      <c r="M268" s="195" t="s">
        <v>38</v>
      </c>
      <c r="N268" s="195" t="s">
        <v>2375</v>
      </c>
      <c r="O268" s="188" t="s">
        <v>68</v>
      </c>
      <c r="P268" s="188" t="s">
        <v>126</v>
      </c>
      <c r="Q268" s="188" t="s">
        <v>404</v>
      </c>
      <c r="R268" s="188" t="s">
        <v>404</v>
      </c>
      <c r="S268" s="188" t="s">
        <v>2376</v>
      </c>
      <c r="T268" s="188" t="s">
        <v>2377</v>
      </c>
      <c r="U268" s="188" t="s">
        <v>2378</v>
      </c>
      <c r="V268" s="189" t="s">
        <v>4386</v>
      </c>
      <c r="W268" s="195" t="s">
        <v>4387</v>
      </c>
      <c r="X268" s="188" t="s">
        <v>404</v>
      </c>
      <c r="Y268" s="188" t="s">
        <v>404</v>
      </c>
      <c r="Z268" s="189" t="s">
        <v>404</v>
      </c>
      <c r="AA268" s="188" t="s">
        <v>593</v>
      </c>
      <c r="AB268" s="300"/>
      <c r="AC268" s="300"/>
      <c r="AD268" s="188" t="s">
        <v>643</v>
      </c>
      <c r="AE268" s="278" t="s">
        <v>550</v>
      </c>
      <c r="AF268" s="188" t="s">
        <v>3943</v>
      </c>
      <c r="AG268" s="188" t="s">
        <v>552</v>
      </c>
      <c r="AH268" s="188"/>
      <c r="AI268" s="188"/>
      <c r="AJ268" s="195">
        <v>5</v>
      </c>
      <c r="AK268" s="189" t="s">
        <v>599</v>
      </c>
      <c r="AL268" s="189" t="s">
        <v>3943</v>
      </c>
      <c r="AM268" s="189" t="s">
        <v>552</v>
      </c>
      <c r="AN268" s="342">
        <v>10</v>
      </c>
      <c r="AO268" s="335" t="s">
        <v>714</v>
      </c>
      <c r="AP268" s="188" t="s">
        <v>404</v>
      </c>
      <c r="AQ268" s="195" t="s">
        <v>404</v>
      </c>
      <c r="AR268" s="195" t="s">
        <v>552</v>
      </c>
      <c r="AS268" s="188">
        <v>1</v>
      </c>
      <c r="AT268" s="195" t="s">
        <v>553</v>
      </c>
      <c r="AU268" s="188" t="s">
        <v>554</v>
      </c>
      <c r="AV268" s="192" t="s">
        <v>5215</v>
      </c>
      <c r="AW268" s="188" t="s">
        <v>404</v>
      </c>
      <c r="AX268" s="188" t="s">
        <v>404</v>
      </c>
      <c r="AY268" s="390"/>
      <c r="AZ268" s="188" t="s">
        <v>555</v>
      </c>
      <c r="BA268" s="210" t="s">
        <v>555</v>
      </c>
      <c r="BB268" s="204" t="s">
        <v>556</v>
      </c>
      <c r="BC268" s="204" t="s">
        <v>556</v>
      </c>
      <c r="BD268" s="195" t="s">
        <v>550</v>
      </c>
      <c r="BE268" s="195" t="s">
        <v>404</v>
      </c>
      <c r="BF268" s="195" t="s">
        <v>404</v>
      </c>
      <c r="BG268" s="195" t="s">
        <v>404</v>
      </c>
      <c r="BH268" s="195" t="s">
        <v>404</v>
      </c>
      <c r="BI268" s="188">
        <v>1</v>
      </c>
      <c r="BJ268" s="195" t="s">
        <v>1304</v>
      </c>
      <c r="BK268" s="188" t="s">
        <v>576</v>
      </c>
      <c r="BL268" s="278" t="s">
        <v>4553</v>
      </c>
      <c r="BM268" s="200" t="s">
        <v>404</v>
      </c>
      <c r="BN268" s="188" t="s">
        <v>560</v>
      </c>
      <c r="BO268" s="188" t="s">
        <v>665</v>
      </c>
      <c r="BP268" s="188" t="s">
        <v>404</v>
      </c>
      <c r="BQ268" s="188" t="s">
        <v>561</v>
      </c>
      <c r="BR268" s="188" t="s">
        <v>404</v>
      </c>
      <c r="BS268" s="188" t="s">
        <v>561</v>
      </c>
      <c r="BT268" s="188" t="s">
        <v>404</v>
      </c>
      <c r="BU268" s="68" t="s">
        <v>552</v>
      </c>
      <c r="BV268" s="67" t="s">
        <v>550</v>
      </c>
      <c r="BW268" s="67" t="s">
        <v>550</v>
      </c>
      <c r="BX268" s="67" t="s">
        <v>550</v>
      </c>
      <c r="BY268" s="67" t="s">
        <v>404</v>
      </c>
      <c r="BZ268" s="67" t="s">
        <v>404</v>
      </c>
      <c r="CA268" s="67" t="s">
        <v>404</v>
      </c>
    </row>
    <row r="269" spans="1:80" ht="12.75" hidden="1" customHeight="1">
      <c r="A269" s="188" t="s">
        <v>3948</v>
      </c>
      <c r="B269" s="301"/>
      <c r="C269" s="189" t="s">
        <v>3954</v>
      </c>
      <c r="D269" s="189"/>
      <c r="E269" s="189"/>
      <c r="F269" s="278"/>
      <c r="G269" s="189"/>
      <c r="H269" s="188" t="s">
        <v>40</v>
      </c>
      <c r="I269" s="189" t="s">
        <v>4388</v>
      </c>
      <c r="J269" s="189"/>
      <c r="K269" s="189"/>
      <c r="L269" s="195" t="s">
        <v>597</v>
      </c>
      <c r="M269" s="195" t="s">
        <v>37</v>
      </c>
      <c r="N269" s="202" t="s">
        <v>420</v>
      </c>
      <c r="O269" s="200" t="s">
        <v>62</v>
      </c>
      <c r="P269" s="188" t="s">
        <v>126</v>
      </c>
      <c r="Q269" s="29" t="s">
        <v>4389</v>
      </c>
      <c r="R269" s="200" t="s">
        <v>404</v>
      </c>
      <c r="S269" s="200" t="s">
        <v>2379</v>
      </c>
      <c r="T269" s="188" t="s">
        <v>2380</v>
      </c>
      <c r="U269" s="188" t="s">
        <v>2381</v>
      </c>
      <c r="V269" s="189" t="s">
        <v>4390</v>
      </c>
      <c r="W269" s="204" t="s">
        <v>545</v>
      </c>
      <c r="X269" s="188" t="s">
        <v>2382</v>
      </c>
      <c r="Y269" s="188" t="s">
        <v>2383</v>
      </c>
      <c r="Z269" s="189" t="s">
        <v>2384</v>
      </c>
      <c r="AA269" s="188" t="s">
        <v>597</v>
      </c>
      <c r="AB269" s="300"/>
      <c r="AC269" s="300"/>
      <c r="AD269" s="188" t="s">
        <v>552</v>
      </c>
      <c r="AE269" s="278"/>
      <c r="AF269" s="188"/>
      <c r="AG269" s="188"/>
      <c r="AH269" s="188"/>
      <c r="AI269" s="188"/>
      <c r="AJ269" s="195">
        <v>10</v>
      </c>
      <c r="AK269" s="189" t="s">
        <v>551</v>
      </c>
      <c r="AL269" s="189"/>
      <c r="AM269" s="189"/>
      <c r="AN269" s="342"/>
      <c r="AO269" s="335"/>
      <c r="AP269" s="195" t="s">
        <v>552</v>
      </c>
      <c r="AQ269" s="195">
        <v>1</v>
      </c>
      <c r="AR269" s="66" t="s">
        <v>404</v>
      </c>
      <c r="AS269" s="188" t="s">
        <v>404</v>
      </c>
      <c r="AT269" s="204" t="s">
        <v>553</v>
      </c>
      <c r="AU269" s="200" t="s">
        <v>2385</v>
      </c>
      <c r="AV269" s="192" t="e">
        <v>#N/A</v>
      </c>
      <c r="AW269" s="188" t="s">
        <v>404</v>
      </c>
      <c r="AX269" s="188" t="s">
        <v>404</v>
      </c>
      <c r="AY269" s="390"/>
      <c r="AZ269" s="200" t="s">
        <v>555</v>
      </c>
      <c r="BA269" s="204" t="s">
        <v>555</v>
      </c>
      <c r="BB269" s="195" t="s">
        <v>609</v>
      </c>
      <c r="BC269" s="195" t="s">
        <v>609</v>
      </c>
      <c r="BD269" s="204" t="s">
        <v>550</v>
      </c>
      <c r="BE269" s="188" t="s">
        <v>404</v>
      </c>
      <c r="BF269" s="204" t="s">
        <v>404</v>
      </c>
      <c r="BG269" s="204" t="s">
        <v>404</v>
      </c>
      <c r="BH269" s="204" t="s">
        <v>404</v>
      </c>
      <c r="BI269" s="188">
        <v>1</v>
      </c>
      <c r="BJ269" s="195" t="s">
        <v>1304</v>
      </c>
      <c r="BK269" s="207" t="s">
        <v>576</v>
      </c>
      <c r="BL269" s="278"/>
      <c r="BM269" s="188" t="s">
        <v>404</v>
      </c>
      <c r="BN269" s="188" t="s">
        <v>560</v>
      </c>
      <c r="BO269" s="204" t="s">
        <v>4</v>
      </c>
      <c r="BP269" s="188" t="s">
        <v>404</v>
      </c>
      <c r="BQ269" s="188" t="s">
        <v>561</v>
      </c>
      <c r="BR269" s="188" t="s">
        <v>404</v>
      </c>
      <c r="BS269" s="188" t="s">
        <v>585</v>
      </c>
      <c r="BT269" s="188" t="s">
        <v>586</v>
      </c>
      <c r="BU269" s="205" t="s">
        <v>550</v>
      </c>
      <c r="BV269" s="206" t="s">
        <v>550</v>
      </c>
      <c r="BW269" s="206" t="s">
        <v>550</v>
      </c>
      <c r="BX269" s="68" t="s">
        <v>2091</v>
      </c>
      <c r="BY269" s="205" t="s">
        <v>404</v>
      </c>
      <c r="BZ269" s="67" t="s">
        <v>404</v>
      </c>
      <c r="CA269" s="67" t="s">
        <v>404</v>
      </c>
    </row>
    <row r="270" spans="1:80" ht="12.75" hidden="1" customHeight="1">
      <c r="A270" s="188" t="s">
        <v>3948</v>
      </c>
      <c r="B270" s="301"/>
      <c r="C270" s="189" t="s">
        <v>3957</v>
      </c>
      <c r="D270" s="189"/>
      <c r="E270" s="189" t="s">
        <v>3952</v>
      </c>
      <c r="F270" s="278"/>
      <c r="G270" s="189" t="s">
        <v>4385</v>
      </c>
      <c r="H270" s="188"/>
      <c r="I270" s="188" t="s">
        <v>404</v>
      </c>
      <c r="J270" s="188"/>
      <c r="K270" s="188"/>
      <c r="L270" s="188" t="s">
        <v>431</v>
      </c>
      <c r="M270" s="195" t="s">
        <v>36</v>
      </c>
      <c r="N270" s="196" t="s">
        <v>2281</v>
      </c>
      <c r="O270" s="188" t="s">
        <v>71</v>
      </c>
      <c r="P270" s="188" t="s">
        <v>134</v>
      </c>
      <c r="Q270" s="195" t="s">
        <v>404</v>
      </c>
      <c r="R270" s="195" t="s">
        <v>404</v>
      </c>
      <c r="S270" s="195" t="s">
        <v>2282</v>
      </c>
      <c r="T270" s="195" t="s">
        <v>2282</v>
      </c>
      <c r="U270" s="249" t="s">
        <v>2274</v>
      </c>
      <c r="V270" s="249" t="s">
        <v>2275</v>
      </c>
      <c r="W270" s="195" t="s">
        <v>545</v>
      </c>
      <c r="X270" s="188" t="s">
        <v>2392</v>
      </c>
      <c r="Y270" s="188" t="s">
        <v>2393</v>
      </c>
      <c r="Z270" s="189" t="s">
        <v>2394</v>
      </c>
      <c r="AA270" s="188" t="s">
        <v>597</v>
      </c>
      <c r="AB270" s="300"/>
      <c r="AC270" s="300"/>
      <c r="AD270" s="195" t="s">
        <v>550</v>
      </c>
      <c r="AE270" s="278" t="s">
        <v>550</v>
      </c>
      <c r="AF270" s="188"/>
      <c r="AG270" s="188"/>
      <c r="AH270" s="188"/>
      <c r="AI270" s="188"/>
      <c r="AJ270" s="195">
        <v>10</v>
      </c>
      <c r="AK270" s="279" t="s">
        <v>551</v>
      </c>
      <c r="AL270" s="189"/>
      <c r="AM270" s="189"/>
      <c r="AN270" s="342">
        <v>0</v>
      </c>
      <c r="AO270" s="335" t="e">
        <v>#N/A</v>
      </c>
      <c r="AP270" s="188" t="s">
        <v>404</v>
      </c>
      <c r="AQ270" s="195" t="s">
        <v>404</v>
      </c>
      <c r="AR270" s="195" t="s">
        <v>550</v>
      </c>
      <c r="AS270" s="195" t="s">
        <v>404</v>
      </c>
      <c r="AT270" s="195" t="s">
        <v>553</v>
      </c>
      <c r="AU270" s="188" t="s">
        <v>554</v>
      </c>
      <c r="AV270" s="192">
        <v>0</v>
      </c>
      <c r="AW270" s="188" t="s">
        <v>404</v>
      </c>
      <c r="AX270" s="188" t="s">
        <v>404</v>
      </c>
      <c r="AY270" s="390"/>
      <c r="AZ270" s="188" t="s">
        <v>555</v>
      </c>
      <c r="BA270" s="188" t="s">
        <v>556</v>
      </c>
      <c r="BB270" s="195" t="s">
        <v>609</v>
      </c>
      <c r="BC270" s="195" t="s">
        <v>609</v>
      </c>
      <c r="BD270" s="188" t="s">
        <v>550</v>
      </c>
      <c r="BE270" s="188" t="s">
        <v>404</v>
      </c>
      <c r="BF270" s="188" t="s">
        <v>404</v>
      </c>
      <c r="BG270" s="188" t="s">
        <v>404</v>
      </c>
      <c r="BH270" s="188" t="s">
        <v>404</v>
      </c>
      <c r="BI270" s="188">
        <v>1</v>
      </c>
      <c r="BJ270" s="195" t="s">
        <v>1304</v>
      </c>
      <c r="BK270" s="188" t="s">
        <v>576</v>
      </c>
      <c r="BL270" s="278">
        <v>0</v>
      </c>
      <c r="BM270" s="207" t="s">
        <v>404</v>
      </c>
      <c r="BN270" s="200" t="s">
        <v>560</v>
      </c>
      <c r="BO270" s="195" t="s">
        <v>4</v>
      </c>
      <c r="BP270" s="195" t="s">
        <v>404</v>
      </c>
      <c r="BQ270" s="188" t="s">
        <v>561</v>
      </c>
      <c r="BR270" s="188" t="s">
        <v>404</v>
      </c>
      <c r="BS270" s="188" t="s">
        <v>561</v>
      </c>
      <c r="BT270" s="188" t="s">
        <v>404</v>
      </c>
      <c r="BU270" s="68" t="s">
        <v>550</v>
      </c>
      <c r="BV270" s="68" t="s">
        <v>550</v>
      </c>
      <c r="BW270" s="68" t="s">
        <v>550</v>
      </c>
      <c r="BX270" s="68" t="s">
        <v>550</v>
      </c>
      <c r="BY270" s="68" t="s">
        <v>404</v>
      </c>
      <c r="BZ270" s="67" t="s">
        <v>404</v>
      </c>
      <c r="CA270" s="67" t="s">
        <v>404</v>
      </c>
    </row>
    <row r="271" spans="1:80" ht="12.75" hidden="1" customHeight="1">
      <c r="A271" s="188" t="s">
        <v>3946</v>
      </c>
      <c r="B271" s="302">
        <v>1</v>
      </c>
      <c r="C271" s="189"/>
      <c r="D271" s="189"/>
      <c r="E271" s="189" t="s">
        <v>3946</v>
      </c>
      <c r="F271" s="278">
        <v>0</v>
      </c>
      <c r="G271" s="189"/>
      <c r="H271" s="188" t="s">
        <v>40</v>
      </c>
      <c r="I271" s="189" t="s">
        <v>4391</v>
      </c>
      <c r="J271" s="189" t="s">
        <v>3938</v>
      </c>
      <c r="K271" s="189" t="s">
        <v>4392</v>
      </c>
      <c r="L271" s="188" t="s">
        <v>431</v>
      </c>
      <c r="M271" s="195" t="s">
        <v>36</v>
      </c>
      <c r="N271" s="196" t="s">
        <v>2396</v>
      </c>
      <c r="O271" s="188" t="s">
        <v>65</v>
      </c>
      <c r="P271" s="188" t="s">
        <v>2397</v>
      </c>
      <c r="Q271" s="188" t="s">
        <v>404</v>
      </c>
      <c r="R271" s="188" t="s">
        <v>404</v>
      </c>
      <c r="S271" s="188" t="s">
        <v>2398</v>
      </c>
      <c r="T271" s="188" t="s">
        <v>2399</v>
      </c>
      <c r="U271" s="199" t="s">
        <v>4393</v>
      </c>
      <c r="V271" s="195" t="s">
        <v>2400</v>
      </c>
      <c r="W271" s="195" t="s">
        <v>545</v>
      </c>
      <c r="X271" s="188" t="s">
        <v>2401</v>
      </c>
      <c r="Y271" s="188" t="s">
        <v>2402</v>
      </c>
      <c r="Z271" s="189" t="s">
        <v>2403</v>
      </c>
      <c r="AA271" s="188" t="s">
        <v>597</v>
      </c>
      <c r="AB271" s="300" t="s">
        <v>2442</v>
      </c>
      <c r="AC271" s="300" t="s">
        <v>476</v>
      </c>
      <c r="AD271" s="195" t="s">
        <v>550</v>
      </c>
      <c r="AE271" s="278" t="s">
        <v>550</v>
      </c>
      <c r="AF271" s="188" t="s">
        <v>3974</v>
      </c>
      <c r="AG271" s="188"/>
      <c r="AH271" s="188"/>
      <c r="AI271" s="188"/>
      <c r="AJ271" s="195">
        <v>5</v>
      </c>
      <c r="AK271" s="199" t="s">
        <v>551</v>
      </c>
      <c r="AL271" s="189"/>
      <c r="AM271" s="189"/>
      <c r="AN271" s="342">
        <v>5</v>
      </c>
      <c r="AO271" s="335" t="s">
        <v>1743</v>
      </c>
      <c r="AP271" s="188" t="s">
        <v>404</v>
      </c>
      <c r="AQ271" s="195" t="s">
        <v>404</v>
      </c>
      <c r="AR271" s="195" t="s">
        <v>404</v>
      </c>
      <c r="AS271" s="195" t="s">
        <v>404</v>
      </c>
      <c r="AT271" s="195" t="s">
        <v>594</v>
      </c>
      <c r="AU271" s="188" t="s">
        <v>404</v>
      </c>
      <c r="AV271" s="192" t="s">
        <v>5216</v>
      </c>
      <c r="AW271" s="195" t="s">
        <v>2404</v>
      </c>
      <c r="AX271" s="195" t="s">
        <v>2405</v>
      </c>
      <c r="AY271" s="392"/>
      <c r="AZ271" s="188" t="s">
        <v>555</v>
      </c>
      <c r="BA271" s="195" t="s">
        <v>555</v>
      </c>
      <c r="BB271" s="195" t="s">
        <v>556</v>
      </c>
      <c r="BC271" s="302" t="s">
        <v>556</v>
      </c>
      <c r="BD271" s="302" t="s">
        <v>550</v>
      </c>
      <c r="BE271" s="302" t="s">
        <v>404</v>
      </c>
      <c r="BF271" s="302" t="s">
        <v>404</v>
      </c>
      <c r="BG271" s="302" t="s">
        <v>404</v>
      </c>
      <c r="BH271" s="302" t="s">
        <v>404</v>
      </c>
      <c r="BI271" s="302" t="s">
        <v>595</v>
      </c>
      <c r="BJ271" s="302" t="s">
        <v>596</v>
      </c>
      <c r="BK271" s="302" t="s">
        <v>576</v>
      </c>
      <c r="BL271" s="299" t="s">
        <v>4556</v>
      </c>
      <c r="BM271" s="317" t="s">
        <v>404</v>
      </c>
      <c r="BN271" s="307" t="s">
        <v>560</v>
      </c>
      <c r="BO271" s="302" t="s">
        <v>1710</v>
      </c>
      <c r="BP271" s="319" t="s">
        <v>404</v>
      </c>
      <c r="BQ271" s="302" t="s">
        <v>561</v>
      </c>
      <c r="BR271" s="302" t="s">
        <v>404</v>
      </c>
      <c r="BS271" s="302" t="s">
        <v>561</v>
      </c>
      <c r="BT271" s="302" t="s">
        <v>404</v>
      </c>
      <c r="BU271" s="314" t="s">
        <v>550</v>
      </c>
      <c r="BV271" s="314" t="s">
        <v>550</v>
      </c>
      <c r="BW271" s="314" t="s">
        <v>550</v>
      </c>
      <c r="BX271" s="314" t="s">
        <v>550</v>
      </c>
      <c r="BY271" s="314" t="s">
        <v>404</v>
      </c>
      <c r="BZ271" s="314" t="s">
        <v>404</v>
      </c>
      <c r="CA271" s="314" t="s">
        <v>404</v>
      </c>
      <c r="CB271" s="372"/>
    </row>
    <row r="272" spans="1:80" ht="12.75" hidden="1" customHeight="1">
      <c r="A272" s="188" t="s">
        <v>3946</v>
      </c>
      <c r="B272" s="302">
        <v>1</v>
      </c>
      <c r="C272" s="189"/>
      <c r="D272" s="189"/>
      <c r="E272" s="189" t="s">
        <v>3946</v>
      </c>
      <c r="F272" s="278">
        <v>0</v>
      </c>
      <c r="G272" s="189"/>
      <c r="H272" s="188" t="s">
        <v>40</v>
      </c>
      <c r="I272" s="189" t="s">
        <v>4391</v>
      </c>
      <c r="J272" s="189" t="s">
        <v>3938</v>
      </c>
      <c r="K272" s="189" t="s">
        <v>4392</v>
      </c>
      <c r="L272" s="188" t="s">
        <v>431</v>
      </c>
      <c r="M272" s="195" t="s">
        <v>36</v>
      </c>
      <c r="N272" s="196" t="s">
        <v>2406</v>
      </c>
      <c r="O272" s="188" t="s">
        <v>65</v>
      </c>
      <c r="P272" s="188" t="s">
        <v>2407</v>
      </c>
      <c r="Q272" s="188" t="s">
        <v>404</v>
      </c>
      <c r="R272" s="188" t="s">
        <v>404</v>
      </c>
      <c r="S272" s="188" t="s">
        <v>2408</v>
      </c>
      <c r="T272" s="188" t="s">
        <v>2409</v>
      </c>
      <c r="U272" s="195" t="s">
        <v>2410</v>
      </c>
      <c r="V272" s="195" t="s">
        <v>2411</v>
      </c>
      <c r="W272" s="195" t="s">
        <v>545</v>
      </c>
      <c r="X272" s="188" t="s">
        <v>2412</v>
      </c>
      <c r="Y272" s="188" t="s">
        <v>2402</v>
      </c>
      <c r="Z272" s="189" t="s">
        <v>2403</v>
      </c>
      <c r="AA272" s="188" t="s">
        <v>597</v>
      </c>
      <c r="AB272" s="344" t="s">
        <v>2442</v>
      </c>
      <c r="AC272" s="339" t="s">
        <v>476</v>
      </c>
      <c r="AD272" s="195" t="s">
        <v>550</v>
      </c>
      <c r="AE272" s="278" t="s">
        <v>550</v>
      </c>
      <c r="AF272" s="188" t="s">
        <v>3974</v>
      </c>
      <c r="AG272" s="188"/>
      <c r="AH272" s="188"/>
      <c r="AI272" s="188"/>
      <c r="AJ272" s="195">
        <v>5</v>
      </c>
      <c r="AK272" s="199" t="s">
        <v>2413</v>
      </c>
      <c r="AL272" s="189"/>
      <c r="AM272" s="189"/>
      <c r="AN272" s="342">
        <v>5</v>
      </c>
      <c r="AO272" s="335" t="s">
        <v>814</v>
      </c>
      <c r="AP272" s="188" t="s">
        <v>404</v>
      </c>
      <c r="AQ272" s="195" t="s">
        <v>404</v>
      </c>
      <c r="AR272" s="195" t="s">
        <v>404</v>
      </c>
      <c r="AS272" s="195" t="s">
        <v>404</v>
      </c>
      <c r="AT272" s="195" t="s">
        <v>594</v>
      </c>
      <c r="AU272" s="188" t="s">
        <v>404</v>
      </c>
      <c r="AV272" s="192" t="s">
        <v>5216</v>
      </c>
      <c r="AW272" s="188" t="s">
        <v>2414</v>
      </c>
      <c r="AX272" s="188" t="s">
        <v>2415</v>
      </c>
      <c r="AY272" s="390"/>
      <c r="AZ272" s="188" t="s">
        <v>555</v>
      </c>
      <c r="BA272" s="195" t="s">
        <v>555</v>
      </c>
      <c r="BB272" s="195" t="s">
        <v>556</v>
      </c>
      <c r="BC272" s="302" t="s">
        <v>556</v>
      </c>
      <c r="BD272" s="302" t="s">
        <v>550</v>
      </c>
      <c r="BE272" s="302" t="s">
        <v>404</v>
      </c>
      <c r="BF272" s="302" t="s">
        <v>404</v>
      </c>
      <c r="BG272" s="302" t="s">
        <v>404</v>
      </c>
      <c r="BH272" s="302" t="s">
        <v>404</v>
      </c>
      <c r="BI272" s="302" t="s">
        <v>595</v>
      </c>
      <c r="BJ272" s="302" t="s">
        <v>596</v>
      </c>
      <c r="BK272" s="302" t="s">
        <v>576</v>
      </c>
      <c r="BL272" s="299" t="s">
        <v>4556</v>
      </c>
      <c r="BM272" s="317" t="s">
        <v>404</v>
      </c>
      <c r="BN272" s="307" t="s">
        <v>560</v>
      </c>
      <c r="BO272" s="302" t="s">
        <v>1710</v>
      </c>
      <c r="BP272" s="319" t="s">
        <v>404</v>
      </c>
      <c r="BQ272" s="302" t="s">
        <v>561</v>
      </c>
      <c r="BR272" s="302" t="s">
        <v>404</v>
      </c>
      <c r="BS272" s="302" t="s">
        <v>561</v>
      </c>
      <c r="BT272" s="302" t="s">
        <v>404</v>
      </c>
      <c r="BU272" s="314" t="s">
        <v>550</v>
      </c>
      <c r="BV272" s="314" t="s">
        <v>550</v>
      </c>
      <c r="BW272" s="314" t="s">
        <v>550</v>
      </c>
      <c r="BX272" s="314" t="s">
        <v>550</v>
      </c>
      <c r="BY272" s="314" t="s">
        <v>404</v>
      </c>
      <c r="BZ272" s="314" t="s">
        <v>404</v>
      </c>
      <c r="CA272" s="314" t="s">
        <v>404</v>
      </c>
      <c r="CB272" s="372"/>
    </row>
    <row r="273" spans="1:80" ht="12.75" hidden="1" customHeight="1">
      <c r="A273" s="188" t="s">
        <v>3946</v>
      </c>
      <c r="B273" s="302">
        <v>1</v>
      </c>
      <c r="C273" s="189"/>
      <c r="D273" s="189"/>
      <c r="E273" s="189" t="s">
        <v>3946</v>
      </c>
      <c r="F273" s="278">
        <v>0</v>
      </c>
      <c r="G273" s="189"/>
      <c r="H273" s="188" t="s">
        <v>40</v>
      </c>
      <c r="I273" s="189" t="s">
        <v>4391</v>
      </c>
      <c r="J273" s="189" t="s">
        <v>3938</v>
      </c>
      <c r="K273" s="189" t="s">
        <v>4392</v>
      </c>
      <c r="L273" s="188" t="s">
        <v>431</v>
      </c>
      <c r="M273" s="195" t="s">
        <v>36</v>
      </c>
      <c r="N273" s="196" t="s">
        <v>2416</v>
      </c>
      <c r="O273" s="188" t="s">
        <v>65</v>
      </c>
      <c r="P273" s="188" t="s">
        <v>2417</v>
      </c>
      <c r="Q273" s="188" t="s">
        <v>404</v>
      </c>
      <c r="R273" s="188" t="s">
        <v>404</v>
      </c>
      <c r="S273" s="188" t="s">
        <v>2418</v>
      </c>
      <c r="T273" s="188" t="s">
        <v>2419</v>
      </c>
      <c r="U273" s="188" t="s">
        <v>2420</v>
      </c>
      <c r="V273" s="188" t="s">
        <v>2421</v>
      </c>
      <c r="W273" s="195" t="s">
        <v>545</v>
      </c>
      <c r="X273" s="188" t="s">
        <v>2422</v>
      </c>
      <c r="Y273" s="188" t="s">
        <v>2423</v>
      </c>
      <c r="Z273" s="189" t="s">
        <v>2424</v>
      </c>
      <c r="AA273" s="188" t="s">
        <v>597</v>
      </c>
      <c r="AB273" s="344" t="s">
        <v>2424</v>
      </c>
      <c r="AC273" s="339" t="s">
        <v>476</v>
      </c>
      <c r="AD273" s="195" t="s">
        <v>550</v>
      </c>
      <c r="AE273" s="278" t="s">
        <v>550</v>
      </c>
      <c r="AF273" s="188" t="s">
        <v>3974</v>
      </c>
      <c r="AG273" s="188"/>
      <c r="AH273" s="188"/>
      <c r="AI273" s="188"/>
      <c r="AJ273" s="195">
        <v>5</v>
      </c>
      <c r="AK273" s="199" t="s">
        <v>2413</v>
      </c>
      <c r="AL273" s="189"/>
      <c r="AM273" s="189"/>
      <c r="AN273" s="342">
        <v>5</v>
      </c>
      <c r="AO273" s="335" t="s">
        <v>814</v>
      </c>
      <c r="AP273" s="188" t="s">
        <v>404</v>
      </c>
      <c r="AQ273" s="195" t="s">
        <v>404</v>
      </c>
      <c r="AR273" s="195" t="s">
        <v>404</v>
      </c>
      <c r="AS273" s="195" t="s">
        <v>404</v>
      </c>
      <c r="AT273" s="195" t="s">
        <v>594</v>
      </c>
      <c r="AU273" s="188" t="s">
        <v>404</v>
      </c>
      <c r="AV273" s="192" t="s">
        <v>5216</v>
      </c>
      <c r="AW273" s="188" t="s">
        <v>2425</v>
      </c>
      <c r="AX273" s="188" t="s">
        <v>2415</v>
      </c>
      <c r="AY273" s="390"/>
      <c r="AZ273" s="188" t="s">
        <v>555</v>
      </c>
      <c r="BA273" s="195" t="s">
        <v>555</v>
      </c>
      <c r="BB273" s="195" t="s">
        <v>556</v>
      </c>
      <c r="BC273" s="302" t="s">
        <v>556</v>
      </c>
      <c r="BD273" s="302" t="s">
        <v>550</v>
      </c>
      <c r="BE273" s="302" t="s">
        <v>404</v>
      </c>
      <c r="BF273" s="302" t="s">
        <v>404</v>
      </c>
      <c r="BG273" s="302" t="s">
        <v>404</v>
      </c>
      <c r="BH273" s="302" t="s">
        <v>404</v>
      </c>
      <c r="BI273" s="302" t="s">
        <v>595</v>
      </c>
      <c r="BJ273" s="302" t="s">
        <v>596</v>
      </c>
      <c r="BK273" s="302" t="s">
        <v>576</v>
      </c>
      <c r="BL273" s="299" t="s">
        <v>4556</v>
      </c>
      <c r="BM273" s="302" t="s">
        <v>404</v>
      </c>
      <c r="BN273" s="307" t="s">
        <v>560</v>
      </c>
      <c r="BO273" s="302" t="s">
        <v>1710</v>
      </c>
      <c r="BP273" s="319" t="s">
        <v>404</v>
      </c>
      <c r="BQ273" s="302" t="s">
        <v>561</v>
      </c>
      <c r="BR273" s="302" t="s">
        <v>404</v>
      </c>
      <c r="BS273" s="302" t="s">
        <v>561</v>
      </c>
      <c r="BT273" s="302" t="s">
        <v>404</v>
      </c>
      <c r="BU273" s="314" t="s">
        <v>550</v>
      </c>
      <c r="BV273" s="314" t="s">
        <v>550</v>
      </c>
      <c r="BW273" s="314" t="s">
        <v>550</v>
      </c>
      <c r="BX273" s="314" t="s">
        <v>550</v>
      </c>
      <c r="BY273" s="314" t="s">
        <v>404</v>
      </c>
      <c r="BZ273" s="314" t="s">
        <v>404</v>
      </c>
      <c r="CA273" s="314" t="s">
        <v>404</v>
      </c>
      <c r="CB273" s="372"/>
    </row>
    <row r="274" spans="1:80" ht="12.75" hidden="1" customHeight="1">
      <c r="A274" s="188" t="s">
        <v>3946</v>
      </c>
      <c r="B274" s="302">
        <v>1</v>
      </c>
      <c r="C274" s="189"/>
      <c r="D274" s="189"/>
      <c r="E274" s="189" t="s">
        <v>3946</v>
      </c>
      <c r="F274" s="278">
        <v>0</v>
      </c>
      <c r="G274" s="189"/>
      <c r="H274" s="188" t="s">
        <v>40</v>
      </c>
      <c r="I274" s="189" t="s">
        <v>2395</v>
      </c>
      <c r="J274" s="189" t="s">
        <v>3938</v>
      </c>
      <c r="K274" s="189" t="s">
        <v>4392</v>
      </c>
      <c r="L274" s="195" t="s">
        <v>607</v>
      </c>
      <c r="M274" s="195" t="s">
        <v>38</v>
      </c>
      <c r="N274" s="196" t="s">
        <v>2426</v>
      </c>
      <c r="O274" s="188" t="s">
        <v>65</v>
      </c>
      <c r="P274" s="188" t="s">
        <v>2427</v>
      </c>
      <c r="Q274" s="188" t="s">
        <v>404</v>
      </c>
      <c r="R274" s="188" t="s">
        <v>404</v>
      </c>
      <c r="S274" s="188" t="s">
        <v>2428</v>
      </c>
      <c r="T274" s="188" t="s">
        <v>2429</v>
      </c>
      <c r="U274" s="188" t="s">
        <v>2430</v>
      </c>
      <c r="V274" s="188" t="s">
        <v>2431</v>
      </c>
      <c r="W274" s="195" t="s">
        <v>545</v>
      </c>
      <c r="X274" s="188" t="s">
        <v>2432</v>
      </c>
      <c r="Y274" s="188" t="s">
        <v>2433</v>
      </c>
      <c r="Z274" s="189" t="s">
        <v>2434</v>
      </c>
      <c r="AA274" s="188" t="s">
        <v>593</v>
      </c>
      <c r="AB274" s="344" t="s">
        <v>2434</v>
      </c>
      <c r="AC274" s="339" t="s">
        <v>476</v>
      </c>
      <c r="AD274" s="188" t="s">
        <v>550</v>
      </c>
      <c r="AE274" s="278" t="s">
        <v>550</v>
      </c>
      <c r="AF274" s="188" t="s">
        <v>3974</v>
      </c>
      <c r="AG274" s="188"/>
      <c r="AH274" s="188"/>
      <c r="AI274" s="188"/>
      <c r="AJ274" s="195">
        <v>5</v>
      </c>
      <c r="AK274" s="199" t="s">
        <v>2413</v>
      </c>
      <c r="AL274" s="189"/>
      <c r="AM274" s="189"/>
      <c r="AN274" s="342">
        <v>5</v>
      </c>
      <c r="AO274" s="335" t="s">
        <v>1743</v>
      </c>
      <c r="AP274" s="188" t="s">
        <v>404</v>
      </c>
      <c r="AQ274" s="195" t="s">
        <v>404</v>
      </c>
      <c r="AR274" s="188" t="s">
        <v>404</v>
      </c>
      <c r="AS274" s="188" t="s">
        <v>404</v>
      </c>
      <c r="AT274" s="195" t="s">
        <v>594</v>
      </c>
      <c r="AU274" s="188" t="s">
        <v>404</v>
      </c>
      <c r="AV274" s="192" t="s">
        <v>5216</v>
      </c>
      <c r="AW274" s="188" t="s">
        <v>2435</v>
      </c>
      <c r="AX274" s="188" t="s">
        <v>2436</v>
      </c>
      <c r="AY274" s="390"/>
      <c r="AZ274" s="188" t="s">
        <v>555</v>
      </c>
      <c r="BA274" s="195" t="s">
        <v>555</v>
      </c>
      <c r="BB274" s="195" t="s">
        <v>556</v>
      </c>
      <c r="BC274" s="302" t="s">
        <v>556</v>
      </c>
      <c r="BD274" s="302" t="s">
        <v>550</v>
      </c>
      <c r="BE274" s="302" t="s">
        <v>404</v>
      </c>
      <c r="BF274" s="302" t="s">
        <v>404</v>
      </c>
      <c r="BG274" s="302" t="s">
        <v>404</v>
      </c>
      <c r="BH274" s="302" t="s">
        <v>404</v>
      </c>
      <c r="BI274" s="302" t="s">
        <v>595</v>
      </c>
      <c r="BJ274" s="302" t="s">
        <v>596</v>
      </c>
      <c r="BK274" s="302" t="s">
        <v>576</v>
      </c>
      <c r="BL274" s="299" t="s">
        <v>4556</v>
      </c>
      <c r="BM274" s="302" t="s">
        <v>404</v>
      </c>
      <c r="BN274" s="307" t="s">
        <v>560</v>
      </c>
      <c r="BO274" s="302" t="s">
        <v>1710</v>
      </c>
      <c r="BP274" s="302" t="s">
        <v>404</v>
      </c>
      <c r="BQ274" s="302" t="s">
        <v>561</v>
      </c>
      <c r="BR274" s="302" t="s">
        <v>404</v>
      </c>
      <c r="BS274" s="302" t="s">
        <v>561</v>
      </c>
      <c r="BT274" s="302" t="s">
        <v>404</v>
      </c>
      <c r="BU274" s="314" t="s">
        <v>550</v>
      </c>
      <c r="BV274" s="314" t="s">
        <v>550</v>
      </c>
      <c r="BW274" s="314" t="s">
        <v>550</v>
      </c>
      <c r="BX274" s="314" t="s">
        <v>550</v>
      </c>
      <c r="BY274" s="314" t="s">
        <v>404</v>
      </c>
      <c r="BZ274" s="314" t="s">
        <v>404</v>
      </c>
      <c r="CA274" s="314" t="s">
        <v>404</v>
      </c>
      <c r="CB274" s="372"/>
    </row>
    <row r="275" spans="1:80" ht="12.75" hidden="1" customHeight="1">
      <c r="A275" s="188" t="s">
        <v>3946</v>
      </c>
      <c r="B275" s="302">
        <v>1</v>
      </c>
      <c r="C275" s="189"/>
      <c r="D275" s="189"/>
      <c r="E275" s="189" t="s">
        <v>3946</v>
      </c>
      <c r="F275" s="278">
        <v>0</v>
      </c>
      <c r="G275" s="189"/>
      <c r="H275" s="188" t="s">
        <v>40</v>
      </c>
      <c r="I275" s="189" t="s">
        <v>4391</v>
      </c>
      <c r="J275" s="189" t="s">
        <v>3938</v>
      </c>
      <c r="K275" s="189" t="s">
        <v>4392</v>
      </c>
      <c r="L275" s="188" t="s">
        <v>431</v>
      </c>
      <c r="M275" s="195" t="s">
        <v>36</v>
      </c>
      <c r="N275" s="196" t="s">
        <v>2437</v>
      </c>
      <c r="O275" s="188" t="s">
        <v>65</v>
      </c>
      <c r="P275" s="188" t="s">
        <v>2397</v>
      </c>
      <c r="Q275" s="188" t="s">
        <v>404</v>
      </c>
      <c r="R275" s="188" t="s">
        <v>404</v>
      </c>
      <c r="S275" s="188" t="s">
        <v>2438</v>
      </c>
      <c r="T275" s="188" t="s">
        <v>2438</v>
      </c>
      <c r="U275" s="195" t="s">
        <v>2439</v>
      </c>
      <c r="V275" s="195" t="s">
        <v>2440</v>
      </c>
      <c r="W275" s="195" t="s">
        <v>545</v>
      </c>
      <c r="X275" s="188" t="s">
        <v>2441</v>
      </c>
      <c r="Y275" s="188" t="s">
        <v>2402</v>
      </c>
      <c r="Z275" s="189" t="s">
        <v>2442</v>
      </c>
      <c r="AA275" s="188" t="s">
        <v>597</v>
      </c>
      <c r="AB275" s="344" t="s">
        <v>2442</v>
      </c>
      <c r="AC275" s="339" t="s">
        <v>476</v>
      </c>
      <c r="AD275" s="195" t="s">
        <v>550</v>
      </c>
      <c r="AE275" s="278" t="s">
        <v>550</v>
      </c>
      <c r="AF275" s="188" t="s">
        <v>3974</v>
      </c>
      <c r="AG275" s="188"/>
      <c r="AH275" s="188"/>
      <c r="AI275" s="188"/>
      <c r="AJ275" s="195">
        <v>5</v>
      </c>
      <c r="AK275" s="199" t="s">
        <v>551</v>
      </c>
      <c r="AL275" s="189"/>
      <c r="AM275" s="189"/>
      <c r="AN275" s="342">
        <v>5</v>
      </c>
      <c r="AO275" s="335" t="s">
        <v>1743</v>
      </c>
      <c r="AP275" s="195" t="s">
        <v>552</v>
      </c>
      <c r="AQ275" s="195" t="s">
        <v>550</v>
      </c>
      <c r="AR275" s="195" t="s">
        <v>404</v>
      </c>
      <c r="AS275" s="195" t="s">
        <v>404</v>
      </c>
      <c r="AT275" s="195" t="s">
        <v>594</v>
      </c>
      <c r="AU275" s="188" t="s">
        <v>404</v>
      </c>
      <c r="AV275" s="192" t="s">
        <v>5216</v>
      </c>
      <c r="AW275" s="195" t="s">
        <v>2443</v>
      </c>
      <c r="AX275" s="195" t="s">
        <v>2444</v>
      </c>
      <c r="AY275" s="392"/>
      <c r="AZ275" s="188" t="s">
        <v>555</v>
      </c>
      <c r="BA275" s="195" t="s">
        <v>555</v>
      </c>
      <c r="BB275" s="195" t="s">
        <v>556</v>
      </c>
      <c r="BC275" s="302" t="s">
        <v>556</v>
      </c>
      <c r="BD275" s="302" t="s">
        <v>550</v>
      </c>
      <c r="BE275" s="302" t="s">
        <v>404</v>
      </c>
      <c r="BF275" s="302" t="s">
        <v>404</v>
      </c>
      <c r="BG275" s="302" t="s">
        <v>404</v>
      </c>
      <c r="BH275" s="302" t="s">
        <v>404</v>
      </c>
      <c r="BI275" s="302" t="s">
        <v>595</v>
      </c>
      <c r="BJ275" s="302" t="s">
        <v>596</v>
      </c>
      <c r="BK275" s="302" t="s">
        <v>576</v>
      </c>
      <c r="BL275" s="299" t="s">
        <v>4556</v>
      </c>
      <c r="BM275" s="317" t="s">
        <v>404</v>
      </c>
      <c r="BN275" s="307" t="s">
        <v>560</v>
      </c>
      <c r="BO275" s="302" t="s">
        <v>1710</v>
      </c>
      <c r="BP275" s="319" t="s">
        <v>404</v>
      </c>
      <c r="BQ275" s="302" t="s">
        <v>561</v>
      </c>
      <c r="BR275" s="302" t="s">
        <v>404</v>
      </c>
      <c r="BS275" s="302" t="s">
        <v>561</v>
      </c>
      <c r="BT275" s="302" t="s">
        <v>404</v>
      </c>
      <c r="BU275" s="314" t="s">
        <v>550</v>
      </c>
      <c r="BV275" s="314" t="s">
        <v>550</v>
      </c>
      <c r="BW275" s="314" t="s">
        <v>550</v>
      </c>
      <c r="BX275" s="314" t="s">
        <v>550</v>
      </c>
      <c r="BY275" s="314" t="s">
        <v>404</v>
      </c>
      <c r="BZ275" s="314" t="s">
        <v>404</v>
      </c>
      <c r="CA275" s="314" t="s">
        <v>404</v>
      </c>
      <c r="CB275" s="372"/>
    </row>
    <row r="276" spans="1:80" ht="12.75" hidden="1" customHeight="1">
      <c r="A276" s="188" t="s">
        <v>3946</v>
      </c>
      <c r="B276" s="302">
        <v>1</v>
      </c>
      <c r="C276" s="189"/>
      <c r="D276" s="189"/>
      <c r="E276" s="189" t="s">
        <v>3946</v>
      </c>
      <c r="F276" s="278">
        <v>0</v>
      </c>
      <c r="G276" s="189"/>
      <c r="H276" s="188" t="s">
        <v>40</v>
      </c>
      <c r="I276" s="189" t="s">
        <v>4391</v>
      </c>
      <c r="J276" s="189" t="s">
        <v>3938</v>
      </c>
      <c r="K276" s="189" t="s">
        <v>4392</v>
      </c>
      <c r="L276" s="188" t="s">
        <v>431</v>
      </c>
      <c r="M276" s="195" t="s">
        <v>36</v>
      </c>
      <c r="N276" s="196" t="s">
        <v>2445</v>
      </c>
      <c r="O276" s="188" t="s">
        <v>65</v>
      </c>
      <c r="P276" s="188" t="s">
        <v>2407</v>
      </c>
      <c r="Q276" s="188" t="s">
        <v>404</v>
      </c>
      <c r="R276" s="188" t="s">
        <v>404</v>
      </c>
      <c r="S276" s="188" t="s">
        <v>2446</v>
      </c>
      <c r="T276" s="188" t="s">
        <v>2447</v>
      </c>
      <c r="U276" s="195" t="s">
        <v>2448</v>
      </c>
      <c r="V276" s="195" t="s">
        <v>2449</v>
      </c>
      <c r="W276" s="195" t="s">
        <v>545</v>
      </c>
      <c r="X276" s="188" t="s">
        <v>2441</v>
      </c>
      <c r="Y276" s="188" t="s">
        <v>2402</v>
      </c>
      <c r="Z276" s="189" t="s">
        <v>2442</v>
      </c>
      <c r="AA276" s="188" t="s">
        <v>597</v>
      </c>
      <c r="AB276" s="344" t="s">
        <v>2442</v>
      </c>
      <c r="AC276" s="339" t="s">
        <v>476</v>
      </c>
      <c r="AD276" s="195" t="s">
        <v>550</v>
      </c>
      <c r="AE276" s="278" t="s">
        <v>550</v>
      </c>
      <c r="AF276" s="188" t="s">
        <v>3974</v>
      </c>
      <c r="AG276" s="188"/>
      <c r="AH276" s="188"/>
      <c r="AI276" s="188"/>
      <c r="AJ276" s="195">
        <v>5</v>
      </c>
      <c r="AK276" s="199" t="s">
        <v>2413</v>
      </c>
      <c r="AL276" s="189"/>
      <c r="AM276" s="189"/>
      <c r="AN276" s="342">
        <v>5</v>
      </c>
      <c r="AO276" s="335" t="s">
        <v>814</v>
      </c>
      <c r="AP276" s="195" t="s">
        <v>552</v>
      </c>
      <c r="AQ276" s="195" t="s">
        <v>550</v>
      </c>
      <c r="AR276" s="195" t="s">
        <v>404</v>
      </c>
      <c r="AS276" s="195" t="s">
        <v>404</v>
      </c>
      <c r="AT276" s="195" t="s">
        <v>594</v>
      </c>
      <c r="AU276" s="188" t="s">
        <v>404</v>
      </c>
      <c r="AV276" s="192" t="s">
        <v>5216</v>
      </c>
      <c r="AW276" s="188" t="s">
        <v>2450</v>
      </c>
      <c r="AX276" s="188" t="s">
        <v>2451</v>
      </c>
      <c r="AY276" s="390"/>
      <c r="AZ276" s="188" t="s">
        <v>555</v>
      </c>
      <c r="BA276" s="195" t="s">
        <v>555</v>
      </c>
      <c r="BB276" s="195" t="s">
        <v>556</v>
      </c>
      <c r="BC276" s="302" t="s">
        <v>556</v>
      </c>
      <c r="BD276" s="302" t="s">
        <v>550</v>
      </c>
      <c r="BE276" s="302" t="s">
        <v>404</v>
      </c>
      <c r="BF276" s="302" t="s">
        <v>404</v>
      </c>
      <c r="BG276" s="302" t="s">
        <v>404</v>
      </c>
      <c r="BH276" s="302" t="s">
        <v>404</v>
      </c>
      <c r="BI276" s="302" t="s">
        <v>595</v>
      </c>
      <c r="BJ276" s="302" t="s">
        <v>596</v>
      </c>
      <c r="BK276" s="302" t="s">
        <v>576</v>
      </c>
      <c r="BL276" s="299" t="s">
        <v>4556</v>
      </c>
      <c r="BM276" s="317" t="s">
        <v>404</v>
      </c>
      <c r="BN276" s="307" t="s">
        <v>560</v>
      </c>
      <c r="BO276" s="302" t="s">
        <v>1710</v>
      </c>
      <c r="BP276" s="319" t="s">
        <v>404</v>
      </c>
      <c r="BQ276" s="302" t="s">
        <v>561</v>
      </c>
      <c r="BR276" s="302" t="s">
        <v>404</v>
      </c>
      <c r="BS276" s="302" t="s">
        <v>561</v>
      </c>
      <c r="BT276" s="302" t="s">
        <v>404</v>
      </c>
      <c r="BU276" s="314" t="s">
        <v>550</v>
      </c>
      <c r="BV276" s="314" t="s">
        <v>550</v>
      </c>
      <c r="BW276" s="314" t="s">
        <v>550</v>
      </c>
      <c r="BX276" s="314" t="s">
        <v>550</v>
      </c>
      <c r="BY276" s="314" t="s">
        <v>404</v>
      </c>
      <c r="BZ276" s="314" t="s">
        <v>404</v>
      </c>
      <c r="CA276" s="314" t="s">
        <v>404</v>
      </c>
      <c r="CB276" s="372"/>
    </row>
    <row r="277" spans="1:80" ht="12.75" hidden="1" customHeight="1">
      <c r="A277" s="188" t="s">
        <v>3946</v>
      </c>
      <c r="B277" s="302">
        <v>1</v>
      </c>
      <c r="C277" s="189"/>
      <c r="D277" s="189"/>
      <c r="E277" s="189" t="s">
        <v>3946</v>
      </c>
      <c r="F277" s="278">
        <v>0</v>
      </c>
      <c r="G277" s="189"/>
      <c r="H277" s="188" t="s">
        <v>40</v>
      </c>
      <c r="I277" s="189" t="s">
        <v>4391</v>
      </c>
      <c r="J277" s="189" t="s">
        <v>3938</v>
      </c>
      <c r="K277" s="189" t="s">
        <v>4392</v>
      </c>
      <c r="L277" s="188" t="s">
        <v>431</v>
      </c>
      <c r="M277" s="195" t="s">
        <v>36</v>
      </c>
      <c r="N277" s="196" t="s">
        <v>2452</v>
      </c>
      <c r="O277" s="188" t="s">
        <v>65</v>
      </c>
      <c r="P277" s="188" t="s">
        <v>2417</v>
      </c>
      <c r="Q277" s="188" t="s">
        <v>404</v>
      </c>
      <c r="R277" s="188" t="s">
        <v>404</v>
      </c>
      <c r="S277" s="188" t="s">
        <v>2453</v>
      </c>
      <c r="T277" s="188" t="s">
        <v>2454</v>
      </c>
      <c r="U277" s="188" t="s">
        <v>2455</v>
      </c>
      <c r="V277" s="188" t="s">
        <v>2456</v>
      </c>
      <c r="W277" s="195" t="s">
        <v>545</v>
      </c>
      <c r="X277" s="188" t="s">
        <v>2457</v>
      </c>
      <c r="Y277" s="188" t="s">
        <v>2423</v>
      </c>
      <c r="Z277" s="189" t="s">
        <v>2424</v>
      </c>
      <c r="AA277" s="188" t="s">
        <v>597</v>
      </c>
      <c r="AB277" s="344" t="s">
        <v>2424</v>
      </c>
      <c r="AC277" s="339" t="s">
        <v>476</v>
      </c>
      <c r="AD277" s="195" t="s">
        <v>550</v>
      </c>
      <c r="AE277" s="278" t="s">
        <v>550</v>
      </c>
      <c r="AF277" s="188" t="s">
        <v>3974</v>
      </c>
      <c r="AG277" s="188"/>
      <c r="AH277" s="188"/>
      <c r="AI277" s="188"/>
      <c r="AJ277" s="195">
        <v>5</v>
      </c>
      <c r="AK277" s="199" t="s">
        <v>2413</v>
      </c>
      <c r="AL277" s="189"/>
      <c r="AM277" s="189"/>
      <c r="AN277" s="342">
        <v>5</v>
      </c>
      <c r="AO277" s="335" t="s">
        <v>814</v>
      </c>
      <c r="AP277" s="195" t="s">
        <v>552</v>
      </c>
      <c r="AQ277" s="195" t="s">
        <v>550</v>
      </c>
      <c r="AR277" s="195" t="s">
        <v>404</v>
      </c>
      <c r="AS277" s="195" t="s">
        <v>404</v>
      </c>
      <c r="AT277" s="195" t="s">
        <v>594</v>
      </c>
      <c r="AU277" s="188" t="s">
        <v>404</v>
      </c>
      <c r="AV277" s="192" t="s">
        <v>5216</v>
      </c>
      <c r="AW277" s="188" t="s">
        <v>2458</v>
      </c>
      <c r="AX277" s="188" t="s">
        <v>2451</v>
      </c>
      <c r="AY277" s="390"/>
      <c r="AZ277" s="188" t="s">
        <v>555</v>
      </c>
      <c r="BA277" s="195" t="s">
        <v>555</v>
      </c>
      <c r="BB277" s="195" t="s">
        <v>556</v>
      </c>
      <c r="BC277" s="302" t="s">
        <v>556</v>
      </c>
      <c r="BD277" s="302" t="s">
        <v>550</v>
      </c>
      <c r="BE277" s="302" t="s">
        <v>404</v>
      </c>
      <c r="BF277" s="302" t="s">
        <v>404</v>
      </c>
      <c r="BG277" s="302" t="s">
        <v>404</v>
      </c>
      <c r="BH277" s="302" t="s">
        <v>404</v>
      </c>
      <c r="BI277" s="302" t="s">
        <v>595</v>
      </c>
      <c r="BJ277" s="302" t="s">
        <v>596</v>
      </c>
      <c r="BK277" s="302" t="s">
        <v>576</v>
      </c>
      <c r="BL277" s="299" t="s">
        <v>4556</v>
      </c>
      <c r="BM277" s="317" t="s">
        <v>404</v>
      </c>
      <c r="BN277" s="307" t="s">
        <v>560</v>
      </c>
      <c r="BO277" s="302" t="s">
        <v>1710</v>
      </c>
      <c r="BP277" s="319" t="s">
        <v>404</v>
      </c>
      <c r="BQ277" s="302" t="s">
        <v>561</v>
      </c>
      <c r="BR277" s="302" t="s">
        <v>404</v>
      </c>
      <c r="BS277" s="302" t="s">
        <v>561</v>
      </c>
      <c r="BT277" s="302" t="s">
        <v>404</v>
      </c>
      <c r="BU277" s="314" t="s">
        <v>550</v>
      </c>
      <c r="BV277" s="314" t="s">
        <v>550</v>
      </c>
      <c r="BW277" s="314" t="s">
        <v>550</v>
      </c>
      <c r="BX277" s="314" t="s">
        <v>550</v>
      </c>
      <c r="BY277" s="314" t="s">
        <v>404</v>
      </c>
      <c r="BZ277" s="314" t="s">
        <v>404</v>
      </c>
      <c r="CA277" s="314" t="s">
        <v>404</v>
      </c>
      <c r="CB277" s="372"/>
    </row>
    <row r="278" spans="1:80" ht="12.75" hidden="1" customHeight="1">
      <c r="A278" s="188" t="s">
        <v>3946</v>
      </c>
      <c r="B278" s="302">
        <v>1</v>
      </c>
      <c r="C278" s="189"/>
      <c r="D278" s="189"/>
      <c r="E278" s="189" t="s">
        <v>3946</v>
      </c>
      <c r="F278" s="278">
        <v>0</v>
      </c>
      <c r="G278" s="189"/>
      <c r="H278" s="188" t="s">
        <v>40</v>
      </c>
      <c r="I278" s="189" t="s">
        <v>4391</v>
      </c>
      <c r="J278" s="189" t="s">
        <v>3938</v>
      </c>
      <c r="K278" s="189" t="s">
        <v>4392</v>
      </c>
      <c r="L278" s="195" t="s">
        <v>607</v>
      </c>
      <c r="M278" s="195" t="s">
        <v>38</v>
      </c>
      <c r="N278" s="196" t="s">
        <v>2459</v>
      </c>
      <c r="O278" s="188" t="s">
        <v>65</v>
      </c>
      <c r="P278" s="188" t="s">
        <v>2427</v>
      </c>
      <c r="Q278" s="188" t="s">
        <v>404</v>
      </c>
      <c r="R278" s="188" t="s">
        <v>404</v>
      </c>
      <c r="S278" s="188" t="s">
        <v>2460</v>
      </c>
      <c r="T278" s="188" t="s">
        <v>2460</v>
      </c>
      <c r="U278" s="376" t="s">
        <v>5145</v>
      </c>
      <c r="V278" s="188" t="s">
        <v>2461</v>
      </c>
      <c r="W278" s="195" t="s">
        <v>545</v>
      </c>
      <c r="X278" s="188" t="s">
        <v>2462</v>
      </c>
      <c r="Y278" s="188" t="s">
        <v>2433</v>
      </c>
      <c r="Z278" s="189" t="s">
        <v>2434</v>
      </c>
      <c r="AA278" s="188" t="s">
        <v>593</v>
      </c>
      <c r="AB278" s="344" t="s">
        <v>2434</v>
      </c>
      <c r="AC278" s="339" t="s">
        <v>476</v>
      </c>
      <c r="AD278" s="188" t="s">
        <v>550</v>
      </c>
      <c r="AE278" s="278" t="s">
        <v>550</v>
      </c>
      <c r="AF278" s="188" t="s">
        <v>3974</v>
      </c>
      <c r="AG278" s="188"/>
      <c r="AH278" s="188"/>
      <c r="AI278" s="188"/>
      <c r="AJ278" s="195">
        <v>5</v>
      </c>
      <c r="AK278" s="199" t="s">
        <v>2413</v>
      </c>
      <c r="AL278" s="189"/>
      <c r="AM278" s="189"/>
      <c r="AN278" s="342">
        <v>5</v>
      </c>
      <c r="AO278" s="335" t="s">
        <v>1743</v>
      </c>
      <c r="AP278" s="188" t="s">
        <v>552</v>
      </c>
      <c r="AQ278" s="195" t="s">
        <v>550</v>
      </c>
      <c r="AR278" s="188" t="s">
        <v>404</v>
      </c>
      <c r="AS278" s="188" t="s">
        <v>404</v>
      </c>
      <c r="AT278" s="195" t="s">
        <v>594</v>
      </c>
      <c r="AU278" s="188" t="s">
        <v>404</v>
      </c>
      <c r="AV278" s="192" t="s">
        <v>5216</v>
      </c>
      <c r="AW278" s="188" t="s">
        <v>2463</v>
      </c>
      <c r="AX278" s="188" t="s">
        <v>2464</v>
      </c>
      <c r="AY278" s="390"/>
      <c r="AZ278" s="188" t="s">
        <v>555</v>
      </c>
      <c r="BA278" s="195" t="s">
        <v>555</v>
      </c>
      <c r="BB278" s="195" t="s">
        <v>556</v>
      </c>
      <c r="BC278" s="302" t="s">
        <v>556</v>
      </c>
      <c r="BD278" s="302" t="s">
        <v>550</v>
      </c>
      <c r="BE278" s="302" t="s">
        <v>404</v>
      </c>
      <c r="BF278" s="302" t="s">
        <v>404</v>
      </c>
      <c r="BG278" s="302" t="s">
        <v>404</v>
      </c>
      <c r="BH278" s="302" t="s">
        <v>404</v>
      </c>
      <c r="BI278" s="302" t="s">
        <v>595</v>
      </c>
      <c r="BJ278" s="302" t="s">
        <v>596</v>
      </c>
      <c r="BK278" s="302" t="s">
        <v>576</v>
      </c>
      <c r="BL278" s="299" t="s">
        <v>4556</v>
      </c>
      <c r="BM278" s="307" t="s">
        <v>404</v>
      </c>
      <c r="BN278" s="307" t="s">
        <v>560</v>
      </c>
      <c r="BO278" s="302" t="s">
        <v>1710</v>
      </c>
      <c r="BP278" s="302" t="s">
        <v>404</v>
      </c>
      <c r="BQ278" s="302" t="s">
        <v>561</v>
      </c>
      <c r="BR278" s="302" t="s">
        <v>404</v>
      </c>
      <c r="BS278" s="302" t="s">
        <v>561</v>
      </c>
      <c r="BT278" s="302" t="s">
        <v>404</v>
      </c>
      <c r="BU278" s="314" t="s">
        <v>550</v>
      </c>
      <c r="BV278" s="314" t="s">
        <v>550</v>
      </c>
      <c r="BW278" s="314" t="s">
        <v>550</v>
      </c>
      <c r="BX278" s="314" t="s">
        <v>550</v>
      </c>
      <c r="BY278" s="314" t="s">
        <v>404</v>
      </c>
      <c r="BZ278" s="314" t="s">
        <v>404</v>
      </c>
      <c r="CA278" s="314" t="s">
        <v>404</v>
      </c>
      <c r="CB278" s="372"/>
    </row>
    <row r="279" spans="1:80" ht="12.75" hidden="1" customHeight="1">
      <c r="A279" s="188" t="s">
        <v>3946</v>
      </c>
      <c r="B279" s="302">
        <v>1</v>
      </c>
      <c r="C279" s="189"/>
      <c r="D279" s="189"/>
      <c r="E279" s="189" t="s">
        <v>3946</v>
      </c>
      <c r="F279" s="278">
        <v>0</v>
      </c>
      <c r="G279" s="189"/>
      <c r="H279" s="188" t="s">
        <v>40</v>
      </c>
      <c r="I279" s="189" t="s">
        <v>4391</v>
      </c>
      <c r="J279" s="189" t="s">
        <v>3938</v>
      </c>
      <c r="K279" s="189" t="s">
        <v>4392</v>
      </c>
      <c r="L279" s="188" t="s">
        <v>431</v>
      </c>
      <c r="M279" s="195" t="s">
        <v>36</v>
      </c>
      <c r="N279" s="196" t="s">
        <v>2465</v>
      </c>
      <c r="O279" s="188" t="s">
        <v>65</v>
      </c>
      <c r="P279" s="188" t="s">
        <v>2397</v>
      </c>
      <c r="Q279" s="188" t="s">
        <v>404</v>
      </c>
      <c r="R279" s="188" t="s">
        <v>404</v>
      </c>
      <c r="S279" s="188" t="s">
        <v>2466</v>
      </c>
      <c r="T279" s="188" t="s">
        <v>2466</v>
      </c>
      <c r="U279" s="188" t="s">
        <v>2467</v>
      </c>
      <c r="V279" s="188" t="s">
        <v>2468</v>
      </c>
      <c r="W279" s="195" t="s">
        <v>545</v>
      </c>
      <c r="X279" s="188" t="s">
        <v>2469</v>
      </c>
      <c r="Y279" s="188" t="s">
        <v>2402</v>
      </c>
      <c r="Z279" s="189" t="s">
        <v>2442</v>
      </c>
      <c r="AA279" s="188" t="s">
        <v>593</v>
      </c>
      <c r="AB279" s="344" t="s">
        <v>2442</v>
      </c>
      <c r="AC279" s="339" t="s">
        <v>4918</v>
      </c>
      <c r="AD279" s="195" t="s">
        <v>550</v>
      </c>
      <c r="AE279" s="278" t="s">
        <v>550</v>
      </c>
      <c r="AF279" s="188" t="s">
        <v>3974</v>
      </c>
      <c r="AG279" s="188"/>
      <c r="AH279" s="188"/>
      <c r="AI279" s="188"/>
      <c r="AJ279" s="195">
        <v>5</v>
      </c>
      <c r="AK279" s="199" t="s">
        <v>551</v>
      </c>
      <c r="AL279" s="189"/>
      <c r="AM279" s="189"/>
      <c r="AN279" s="342">
        <v>5</v>
      </c>
      <c r="AO279" s="335" t="s">
        <v>1743</v>
      </c>
      <c r="AP279" s="188" t="s">
        <v>404</v>
      </c>
      <c r="AQ279" s="195" t="s">
        <v>404</v>
      </c>
      <c r="AR279" s="66" t="s">
        <v>404</v>
      </c>
      <c r="AS279" s="195" t="s">
        <v>404</v>
      </c>
      <c r="AT279" s="195" t="s">
        <v>594</v>
      </c>
      <c r="AU279" s="188" t="s">
        <v>404</v>
      </c>
      <c r="AV279" s="192" t="s">
        <v>5216</v>
      </c>
      <c r="AW279" s="195" t="s">
        <v>2470</v>
      </c>
      <c r="AX279" s="195" t="s">
        <v>2471</v>
      </c>
      <c r="AY279" s="392"/>
      <c r="AZ279" s="188" t="s">
        <v>555</v>
      </c>
      <c r="BA279" s="195" t="s">
        <v>555</v>
      </c>
      <c r="BB279" s="195" t="s">
        <v>556</v>
      </c>
      <c r="BC279" s="302" t="s">
        <v>556</v>
      </c>
      <c r="BD279" s="302" t="s">
        <v>550</v>
      </c>
      <c r="BE279" s="302" t="s">
        <v>404</v>
      </c>
      <c r="BF279" s="302" t="s">
        <v>404</v>
      </c>
      <c r="BG279" s="302" t="s">
        <v>404</v>
      </c>
      <c r="BH279" s="302" t="s">
        <v>404</v>
      </c>
      <c r="BI279" s="302" t="s">
        <v>595</v>
      </c>
      <c r="BJ279" s="302" t="s">
        <v>596</v>
      </c>
      <c r="BK279" s="302" t="s">
        <v>576</v>
      </c>
      <c r="BL279" s="299" t="s">
        <v>4556</v>
      </c>
      <c r="BM279" s="302" t="s">
        <v>404</v>
      </c>
      <c r="BN279" s="307" t="s">
        <v>560</v>
      </c>
      <c r="BO279" s="302" t="s">
        <v>1710</v>
      </c>
      <c r="BP279" s="319" t="s">
        <v>404</v>
      </c>
      <c r="BQ279" s="302" t="s">
        <v>561</v>
      </c>
      <c r="BR279" s="302" t="s">
        <v>404</v>
      </c>
      <c r="BS279" s="302" t="s">
        <v>561</v>
      </c>
      <c r="BT279" s="302" t="s">
        <v>404</v>
      </c>
      <c r="BU279" s="314" t="s">
        <v>550</v>
      </c>
      <c r="BV279" s="314" t="s">
        <v>550</v>
      </c>
      <c r="BW279" s="314" t="s">
        <v>550</v>
      </c>
      <c r="BX279" s="314" t="s">
        <v>550</v>
      </c>
      <c r="BY279" s="314" t="s">
        <v>404</v>
      </c>
      <c r="BZ279" s="314" t="s">
        <v>404</v>
      </c>
      <c r="CA279" s="314" t="s">
        <v>404</v>
      </c>
      <c r="CB279" s="372"/>
    </row>
    <row r="280" spans="1:80" ht="12.75" hidden="1" customHeight="1">
      <c r="A280" s="188" t="s">
        <v>3946</v>
      </c>
      <c r="B280" s="302">
        <v>1</v>
      </c>
      <c r="C280" s="189"/>
      <c r="D280" s="189"/>
      <c r="E280" s="189" t="s">
        <v>3946</v>
      </c>
      <c r="F280" s="278">
        <v>0</v>
      </c>
      <c r="G280" s="189"/>
      <c r="H280" s="188" t="s">
        <v>40</v>
      </c>
      <c r="I280" s="189" t="s">
        <v>4391</v>
      </c>
      <c r="J280" s="189" t="s">
        <v>3938</v>
      </c>
      <c r="K280" s="189" t="s">
        <v>4392</v>
      </c>
      <c r="L280" s="188" t="s">
        <v>431</v>
      </c>
      <c r="M280" s="195" t="s">
        <v>36</v>
      </c>
      <c r="N280" s="196" t="s">
        <v>2472</v>
      </c>
      <c r="O280" s="188" t="s">
        <v>65</v>
      </c>
      <c r="P280" s="188" t="s">
        <v>2407</v>
      </c>
      <c r="Q280" s="188" t="s">
        <v>404</v>
      </c>
      <c r="R280" s="188" t="s">
        <v>404</v>
      </c>
      <c r="S280" s="188" t="s">
        <v>2473</v>
      </c>
      <c r="T280" s="188" t="s">
        <v>2474</v>
      </c>
      <c r="U280" s="188" t="s">
        <v>2475</v>
      </c>
      <c r="V280" s="188" t="s">
        <v>2476</v>
      </c>
      <c r="W280" s="195" t="s">
        <v>545</v>
      </c>
      <c r="X280" s="188" t="s">
        <v>2469</v>
      </c>
      <c r="Y280" s="188" t="s">
        <v>2402</v>
      </c>
      <c r="Z280" s="189" t="s">
        <v>2442</v>
      </c>
      <c r="AA280" s="188" t="s">
        <v>597</v>
      </c>
      <c r="AB280" s="354" t="s">
        <v>2442</v>
      </c>
      <c r="AC280" s="345" t="s">
        <v>476</v>
      </c>
      <c r="AD280" s="195" t="s">
        <v>550</v>
      </c>
      <c r="AE280" s="278" t="s">
        <v>550</v>
      </c>
      <c r="AF280" s="188" t="s">
        <v>3974</v>
      </c>
      <c r="AG280" s="188"/>
      <c r="AH280" s="188"/>
      <c r="AI280" s="188"/>
      <c r="AJ280" s="195">
        <v>5</v>
      </c>
      <c r="AK280" s="199" t="s">
        <v>2413</v>
      </c>
      <c r="AL280" s="189"/>
      <c r="AM280" s="189"/>
      <c r="AN280" s="342">
        <v>5</v>
      </c>
      <c r="AO280" s="335" t="s">
        <v>814</v>
      </c>
      <c r="AP280" s="188" t="s">
        <v>404</v>
      </c>
      <c r="AQ280" s="195" t="s">
        <v>404</v>
      </c>
      <c r="AR280" s="66" t="s">
        <v>404</v>
      </c>
      <c r="AS280" s="195" t="s">
        <v>404</v>
      </c>
      <c r="AT280" s="195" t="s">
        <v>594</v>
      </c>
      <c r="AU280" s="188" t="s">
        <v>404</v>
      </c>
      <c r="AV280" s="192" t="s">
        <v>5216</v>
      </c>
      <c r="AW280" s="188" t="s">
        <v>2477</v>
      </c>
      <c r="AX280" s="188" t="s">
        <v>2478</v>
      </c>
      <c r="AY280" s="390"/>
      <c r="AZ280" s="188" t="s">
        <v>555</v>
      </c>
      <c r="BA280" s="195" t="s">
        <v>555</v>
      </c>
      <c r="BB280" s="195" t="s">
        <v>556</v>
      </c>
      <c r="BC280" s="302" t="s">
        <v>556</v>
      </c>
      <c r="BD280" s="302" t="s">
        <v>550</v>
      </c>
      <c r="BE280" s="302" t="s">
        <v>404</v>
      </c>
      <c r="BF280" s="302" t="s">
        <v>404</v>
      </c>
      <c r="BG280" s="302" t="s">
        <v>404</v>
      </c>
      <c r="BH280" s="302" t="s">
        <v>404</v>
      </c>
      <c r="BI280" s="302" t="s">
        <v>595</v>
      </c>
      <c r="BJ280" s="302" t="s">
        <v>596</v>
      </c>
      <c r="BK280" s="302" t="s">
        <v>576</v>
      </c>
      <c r="BL280" s="299" t="s">
        <v>4556</v>
      </c>
      <c r="BM280" s="302" t="s">
        <v>404</v>
      </c>
      <c r="BN280" s="307" t="s">
        <v>560</v>
      </c>
      <c r="BO280" s="302" t="s">
        <v>1710</v>
      </c>
      <c r="BP280" s="319" t="s">
        <v>404</v>
      </c>
      <c r="BQ280" s="302" t="s">
        <v>561</v>
      </c>
      <c r="BR280" s="302" t="s">
        <v>404</v>
      </c>
      <c r="BS280" s="302" t="s">
        <v>561</v>
      </c>
      <c r="BT280" s="302" t="s">
        <v>404</v>
      </c>
      <c r="BU280" s="314" t="s">
        <v>550</v>
      </c>
      <c r="BV280" s="314" t="s">
        <v>550</v>
      </c>
      <c r="BW280" s="314" t="s">
        <v>550</v>
      </c>
      <c r="BX280" s="314" t="s">
        <v>550</v>
      </c>
      <c r="BY280" s="314" t="s">
        <v>404</v>
      </c>
      <c r="BZ280" s="314" t="s">
        <v>404</v>
      </c>
      <c r="CA280" s="314" t="s">
        <v>404</v>
      </c>
      <c r="CB280" s="372"/>
    </row>
    <row r="281" spans="1:80" ht="12.75" hidden="1" customHeight="1">
      <c r="A281" s="188" t="s">
        <v>3946</v>
      </c>
      <c r="B281" s="302">
        <v>1</v>
      </c>
      <c r="C281" s="189"/>
      <c r="D281" s="189"/>
      <c r="E281" s="189" t="s">
        <v>3946</v>
      </c>
      <c r="F281" s="278">
        <v>0</v>
      </c>
      <c r="G281" s="189"/>
      <c r="H281" s="188" t="s">
        <v>40</v>
      </c>
      <c r="I281" s="189" t="s">
        <v>4391</v>
      </c>
      <c r="J281" s="189" t="s">
        <v>3938</v>
      </c>
      <c r="K281" s="189" t="s">
        <v>4392</v>
      </c>
      <c r="L281" s="188" t="s">
        <v>431</v>
      </c>
      <c r="M281" s="195" t="s">
        <v>36</v>
      </c>
      <c r="N281" s="196" t="s">
        <v>2479</v>
      </c>
      <c r="O281" s="188" t="s">
        <v>65</v>
      </c>
      <c r="P281" s="188" t="s">
        <v>2417</v>
      </c>
      <c r="Q281" s="188" t="s">
        <v>404</v>
      </c>
      <c r="R281" s="188" t="s">
        <v>404</v>
      </c>
      <c r="S281" s="188" t="s">
        <v>2480</v>
      </c>
      <c r="T281" s="188" t="s">
        <v>2481</v>
      </c>
      <c r="U281" s="188" t="s">
        <v>2482</v>
      </c>
      <c r="V281" s="188" t="s">
        <v>2483</v>
      </c>
      <c r="W281" s="195" t="s">
        <v>545</v>
      </c>
      <c r="X281" s="188" t="s">
        <v>2484</v>
      </c>
      <c r="Y281" s="188" t="s">
        <v>2423</v>
      </c>
      <c r="Z281" s="189" t="s">
        <v>2424</v>
      </c>
      <c r="AA281" s="188" t="s">
        <v>597</v>
      </c>
      <c r="AB281" s="344" t="s">
        <v>2424</v>
      </c>
      <c r="AC281" s="339" t="s">
        <v>476</v>
      </c>
      <c r="AD281" s="195" t="s">
        <v>550</v>
      </c>
      <c r="AE281" s="278" t="s">
        <v>550</v>
      </c>
      <c r="AF281" s="188" t="s">
        <v>3974</v>
      </c>
      <c r="AG281" s="188"/>
      <c r="AH281" s="188"/>
      <c r="AI281" s="188"/>
      <c r="AJ281" s="195">
        <v>5</v>
      </c>
      <c r="AK281" s="199" t="s">
        <v>2413</v>
      </c>
      <c r="AL281" s="189"/>
      <c r="AM281" s="189"/>
      <c r="AN281" s="342">
        <v>5</v>
      </c>
      <c r="AO281" s="335" t="s">
        <v>814</v>
      </c>
      <c r="AP281" s="188" t="s">
        <v>404</v>
      </c>
      <c r="AQ281" s="195" t="s">
        <v>404</v>
      </c>
      <c r="AR281" s="66" t="s">
        <v>404</v>
      </c>
      <c r="AS281" s="195" t="s">
        <v>404</v>
      </c>
      <c r="AT281" s="195" t="s">
        <v>594</v>
      </c>
      <c r="AU281" s="188" t="s">
        <v>404</v>
      </c>
      <c r="AV281" s="192" t="s">
        <v>5216</v>
      </c>
      <c r="AW281" s="188" t="s">
        <v>2485</v>
      </c>
      <c r="AX281" s="188" t="s">
        <v>2478</v>
      </c>
      <c r="AY281" s="390"/>
      <c r="AZ281" s="188" t="s">
        <v>555</v>
      </c>
      <c r="BA281" s="195" t="s">
        <v>555</v>
      </c>
      <c r="BB281" s="195" t="s">
        <v>556</v>
      </c>
      <c r="BC281" s="302" t="s">
        <v>556</v>
      </c>
      <c r="BD281" s="302" t="s">
        <v>550</v>
      </c>
      <c r="BE281" s="302" t="s">
        <v>404</v>
      </c>
      <c r="BF281" s="302" t="s">
        <v>404</v>
      </c>
      <c r="BG281" s="302" t="s">
        <v>404</v>
      </c>
      <c r="BH281" s="302" t="s">
        <v>404</v>
      </c>
      <c r="BI281" s="302" t="s">
        <v>595</v>
      </c>
      <c r="BJ281" s="302" t="s">
        <v>596</v>
      </c>
      <c r="BK281" s="302" t="s">
        <v>576</v>
      </c>
      <c r="BL281" s="299" t="s">
        <v>4556</v>
      </c>
      <c r="BM281" s="302" t="s">
        <v>404</v>
      </c>
      <c r="BN281" s="307" t="s">
        <v>560</v>
      </c>
      <c r="BO281" s="302" t="s">
        <v>1710</v>
      </c>
      <c r="BP281" s="319" t="s">
        <v>404</v>
      </c>
      <c r="BQ281" s="302" t="s">
        <v>561</v>
      </c>
      <c r="BR281" s="302" t="s">
        <v>404</v>
      </c>
      <c r="BS281" s="302" t="s">
        <v>561</v>
      </c>
      <c r="BT281" s="302" t="s">
        <v>404</v>
      </c>
      <c r="BU281" s="314" t="s">
        <v>550</v>
      </c>
      <c r="BV281" s="314" t="s">
        <v>550</v>
      </c>
      <c r="BW281" s="314" t="s">
        <v>550</v>
      </c>
      <c r="BX281" s="314" t="s">
        <v>550</v>
      </c>
      <c r="BY281" s="314" t="s">
        <v>404</v>
      </c>
      <c r="BZ281" s="314" t="s">
        <v>404</v>
      </c>
      <c r="CA281" s="314" t="s">
        <v>404</v>
      </c>
      <c r="CB281" s="372"/>
    </row>
    <row r="282" spans="1:80" ht="12.75" hidden="1" customHeight="1">
      <c r="A282" s="188" t="s">
        <v>3946</v>
      </c>
      <c r="B282" s="302">
        <v>1</v>
      </c>
      <c r="C282" s="189"/>
      <c r="D282" s="189"/>
      <c r="E282" s="189" t="s">
        <v>3946</v>
      </c>
      <c r="F282" s="278">
        <v>0</v>
      </c>
      <c r="G282" s="189"/>
      <c r="H282" s="188" t="s">
        <v>40</v>
      </c>
      <c r="I282" s="189" t="s">
        <v>4391</v>
      </c>
      <c r="J282" s="189" t="s">
        <v>3938</v>
      </c>
      <c r="K282" s="189" t="s">
        <v>4392</v>
      </c>
      <c r="L282" s="195" t="s">
        <v>607</v>
      </c>
      <c r="M282" s="195" t="s">
        <v>38</v>
      </c>
      <c r="N282" s="196" t="s">
        <v>2486</v>
      </c>
      <c r="O282" s="188" t="s">
        <v>65</v>
      </c>
      <c r="P282" s="188" t="s">
        <v>2427</v>
      </c>
      <c r="Q282" s="188" t="s">
        <v>404</v>
      </c>
      <c r="R282" s="188" t="s">
        <v>404</v>
      </c>
      <c r="S282" s="188" t="s">
        <v>2487</v>
      </c>
      <c r="T282" s="188" t="s">
        <v>2487</v>
      </c>
      <c r="U282" s="188" t="s">
        <v>2488</v>
      </c>
      <c r="V282" s="188" t="s">
        <v>2489</v>
      </c>
      <c r="W282" s="195" t="s">
        <v>545</v>
      </c>
      <c r="X282" s="188" t="s">
        <v>2490</v>
      </c>
      <c r="Y282" s="188" t="s">
        <v>2433</v>
      </c>
      <c r="Z282" s="189" t="s">
        <v>2434</v>
      </c>
      <c r="AA282" s="188" t="s">
        <v>607</v>
      </c>
      <c r="AB282" s="344" t="s">
        <v>2434</v>
      </c>
      <c r="AC282" s="339" t="s">
        <v>476</v>
      </c>
      <c r="AD282" s="188" t="s">
        <v>550</v>
      </c>
      <c r="AE282" s="278" t="s">
        <v>550</v>
      </c>
      <c r="AF282" s="188" t="s">
        <v>3974</v>
      </c>
      <c r="AG282" s="188"/>
      <c r="AH282" s="188"/>
      <c r="AI282" s="188"/>
      <c r="AJ282" s="195">
        <v>5</v>
      </c>
      <c r="AK282" s="199" t="s">
        <v>2413</v>
      </c>
      <c r="AL282" s="189"/>
      <c r="AM282" s="189"/>
      <c r="AN282" s="342">
        <v>5</v>
      </c>
      <c r="AO282" s="335" t="s">
        <v>1743</v>
      </c>
      <c r="AP282" s="188" t="s">
        <v>404</v>
      </c>
      <c r="AQ282" s="195" t="s">
        <v>404</v>
      </c>
      <c r="AR282" s="66" t="s">
        <v>404</v>
      </c>
      <c r="AS282" s="195" t="s">
        <v>404</v>
      </c>
      <c r="AT282" s="195" t="s">
        <v>594</v>
      </c>
      <c r="AU282" s="188" t="s">
        <v>404</v>
      </c>
      <c r="AV282" s="192" t="s">
        <v>5216</v>
      </c>
      <c r="AW282" s="188" t="s">
        <v>2491</v>
      </c>
      <c r="AX282" s="188" t="s">
        <v>2492</v>
      </c>
      <c r="AY282" s="390"/>
      <c r="AZ282" s="188" t="s">
        <v>555</v>
      </c>
      <c r="BA282" s="195" t="s">
        <v>555</v>
      </c>
      <c r="BB282" s="195" t="s">
        <v>556</v>
      </c>
      <c r="BC282" s="302" t="s">
        <v>556</v>
      </c>
      <c r="BD282" s="302" t="s">
        <v>550</v>
      </c>
      <c r="BE282" s="302" t="s">
        <v>404</v>
      </c>
      <c r="BF282" s="302" t="s">
        <v>404</v>
      </c>
      <c r="BG282" s="302" t="s">
        <v>404</v>
      </c>
      <c r="BH282" s="302" t="s">
        <v>404</v>
      </c>
      <c r="BI282" s="302" t="s">
        <v>595</v>
      </c>
      <c r="BJ282" s="302" t="s">
        <v>596</v>
      </c>
      <c r="BK282" s="302" t="s">
        <v>576</v>
      </c>
      <c r="BL282" s="299" t="s">
        <v>4556</v>
      </c>
      <c r="BM282" s="307" t="s">
        <v>404</v>
      </c>
      <c r="BN282" s="307" t="s">
        <v>560</v>
      </c>
      <c r="BO282" s="302" t="s">
        <v>1710</v>
      </c>
      <c r="BP282" s="302" t="s">
        <v>404</v>
      </c>
      <c r="BQ282" s="302" t="s">
        <v>561</v>
      </c>
      <c r="BR282" s="302" t="s">
        <v>404</v>
      </c>
      <c r="BS282" s="302" t="s">
        <v>561</v>
      </c>
      <c r="BT282" s="302" t="s">
        <v>404</v>
      </c>
      <c r="BU282" s="314" t="s">
        <v>550</v>
      </c>
      <c r="BV282" s="314" t="s">
        <v>550</v>
      </c>
      <c r="BW282" s="314" t="s">
        <v>550</v>
      </c>
      <c r="BX282" s="314" t="s">
        <v>550</v>
      </c>
      <c r="BY282" s="314" t="s">
        <v>404</v>
      </c>
      <c r="BZ282" s="314" t="s">
        <v>404</v>
      </c>
      <c r="CA282" s="314" t="s">
        <v>404</v>
      </c>
      <c r="CB282" s="372"/>
    </row>
    <row r="283" spans="1:80" ht="23.25" hidden="1" customHeight="1">
      <c r="A283" s="188" t="s">
        <v>3946</v>
      </c>
      <c r="B283" s="302">
        <v>1</v>
      </c>
      <c r="C283" s="189"/>
      <c r="D283" s="189"/>
      <c r="E283" s="189" t="s">
        <v>3946</v>
      </c>
      <c r="F283" s="278" t="s">
        <v>3973</v>
      </c>
      <c r="G283" s="189"/>
      <c r="H283" s="188" t="s">
        <v>40</v>
      </c>
      <c r="I283" s="199" t="s">
        <v>4394</v>
      </c>
      <c r="J283" s="189" t="s">
        <v>3938</v>
      </c>
      <c r="K283" s="199"/>
      <c r="L283" s="188" t="s">
        <v>431</v>
      </c>
      <c r="M283" s="195" t="s">
        <v>36</v>
      </c>
      <c r="N283" s="196" t="s">
        <v>2493</v>
      </c>
      <c r="O283" s="188" t="s">
        <v>65</v>
      </c>
      <c r="P283" s="188" t="s">
        <v>2397</v>
      </c>
      <c r="Q283" s="188" t="s">
        <v>404</v>
      </c>
      <c r="R283" s="188" t="s">
        <v>404</v>
      </c>
      <c r="S283" s="197" t="s">
        <v>2494</v>
      </c>
      <c r="T283" s="188" t="s">
        <v>2495</v>
      </c>
      <c r="U283" s="199" t="s">
        <v>4395</v>
      </c>
      <c r="V283" s="195" t="s">
        <v>2496</v>
      </c>
      <c r="W283" s="195" t="s">
        <v>581</v>
      </c>
      <c r="X283" s="188" t="s">
        <v>2497</v>
      </c>
      <c r="Y283" s="345" t="s">
        <v>4977</v>
      </c>
      <c r="Z283" s="189" t="s">
        <v>2499</v>
      </c>
      <c r="AA283" s="188" t="s">
        <v>607</v>
      </c>
      <c r="AB283" s="354" t="s">
        <v>4988</v>
      </c>
      <c r="AC283" s="345" t="s">
        <v>476</v>
      </c>
      <c r="AD283" s="188" t="s">
        <v>550</v>
      </c>
      <c r="AE283" s="278" t="s">
        <v>550</v>
      </c>
      <c r="AF283" s="188" t="s">
        <v>3974</v>
      </c>
      <c r="AG283" s="188"/>
      <c r="AH283" s="188"/>
      <c r="AI283" s="188"/>
      <c r="AJ283" s="195">
        <v>5</v>
      </c>
      <c r="AK283" s="199" t="s">
        <v>551</v>
      </c>
      <c r="AL283" s="189"/>
      <c r="AM283" s="189"/>
      <c r="AN283" s="342">
        <v>5</v>
      </c>
      <c r="AO283" s="335" t="s">
        <v>1743</v>
      </c>
      <c r="AP283" s="195" t="s">
        <v>552</v>
      </c>
      <c r="AQ283" s="195">
        <v>2</v>
      </c>
      <c r="AR283" s="188" t="s">
        <v>404</v>
      </c>
      <c r="AS283" s="188" t="s">
        <v>404</v>
      </c>
      <c r="AT283" s="195" t="s">
        <v>553</v>
      </c>
      <c r="AU283" s="195" t="s">
        <v>554</v>
      </c>
      <c r="AV283" s="192" t="s">
        <v>5215</v>
      </c>
      <c r="AW283" s="195" t="s">
        <v>2500</v>
      </c>
      <c r="AX283" s="195" t="s">
        <v>2501</v>
      </c>
      <c r="AY283" s="392"/>
      <c r="AZ283" s="188" t="s">
        <v>555</v>
      </c>
      <c r="BA283" s="195" t="s">
        <v>555</v>
      </c>
      <c r="BB283" s="195" t="s">
        <v>556</v>
      </c>
      <c r="BC283" s="302" t="s">
        <v>556</v>
      </c>
      <c r="BD283" s="302" t="s">
        <v>550</v>
      </c>
      <c r="BE283" s="302" t="s">
        <v>404</v>
      </c>
      <c r="BF283" s="302" t="s">
        <v>404</v>
      </c>
      <c r="BG283" s="302" t="s">
        <v>404</v>
      </c>
      <c r="BH283" s="302" t="s">
        <v>404</v>
      </c>
      <c r="BI283" s="302">
        <v>1</v>
      </c>
      <c r="BJ283" s="302" t="s">
        <v>789</v>
      </c>
      <c r="BK283" s="302" t="s">
        <v>576</v>
      </c>
      <c r="BL283" s="299" t="s">
        <v>4556</v>
      </c>
      <c r="BM283" s="302" t="s">
        <v>404</v>
      </c>
      <c r="BN283" s="307" t="s">
        <v>560</v>
      </c>
      <c r="BO283" s="302" t="s">
        <v>9</v>
      </c>
      <c r="BP283" s="302" t="s">
        <v>2502</v>
      </c>
      <c r="BQ283" s="302" t="s">
        <v>561</v>
      </c>
      <c r="BR283" s="302" t="s">
        <v>404</v>
      </c>
      <c r="BS283" s="302" t="s">
        <v>561</v>
      </c>
      <c r="BT283" s="302" t="s">
        <v>404</v>
      </c>
      <c r="BU283" s="314" t="s">
        <v>550</v>
      </c>
      <c r="BV283" s="314" t="s">
        <v>550</v>
      </c>
      <c r="BW283" s="314" t="s">
        <v>550</v>
      </c>
      <c r="BX283" s="314" t="s">
        <v>550</v>
      </c>
      <c r="BY283" s="314" t="s">
        <v>404</v>
      </c>
      <c r="BZ283" s="314">
        <v>44593</v>
      </c>
      <c r="CA283" s="314" t="s">
        <v>404</v>
      </c>
      <c r="CB283" s="372"/>
    </row>
    <row r="284" spans="1:80" ht="12.75" hidden="1" customHeight="1">
      <c r="A284" s="188" t="s">
        <v>3946</v>
      </c>
      <c r="B284" s="302">
        <v>1</v>
      </c>
      <c r="C284" s="189"/>
      <c r="D284" s="189"/>
      <c r="E284" s="189" t="s">
        <v>3946</v>
      </c>
      <c r="F284" s="278">
        <v>0</v>
      </c>
      <c r="G284" s="189"/>
      <c r="H284" s="188" t="s">
        <v>40</v>
      </c>
      <c r="I284" s="199" t="s">
        <v>2503</v>
      </c>
      <c r="J284" s="189" t="s">
        <v>3938</v>
      </c>
      <c r="K284" s="199"/>
      <c r="L284" s="188" t="s">
        <v>431</v>
      </c>
      <c r="M284" s="195" t="s">
        <v>36</v>
      </c>
      <c r="N284" s="196" t="s">
        <v>2504</v>
      </c>
      <c r="O284" s="188" t="s">
        <v>65</v>
      </c>
      <c r="P284" s="188" t="s">
        <v>2407</v>
      </c>
      <c r="Q284" s="188" t="s">
        <v>404</v>
      </c>
      <c r="R284" s="188" t="s">
        <v>404</v>
      </c>
      <c r="S284" s="197" t="s">
        <v>2505</v>
      </c>
      <c r="T284" s="188" t="s">
        <v>2506</v>
      </c>
      <c r="U284" s="195" t="s">
        <v>2507</v>
      </c>
      <c r="V284" s="195" t="s">
        <v>2508</v>
      </c>
      <c r="W284" s="195" t="s">
        <v>581</v>
      </c>
      <c r="X284" s="188" t="s">
        <v>2497</v>
      </c>
      <c r="Y284" s="188" t="s">
        <v>2498</v>
      </c>
      <c r="Z284" s="189" t="s">
        <v>2499</v>
      </c>
      <c r="AA284" s="188" t="s">
        <v>597</v>
      </c>
      <c r="AB284" s="300" t="s">
        <v>5149</v>
      </c>
      <c r="AC284" s="300" t="s">
        <v>476</v>
      </c>
      <c r="AD284" s="188" t="s">
        <v>550</v>
      </c>
      <c r="AE284" s="278" t="s">
        <v>550</v>
      </c>
      <c r="AF284" s="188" t="s">
        <v>3974</v>
      </c>
      <c r="AG284" s="188"/>
      <c r="AH284" s="188"/>
      <c r="AI284" s="188"/>
      <c r="AJ284" s="195">
        <v>5</v>
      </c>
      <c r="AK284" s="199" t="s">
        <v>2413</v>
      </c>
      <c r="AL284" s="189"/>
      <c r="AM284" s="189"/>
      <c r="AN284" s="342">
        <v>5</v>
      </c>
      <c r="AO284" s="335" t="s">
        <v>814</v>
      </c>
      <c r="AP284" s="188" t="s">
        <v>552</v>
      </c>
      <c r="AQ284" s="195">
        <v>2</v>
      </c>
      <c r="AR284" s="188" t="s">
        <v>404</v>
      </c>
      <c r="AS284" s="188" t="s">
        <v>404</v>
      </c>
      <c r="AT284" s="195" t="s">
        <v>553</v>
      </c>
      <c r="AU284" s="188" t="s">
        <v>554</v>
      </c>
      <c r="AV284" s="192" t="s">
        <v>5215</v>
      </c>
      <c r="AW284" s="188" t="s">
        <v>2509</v>
      </c>
      <c r="AX284" s="188" t="s">
        <v>2510</v>
      </c>
      <c r="AY284" s="390"/>
      <c r="AZ284" s="188" t="s">
        <v>555</v>
      </c>
      <c r="BA284" s="195" t="s">
        <v>555</v>
      </c>
      <c r="BB284" s="195" t="s">
        <v>556</v>
      </c>
      <c r="BC284" s="302" t="s">
        <v>556</v>
      </c>
      <c r="BD284" s="302" t="s">
        <v>550</v>
      </c>
      <c r="BE284" s="302" t="s">
        <v>404</v>
      </c>
      <c r="BF284" s="302" t="s">
        <v>404</v>
      </c>
      <c r="BG284" s="302" t="s">
        <v>404</v>
      </c>
      <c r="BH284" s="302" t="s">
        <v>404</v>
      </c>
      <c r="BI284" s="302">
        <v>1</v>
      </c>
      <c r="BJ284" s="302" t="s">
        <v>789</v>
      </c>
      <c r="BK284" s="302" t="s">
        <v>576</v>
      </c>
      <c r="BL284" s="299" t="s">
        <v>4556</v>
      </c>
      <c r="BM284" s="317" t="s">
        <v>404</v>
      </c>
      <c r="BN284" s="307" t="s">
        <v>560</v>
      </c>
      <c r="BO284" s="302">
        <v>3</v>
      </c>
      <c r="BP284" s="302" t="s">
        <v>2502</v>
      </c>
      <c r="BQ284" s="302" t="s">
        <v>561</v>
      </c>
      <c r="BR284" s="302" t="s">
        <v>404</v>
      </c>
      <c r="BS284" s="302" t="s">
        <v>561</v>
      </c>
      <c r="BT284" s="302" t="s">
        <v>404</v>
      </c>
      <c r="BU284" s="314" t="s">
        <v>550</v>
      </c>
      <c r="BV284" s="314" t="s">
        <v>550</v>
      </c>
      <c r="BW284" s="314" t="s">
        <v>550</v>
      </c>
      <c r="BX284" s="314" t="s">
        <v>550</v>
      </c>
      <c r="BY284" s="314" t="s">
        <v>404</v>
      </c>
      <c r="BZ284" s="314">
        <v>44593</v>
      </c>
      <c r="CA284" s="314" t="s">
        <v>404</v>
      </c>
      <c r="CB284" s="372"/>
    </row>
    <row r="285" spans="1:80" ht="12.75" hidden="1" customHeight="1">
      <c r="A285" s="188" t="s">
        <v>3946</v>
      </c>
      <c r="B285" s="302">
        <v>1</v>
      </c>
      <c r="C285" s="189"/>
      <c r="D285" s="189"/>
      <c r="E285" s="189" t="s">
        <v>3946</v>
      </c>
      <c r="F285" s="278" t="s">
        <v>3973</v>
      </c>
      <c r="G285" s="189"/>
      <c r="H285" s="188" t="s">
        <v>40</v>
      </c>
      <c r="I285" s="199" t="s">
        <v>2503</v>
      </c>
      <c r="J285" s="189" t="s">
        <v>3938</v>
      </c>
      <c r="K285" s="199"/>
      <c r="L285" s="188" t="s">
        <v>431</v>
      </c>
      <c r="M285" s="195" t="s">
        <v>36</v>
      </c>
      <c r="N285" s="196" t="s">
        <v>2511</v>
      </c>
      <c r="O285" s="188" t="s">
        <v>65</v>
      </c>
      <c r="P285" s="188" t="s">
        <v>2417</v>
      </c>
      <c r="Q285" s="188" t="s">
        <v>404</v>
      </c>
      <c r="R285" s="188" t="s">
        <v>404</v>
      </c>
      <c r="S285" s="197" t="s">
        <v>2512</v>
      </c>
      <c r="T285" s="188" t="s">
        <v>2513</v>
      </c>
      <c r="U285" s="195" t="s">
        <v>2514</v>
      </c>
      <c r="V285" s="195" t="s">
        <v>2515</v>
      </c>
      <c r="W285" s="195" t="s">
        <v>581</v>
      </c>
      <c r="X285" s="188" t="s">
        <v>2516</v>
      </c>
      <c r="Y285" s="188" t="s">
        <v>2517</v>
      </c>
      <c r="Z285" s="189" t="s">
        <v>2518</v>
      </c>
      <c r="AA285" s="188" t="s">
        <v>597</v>
      </c>
      <c r="AB285" s="354" t="s">
        <v>4989</v>
      </c>
      <c r="AC285" s="345" t="s">
        <v>476</v>
      </c>
      <c r="AD285" s="195" t="s">
        <v>550</v>
      </c>
      <c r="AE285" s="278" t="s">
        <v>550</v>
      </c>
      <c r="AF285" s="188" t="s">
        <v>3974</v>
      </c>
      <c r="AG285" s="188"/>
      <c r="AH285" s="188"/>
      <c r="AI285" s="188"/>
      <c r="AJ285" s="195">
        <v>5</v>
      </c>
      <c r="AK285" s="199" t="s">
        <v>2413</v>
      </c>
      <c r="AL285" s="189"/>
      <c r="AM285" s="189"/>
      <c r="AN285" s="342">
        <v>5</v>
      </c>
      <c r="AO285" s="335" t="s">
        <v>814</v>
      </c>
      <c r="AP285" s="195" t="s">
        <v>552</v>
      </c>
      <c r="AQ285" s="195">
        <v>2</v>
      </c>
      <c r="AR285" s="195" t="s">
        <v>404</v>
      </c>
      <c r="AS285" s="195" t="s">
        <v>404</v>
      </c>
      <c r="AT285" s="195" t="s">
        <v>553</v>
      </c>
      <c r="AU285" s="195" t="s">
        <v>554</v>
      </c>
      <c r="AV285" s="192" t="s">
        <v>5215</v>
      </c>
      <c r="AW285" s="195" t="s">
        <v>2519</v>
      </c>
      <c r="AX285" s="195" t="s">
        <v>2520</v>
      </c>
      <c r="AY285" s="392"/>
      <c r="AZ285" s="188" t="s">
        <v>555</v>
      </c>
      <c r="BA285" s="195" t="s">
        <v>555</v>
      </c>
      <c r="BB285" s="195" t="s">
        <v>556</v>
      </c>
      <c r="BC285" s="302" t="s">
        <v>556</v>
      </c>
      <c r="BD285" s="302" t="s">
        <v>550</v>
      </c>
      <c r="BE285" s="302" t="s">
        <v>404</v>
      </c>
      <c r="BF285" s="302" t="s">
        <v>404</v>
      </c>
      <c r="BG285" s="302" t="s">
        <v>404</v>
      </c>
      <c r="BH285" s="302" t="s">
        <v>404</v>
      </c>
      <c r="BI285" s="302">
        <v>1</v>
      </c>
      <c r="BJ285" s="302" t="s">
        <v>789</v>
      </c>
      <c r="BK285" s="302" t="s">
        <v>576</v>
      </c>
      <c r="BL285" s="299" t="s">
        <v>4556</v>
      </c>
      <c r="BM285" s="307" t="s">
        <v>404</v>
      </c>
      <c r="BN285" s="307" t="s">
        <v>560</v>
      </c>
      <c r="BO285" s="302">
        <v>3</v>
      </c>
      <c r="BP285" s="302" t="s">
        <v>2502</v>
      </c>
      <c r="BQ285" s="302" t="s">
        <v>561</v>
      </c>
      <c r="BR285" s="302" t="s">
        <v>404</v>
      </c>
      <c r="BS285" s="302" t="s">
        <v>561</v>
      </c>
      <c r="BT285" s="302" t="s">
        <v>404</v>
      </c>
      <c r="BU285" s="314" t="s">
        <v>550</v>
      </c>
      <c r="BV285" s="314" t="s">
        <v>550</v>
      </c>
      <c r="BW285" s="314" t="s">
        <v>550</v>
      </c>
      <c r="BX285" s="314" t="s">
        <v>550</v>
      </c>
      <c r="BY285" s="314" t="s">
        <v>404</v>
      </c>
      <c r="BZ285" s="314">
        <v>44593</v>
      </c>
      <c r="CA285" s="314" t="s">
        <v>404</v>
      </c>
      <c r="CB285" s="372"/>
    </row>
    <row r="286" spans="1:80" ht="12.75" hidden="1" customHeight="1">
      <c r="A286" s="188" t="s">
        <v>3946</v>
      </c>
      <c r="B286" s="302">
        <v>1</v>
      </c>
      <c r="C286" s="189"/>
      <c r="D286" s="189"/>
      <c r="E286" s="189" t="s">
        <v>3946</v>
      </c>
      <c r="F286" s="278">
        <v>0</v>
      </c>
      <c r="G286" s="189"/>
      <c r="H286" s="188"/>
      <c r="I286" s="188" t="s">
        <v>404</v>
      </c>
      <c r="J286" s="188"/>
      <c r="K286" s="188"/>
      <c r="L286" s="188" t="s">
        <v>431</v>
      </c>
      <c r="M286" s="195" t="s">
        <v>36</v>
      </c>
      <c r="N286" s="196" t="s">
        <v>2521</v>
      </c>
      <c r="O286" s="188" t="s">
        <v>65</v>
      </c>
      <c r="P286" s="188" t="s">
        <v>2397</v>
      </c>
      <c r="Q286" s="188" t="s">
        <v>404</v>
      </c>
      <c r="R286" s="188" t="s">
        <v>404</v>
      </c>
      <c r="S286" s="197" t="s">
        <v>2522</v>
      </c>
      <c r="T286" s="188" t="s">
        <v>2523</v>
      </c>
      <c r="U286" s="195" t="s">
        <v>2524</v>
      </c>
      <c r="V286" s="195" t="s">
        <v>2525</v>
      </c>
      <c r="W286" s="195" t="s">
        <v>545</v>
      </c>
      <c r="X286" s="188" t="s">
        <v>2526</v>
      </c>
      <c r="Y286" s="188" t="s">
        <v>1242</v>
      </c>
      <c r="Z286" s="189" t="s">
        <v>2527</v>
      </c>
      <c r="AA286" s="188" t="s">
        <v>607</v>
      </c>
      <c r="AB286" s="300" t="s">
        <v>4547</v>
      </c>
      <c r="AC286" s="300" t="s">
        <v>476</v>
      </c>
      <c r="AD286" s="195" t="s">
        <v>550</v>
      </c>
      <c r="AE286" s="278" t="s">
        <v>550</v>
      </c>
      <c r="AF286" s="188" t="s">
        <v>3974</v>
      </c>
      <c r="AG286" s="188"/>
      <c r="AH286" s="188"/>
      <c r="AI286" s="188"/>
      <c r="AJ286" s="195">
        <v>10</v>
      </c>
      <c r="AK286" s="199" t="s">
        <v>551</v>
      </c>
      <c r="AL286" s="189"/>
      <c r="AM286" s="189"/>
      <c r="AN286" s="342">
        <v>5</v>
      </c>
      <c r="AO286" s="335" t="s">
        <v>1743</v>
      </c>
      <c r="AP286" s="195" t="s">
        <v>552</v>
      </c>
      <c r="AQ286" s="195">
        <v>2</v>
      </c>
      <c r="AR286" s="195" t="s">
        <v>404</v>
      </c>
      <c r="AS286" s="195" t="s">
        <v>404</v>
      </c>
      <c r="AT286" s="195" t="s">
        <v>553</v>
      </c>
      <c r="AU286" s="195" t="s">
        <v>554</v>
      </c>
      <c r="AV286" s="192" t="s">
        <v>5215</v>
      </c>
      <c r="AW286" s="195" t="s">
        <v>2528</v>
      </c>
      <c r="AX286" s="195" t="s">
        <v>2529</v>
      </c>
      <c r="AY286" s="392"/>
      <c r="AZ286" s="188" t="s">
        <v>555</v>
      </c>
      <c r="BA286" s="195" t="s">
        <v>555</v>
      </c>
      <c r="BB286" s="195" t="s">
        <v>556</v>
      </c>
      <c r="BC286" s="302" t="s">
        <v>556</v>
      </c>
      <c r="BD286" s="302" t="s">
        <v>550</v>
      </c>
      <c r="BE286" s="302" t="s">
        <v>404</v>
      </c>
      <c r="BF286" s="302" t="s">
        <v>404</v>
      </c>
      <c r="BG286" s="302" t="s">
        <v>404</v>
      </c>
      <c r="BH286" s="302" t="s">
        <v>404</v>
      </c>
      <c r="BI286" s="302">
        <v>1</v>
      </c>
      <c r="BJ286" s="302" t="s">
        <v>558</v>
      </c>
      <c r="BK286" s="302" t="s">
        <v>576</v>
      </c>
      <c r="BL286" s="299" t="s">
        <v>4556</v>
      </c>
      <c r="BM286" s="323" t="s">
        <v>404</v>
      </c>
      <c r="BN286" s="307" t="s">
        <v>560</v>
      </c>
      <c r="BO286" s="302" t="s">
        <v>1710</v>
      </c>
      <c r="BP286" s="302" t="s">
        <v>2530</v>
      </c>
      <c r="BQ286" s="302" t="s">
        <v>561</v>
      </c>
      <c r="BR286" s="302" t="s">
        <v>404</v>
      </c>
      <c r="BS286" s="302" t="s">
        <v>561</v>
      </c>
      <c r="BT286" s="302" t="s">
        <v>404</v>
      </c>
      <c r="BU286" s="314" t="s">
        <v>550</v>
      </c>
      <c r="BV286" s="314" t="s">
        <v>550</v>
      </c>
      <c r="BW286" s="314" t="s">
        <v>550</v>
      </c>
      <c r="BX286" s="314" t="s">
        <v>550</v>
      </c>
      <c r="BY286" s="314" t="s">
        <v>404</v>
      </c>
      <c r="BZ286" s="314">
        <v>44593</v>
      </c>
      <c r="CA286" s="314" t="s">
        <v>404</v>
      </c>
      <c r="CB286" s="372"/>
    </row>
    <row r="287" spans="1:80" ht="12.75" hidden="1" customHeight="1">
      <c r="A287" s="188" t="s">
        <v>3946</v>
      </c>
      <c r="B287" s="302">
        <v>1</v>
      </c>
      <c r="C287" s="189"/>
      <c r="D287" s="189"/>
      <c r="E287" s="189" t="s">
        <v>3946</v>
      </c>
      <c r="F287" s="278">
        <v>0</v>
      </c>
      <c r="G287" s="189"/>
      <c r="H287" s="188"/>
      <c r="I287" s="188" t="s">
        <v>404</v>
      </c>
      <c r="J287" s="188"/>
      <c r="K287" s="188"/>
      <c r="L287" s="188" t="s">
        <v>431</v>
      </c>
      <c r="M287" s="195" t="s">
        <v>36</v>
      </c>
      <c r="N287" s="196" t="s">
        <v>2531</v>
      </c>
      <c r="O287" s="188" t="s">
        <v>65</v>
      </c>
      <c r="P287" s="188" t="s">
        <v>2407</v>
      </c>
      <c r="Q287" s="188" t="s">
        <v>404</v>
      </c>
      <c r="R287" s="188" t="s">
        <v>404</v>
      </c>
      <c r="S287" s="197" t="s">
        <v>2532</v>
      </c>
      <c r="T287" s="188" t="s">
        <v>2533</v>
      </c>
      <c r="U287" s="188" t="s">
        <v>2534</v>
      </c>
      <c r="V287" s="188" t="s">
        <v>2535</v>
      </c>
      <c r="W287" s="195" t="s">
        <v>545</v>
      </c>
      <c r="X287" s="188" t="s">
        <v>2526</v>
      </c>
      <c r="Y287" s="188" t="s">
        <v>1242</v>
      </c>
      <c r="Z287" s="189" t="s">
        <v>2527</v>
      </c>
      <c r="AA287" s="188" t="s">
        <v>597</v>
      </c>
      <c r="AB287" s="354" t="s">
        <v>1302</v>
      </c>
      <c r="AC287" s="345" t="s">
        <v>476</v>
      </c>
      <c r="AD287" s="195" t="s">
        <v>550</v>
      </c>
      <c r="AE287" s="278" t="s">
        <v>550</v>
      </c>
      <c r="AF287" s="188" t="s">
        <v>3974</v>
      </c>
      <c r="AG287" s="188"/>
      <c r="AH287" s="188"/>
      <c r="AI287" s="188"/>
      <c r="AJ287" s="195">
        <v>10</v>
      </c>
      <c r="AK287" s="199" t="s">
        <v>2413</v>
      </c>
      <c r="AL287" s="189"/>
      <c r="AM287" s="189"/>
      <c r="AN287" s="342">
        <v>5</v>
      </c>
      <c r="AO287" s="335" t="s">
        <v>814</v>
      </c>
      <c r="AP287" s="195" t="s">
        <v>552</v>
      </c>
      <c r="AQ287" s="195">
        <v>2</v>
      </c>
      <c r="AR287" s="195" t="s">
        <v>404</v>
      </c>
      <c r="AS287" s="195" t="s">
        <v>404</v>
      </c>
      <c r="AT287" s="195" t="s">
        <v>553</v>
      </c>
      <c r="AU287" s="188" t="s">
        <v>554</v>
      </c>
      <c r="AV287" s="192" t="s">
        <v>5215</v>
      </c>
      <c r="AW287" s="188" t="s">
        <v>2536</v>
      </c>
      <c r="AX287" s="188" t="s">
        <v>2537</v>
      </c>
      <c r="AY287" s="390"/>
      <c r="AZ287" s="188" t="s">
        <v>555</v>
      </c>
      <c r="BA287" s="195" t="s">
        <v>555</v>
      </c>
      <c r="BB287" s="195" t="s">
        <v>556</v>
      </c>
      <c r="BC287" s="302" t="s">
        <v>556</v>
      </c>
      <c r="BD287" s="302" t="s">
        <v>550</v>
      </c>
      <c r="BE287" s="302" t="s">
        <v>404</v>
      </c>
      <c r="BF287" s="302" t="s">
        <v>404</v>
      </c>
      <c r="BG287" s="302" t="s">
        <v>404</v>
      </c>
      <c r="BH287" s="302" t="s">
        <v>404</v>
      </c>
      <c r="BI287" s="302">
        <v>1</v>
      </c>
      <c r="BJ287" s="302" t="s">
        <v>558</v>
      </c>
      <c r="BK287" s="302" t="s">
        <v>576</v>
      </c>
      <c r="BL287" s="299" t="s">
        <v>4556</v>
      </c>
      <c r="BM287" s="302" t="s">
        <v>404</v>
      </c>
      <c r="BN287" s="307" t="s">
        <v>560</v>
      </c>
      <c r="BO287" s="302" t="s">
        <v>1710</v>
      </c>
      <c r="BP287" s="319" t="s">
        <v>404</v>
      </c>
      <c r="BQ287" s="302" t="s">
        <v>561</v>
      </c>
      <c r="BR287" s="302" t="s">
        <v>404</v>
      </c>
      <c r="BS287" s="302" t="s">
        <v>561</v>
      </c>
      <c r="BT287" s="302" t="s">
        <v>404</v>
      </c>
      <c r="BU287" s="314" t="s">
        <v>550</v>
      </c>
      <c r="BV287" s="314" t="s">
        <v>550</v>
      </c>
      <c r="BW287" s="314" t="s">
        <v>550</v>
      </c>
      <c r="BX287" s="314" t="s">
        <v>550</v>
      </c>
      <c r="BY287" s="314" t="s">
        <v>404</v>
      </c>
      <c r="BZ287" s="314">
        <v>44593</v>
      </c>
      <c r="CA287" s="314" t="s">
        <v>404</v>
      </c>
      <c r="CB287" s="372"/>
    </row>
    <row r="288" spans="1:80" ht="12.75" hidden="1" customHeight="1">
      <c r="A288" s="188" t="s">
        <v>3946</v>
      </c>
      <c r="B288" s="302">
        <v>1</v>
      </c>
      <c r="C288" s="189"/>
      <c r="D288" s="189"/>
      <c r="E288" s="189" t="s">
        <v>3946</v>
      </c>
      <c r="F288" s="278">
        <v>0</v>
      </c>
      <c r="G288" s="189"/>
      <c r="H288" s="188" t="s">
        <v>40</v>
      </c>
      <c r="I288" s="189" t="s">
        <v>4396</v>
      </c>
      <c r="J288" s="189" t="s">
        <v>4001</v>
      </c>
      <c r="K288" s="189" t="s">
        <v>4397</v>
      </c>
      <c r="L288" s="188" t="s">
        <v>431</v>
      </c>
      <c r="M288" s="195" t="s">
        <v>36</v>
      </c>
      <c r="N288" s="196" t="s">
        <v>2538</v>
      </c>
      <c r="O288" s="188" t="s">
        <v>65</v>
      </c>
      <c r="P288" s="188" t="s">
        <v>2417</v>
      </c>
      <c r="Q288" s="188" t="s">
        <v>404</v>
      </c>
      <c r="R288" s="188" t="s">
        <v>404</v>
      </c>
      <c r="S288" s="197" t="s">
        <v>2539</v>
      </c>
      <c r="T288" s="188" t="s">
        <v>2540</v>
      </c>
      <c r="U288" s="189" t="s">
        <v>4398</v>
      </c>
      <c r="V288" s="188" t="s">
        <v>2541</v>
      </c>
      <c r="W288" s="195" t="s">
        <v>545</v>
      </c>
      <c r="X288" s="188" t="s">
        <v>2542</v>
      </c>
      <c r="Y288" s="188" t="s">
        <v>1382</v>
      </c>
      <c r="Z288" s="189" t="s">
        <v>2543</v>
      </c>
      <c r="AA288" s="188" t="s">
        <v>597</v>
      </c>
      <c r="AB288" s="300" t="s">
        <v>2543</v>
      </c>
      <c r="AC288" s="300" t="s">
        <v>476</v>
      </c>
      <c r="AD288" s="195" t="s">
        <v>550</v>
      </c>
      <c r="AE288" s="278" t="s">
        <v>550</v>
      </c>
      <c r="AF288" s="188" t="s">
        <v>3974</v>
      </c>
      <c r="AG288" s="188"/>
      <c r="AH288" s="188"/>
      <c r="AI288" s="188"/>
      <c r="AJ288" s="195">
        <v>10</v>
      </c>
      <c r="AK288" s="199" t="s">
        <v>2413</v>
      </c>
      <c r="AL288" s="189"/>
      <c r="AM288" s="189"/>
      <c r="AN288" s="342">
        <v>5</v>
      </c>
      <c r="AO288" s="335" t="s">
        <v>814</v>
      </c>
      <c r="AP288" s="195" t="s">
        <v>552</v>
      </c>
      <c r="AQ288" s="195">
        <v>2</v>
      </c>
      <c r="AR288" s="195" t="s">
        <v>404</v>
      </c>
      <c r="AS288" s="195" t="s">
        <v>404</v>
      </c>
      <c r="AT288" s="195" t="s">
        <v>553</v>
      </c>
      <c r="AU288" s="188" t="s">
        <v>554</v>
      </c>
      <c r="AV288" s="192" t="s">
        <v>5215</v>
      </c>
      <c r="AW288" s="188" t="s">
        <v>2544</v>
      </c>
      <c r="AX288" s="188" t="s">
        <v>2537</v>
      </c>
      <c r="AY288" s="390"/>
      <c r="AZ288" s="188" t="s">
        <v>555</v>
      </c>
      <c r="BA288" s="195" t="s">
        <v>555</v>
      </c>
      <c r="BB288" s="195" t="s">
        <v>556</v>
      </c>
      <c r="BC288" s="302" t="s">
        <v>556</v>
      </c>
      <c r="BD288" s="302" t="s">
        <v>550</v>
      </c>
      <c r="BE288" s="302" t="s">
        <v>404</v>
      </c>
      <c r="BF288" s="302" t="s">
        <v>404</v>
      </c>
      <c r="BG288" s="302" t="s">
        <v>404</v>
      </c>
      <c r="BH288" s="302" t="s">
        <v>404</v>
      </c>
      <c r="BI288" s="302">
        <v>1</v>
      </c>
      <c r="BJ288" s="302" t="s">
        <v>558</v>
      </c>
      <c r="BK288" s="302" t="s">
        <v>576</v>
      </c>
      <c r="BL288" s="299" t="s">
        <v>4556</v>
      </c>
      <c r="BM288" s="302" t="s">
        <v>404</v>
      </c>
      <c r="BN288" s="307" t="s">
        <v>560</v>
      </c>
      <c r="BO288" s="302" t="s">
        <v>1710</v>
      </c>
      <c r="BP288" s="302" t="s">
        <v>2530</v>
      </c>
      <c r="BQ288" s="302" t="s">
        <v>561</v>
      </c>
      <c r="BR288" s="302" t="s">
        <v>404</v>
      </c>
      <c r="BS288" s="302" t="s">
        <v>561</v>
      </c>
      <c r="BT288" s="302" t="s">
        <v>404</v>
      </c>
      <c r="BU288" s="314" t="s">
        <v>550</v>
      </c>
      <c r="BV288" s="314" t="s">
        <v>550</v>
      </c>
      <c r="BW288" s="314" t="s">
        <v>550</v>
      </c>
      <c r="BX288" s="314" t="s">
        <v>550</v>
      </c>
      <c r="BY288" s="314" t="s">
        <v>404</v>
      </c>
      <c r="BZ288" s="314">
        <v>44593</v>
      </c>
      <c r="CA288" s="314" t="s">
        <v>404</v>
      </c>
      <c r="CB288" s="372"/>
    </row>
    <row r="289" spans="1:80" ht="12.75" hidden="1" customHeight="1">
      <c r="A289" s="188" t="s">
        <v>3946</v>
      </c>
      <c r="B289" s="302">
        <v>1</v>
      </c>
      <c r="C289" s="189"/>
      <c r="D289" s="189"/>
      <c r="E289" s="189" t="s">
        <v>3946</v>
      </c>
      <c r="F289" s="278">
        <v>0</v>
      </c>
      <c r="G289" s="189"/>
      <c r="H289" s="188" t="s">
        <v>40</v>
      </c>
      <c r="I289" s="189" t="s">
        <v>4396</v>
      </c>
      <c r="J289" s="189" t="s">
        <v>4001</v>
      </c>
      <c r="K289" s="189"/>
      <c r="L289" s="195" t="s">
        <v>607</v>
      </c>
      <c r="M289" s="195" t="s">
        <v>38</v>
      </c>
      <c r="N289" s="196" t="s">
        <v>2545</v>
      </c>
      <c r="O289" s="188" t="s">
        <v>65</v>
      </c>
      <c r="P289" s="188" t="s">
        <v>2427</v>
      </c>
      <c r="Q289" s="188" t="s">
        <v>404</v>
      </c>
      <c r="R289" s="188" t="s">
        <v>404</v>
      </c>
      <c r="S289" s="197" t="s">
        <v>2546</v>
      </c>
      <c r="T289" s="188" t="s">
        <v>2547</v>
      </c>
      <c r="U289" s="188" t="s">
        <v>2548</v>
      </c>
      <c r="V289" s="188" t="s">
        <v>2549</v>
      </c>
      <c r="W289" s="195" t="s">
        <v>545</v>
      </c>
      <c r="X289" s="188" t="s">
        <v>2550</v>
      </c>
      <c r="Y289" s="188" t="s">
        <v>2551</v>
      </c>
      <c r="Z289" s="189" t="s">
        <v>2552</v>
      </c>
      <c r="AA289" s="188" t="s">
        <v>607</v>
      </c>
      <c r="AB289" s="300" t="s">
        <v>2552</v>
      </c>
      <c r="AC289" s="300" t="s">
        <v>476</v>
      </c>
      <c r="AD289" s="188" t="s">
        <v>550</v>
      </c>
      <c r="AE289" s="278" t="s">
        <v>550</v>
      </c>
      <c r="AF289" s="188" t="s">
        <v>3974</v>
      </c>
      <c r="AG289" s="188"/>
      <c r="AH289" s="188"/>
      <c r="AI289" s="188"/>
      <c r="AJ289" s="195">
        <v>10</v>
      </c>
      <c r="AK289" s="199" t="s">
        <v>2413</v>
      </c>
      <c r="AL289" s="189"/>
      <c r="AM289" s="189"/>
      <c r="AN289" s="342">
        <v>5</v>
      </c>
      <c r="AO289" s="335" t="s">
        <v>1743</v>
      </c>
      <c r="AP289" s="188" t="s">
        <v>552</v>
      </c>
      <c r="AQ289" s="195">
        <v>2</v>
      </c>
      <c r="AR289" s="188" t="s">
        <v>404</v>
      </c>
      <c r="AS289" s="188" t="s">
        <v>404</v>
      </c>
      <c r="AT289" s="195" t="s">
        <v>553</v>
      </c>
      <c r="AU289" s="188" t="s">
        <v>554</v>
      </c>
      <c r="AV289" s="192" t="s">
        <v>5215</v>
      </c>
      <c r="AW289" s="188" t="s">
        <v>2553</v>
      </c>
      <c r="AX289" s="188" t="s">
        <v>2554</v>
      </c>
      <c r="AY289" s="390"/>
      <c r="AZ289" s="188" t="s">
        <v>555</v>
      </c>
      <c r="BA289" s="195" t="s">
        <v>555</v>
      </c>
      <c r="BB289" s="195" t="s">
        <v>556</v>
      </c>
      <c r="BC289" s="302" t="s">
        <v>556</v>
      </c>
      <c r="BD289" s="302" t="s">
        <v>550</v>
      </c>
      <c r="BE289" s="302" t="s">
        <v>404</v>
      </c>
      <c r="BF289" s="302" t="s">
        <v>404</v>
      </c>
      <c r="BG289" s="302" t="s">
        <v>404</v>
      </c>
      <c r="BH289" s="302" t="s">
        <v>404</v>
      </c>
      <c r="BI289" s="302">
        <v>1</v>
      </c>
      <c r="BJ289" s="302" t="s">
        <v>558</v>
      </c>
      <c r="BK289" s="302" t="s">
        <v>576</v>
      </c>
      <c r="BL289" s="299" t="s">
        <v>4556</v>
      </c>
      <c r="BM289" s="302" t="s">
        <v>404</v>
      </c>
      <c r="BN289" s="307" t="s">
        <v>560</v>
      </c>
      <c r="BO289" s="302" t="s">
        <v>1710</v>
      </c>
      <c r="BP289" s="302" t="s">
        <v>404</v>
      </c>
      <c r="BQ289" s="302" t="s">
        <v>561</v>
      </c>
      <c r="BR289" s="302" t="s">
        <v>404</v>
      </c>
      <c r="BS289" s="302" t="s">
        <v>561</v>
      </c>
      <c r="BT289" s="302" t="s">
        <v>404</v>
      </c>
      <c r="BU289" s="314" t="s">
        <v>550</v>
      </c>
      <c r="BV289" s="314" t="s">
        <v>550</v>
      </c>
      <c r="BW289" s="314" t="s">
        <v>550</v>
      </c>
      <c r="BX289" s="314" t="s">
        <v>550</v>
      </c>
      <c r="BY289" s="314" t="s">
        <v>404</v>
      </c>
      <c r="BZ289" s="314" t="s">
        <v>404</v>
      </c>
      <c r="CA289" s="314" t="s">
        <v>404</v>
      </c>
      <c r="CB289" s="372"/>
    </row>
    <row r="290" spans="1:80" ht="33.75" hidden="1" customHeight="1">
      <c r="A290" s="188" t="s">
        <v>3946</v>
      </c>
      <c r="B290" s="302">
        <v>1</v>
      </c>
      <c r="C290" s="189"/>
      <c r="D290" s="189"/>
      <c r="E290" s="189" t="s">
        <v>3946</v>
      </c>
      <c r="F290" s="278">
        <v>0</v>
      </c>
      <c r="G290" s="189"/>
      <c r="H290" s="188" t="s">
        <v>40</v>
      </c>
      <c r="I290" s="189" t="s">
        <v>4071</v>
      </c>
      <c r="J290" s="189" t="s">
        <v>3938</v>
      </c>
      <c r="K290" s="189" t="s">
        <v>4002</v>
      </c>
      <c r="L290" s="188" t="s">
        <v>431</v>
      </c>
      <c r="M290" s="195" t="s">
        <v>36</v>
      </c>
      <c r="N290" s="196" t="s">
        <v>4954</v>
      </c>
      <c r="O290" s="188" t="s">
        <v>65</v>
      </c>
      <c r="P290" s="188" t="s">
        <v>2397</v>
      </c>
      <c r="Q290" s="188" t="s">
        <v>2555</v>
      </c>
      <c r="R290" s="188" t="s">
        <v>404</v>
      </c>
      <c r="S290" s="197" t="s">
        <v>2556</v>
      </c>
      <c r="T290" s="188" t="s">
        <v>2557</v>
      </c>
      <c r="U290" s="188" t="s">
        <v>2558</v>
      </c>
      <c r="V290" s="188" t="s">
        <v>2559</v>
      </c>
      <c r="W290" s="195" t="s">
        <v>545</v>
      </c>
      <c r="X290" s="188" t="s">
        <v>2560</v>
      </c>
      <c r="Y290" s="188" t="s">
        <v>2561</v>
      </c>
      <c r="Z290" s="189" t="s">
        <v>2562</v>
      </c>
      <c r="AA290" s="188" t="s">
        <v>607</v>
      </c>
      <c r="AB290" s="300" t="s">
        <v>4998</v>
      </c>
      <c r="AC290" s="300" t="s">
        <v>476</v>
      </c>
      <c r="AD290" s="195" t="s">
        <v>550</v>
      </c>
      <c r="AE290" s="278" t="s">
        <v>550</v>
      </c>
      <c r="AF290" s="188" t="s">
        <v>3974</v>
      </c>
      <c r="AG290" s="188"/>
      <c r="AH290" s="188"/>
      <c r="AI290" s="188"/>
      <c r="AJ290" s="195">
        <v>5</v>
      </c>
      <c r="AK290" s="199" t="s">
        <v>551</v>
      </c>
      <c r="AL290" s="189"/>
      <c r="AM290" s="189"/>
      <c r="AN290" s="342">
        <v>5</v>
      </c>
      <c r="AO290" s="335" t="s">
        <v>1743</v>
      </c>
      <c r="AP290" s="195" t="s">
        <v>552</v>
      </c>
      <c r="AQ290" s="195">
        <v>2</v>
      </c>
      <c r="AR290" s="195" t="s">
        <v>404</v>
      </c>
      <c r="AS290" s="195" t="s">
        <v>404</v>
      </c>
      <c r="AT290" s="195" t="s">
        <v>553</v>
      </c>
      <c r="AU290" s="188" t="s">
        <v>554</v>
      </c>
      <c r="AV290" s="192" t="s">
        <v>5215</v>
      </c>
      <c r="AW290" s="195" t="s">
        <v>2563</v>
      </c>
      <c r="AX290" s="195" t="s">
        <v>2564</v>
      </c>
      <c r="AY290" s="392"/>
      <c r="AZ290" s="188" t="s">
        <v>555</v>
      </c>
      <c r="BA290" s="195" t="s">
        <v>555</v>
      </c>
      <c r="BB290" s="195" t="s">
        <v>556</v>
      </c>
      <c r="BC290" s="302" t="s">
        <v>556</v>
      </c>
      <c r="BD290" s="302" t="s">
        <v>550</v>
      </c>
      <c r="BE290" s="302" t="s">
        <v>404</v>
      </c>
      <c r="BF290" s="302" t="s">
        <v>404</v>
      </c>
      <c r="BG290" s="302" t="s">
        <v>404</v>
      </c>
      <c r="BH290" s="302" t="s">
        <v>404</v>
      </c>
      <c r="BI290" s="302">
        <v>1</v>
      </c>
      <c r="BJ290" s="302" t="s">
        <v>558</v>
      </c>
      <c r="BK290" s="302" t="s">
        <v>576</v>
      </c>
      <c r="BL290" s="299" t="s">
        <v>4556</v>
      </c>
      <c r="BM290" s="302" t="s">
        <v>404</v>
      </c>
      <c r="BN290" s="307" t="s">
        <v>560</v>
      </c>
      <c r="BO290" s="302" t="s">
        <v>9</v>
      </c>
      <c r="BP290" s="302" t="s">
        <v>2565</v>
      </c>
      <c r="BQ290" s="302" t="s">
        <v>561</v>
      </c>
      <c r="BR290" s="302" t="s">
        <v>404</v>
      </c>
      <c r="BS290" s="302" t="s">
        <v>698</v>
      </c>
      <c r="BT290" s="302" t="s">
        <v>699</v>
      </c>
      <c r="BU290" s="314" t="s">
        <v>550</v>
      </c>
      <c r="BV290" s="314" t="s">
        <v>550</v>
      </c>
      <c r="BW290" s="314" t="s">
        <v>550</v>
      </c>
      <c r="BX290" s="314" t="s">
        <v>550</v>
      </c>
      <c r="BY290" s="314" t="s">
        <v>404</v>
      </c>
      <c r="BZ290" s="314" t="s">
        <v>2566</v>
      </c>
      <c r="CA290" s="314" t="s">
        <v>404</v>
      </c>
      <c r="CB290" s="372"/>
    </row>
    <row r="291" spans="1:80" ht="12.75" hidden="1" customHeight="1">
      <c r="A291" s="188" t="s">
        <v>3946</v>
      </c>
      <c r="B291" s="302">
        <v>1</v>
      </c>
      <c r="C291" s="189"/>
      <c r="D291" s="189"/>
      <c r="E291" s="189" t="s">
        <v>3946</v>
      </c>
      <c r="F291" s="278">
        <v>0</v>
      </c>
      <c r="G291" s="189"/>
      <c r="H291" s="188" t="s">
        <v>40</v>
      </c>
      <c r="I291" s="189" t="s">
        <v>4071</v>
      </c>
      <c r="J291" s="189" t="s">
        <v>3938</v>
      </c>
      <c r="K291" s="189" t="s">
        <v>4002</v>
      </c>
      <c r="L291" s="188" t="s">
        <v>431</v>
      </c>
      <c r="M291" s="195" t="s">
        <v>36</v>
      </c>
      <c r="N291" s="196" t="s">
        <v>2567</v>
      </c>
      <c r="O291" s="188" t="s">
        <v>65</v>
      </c>
      <c r="P291" s="188" t="s">
        <v>2407</v>
      </c>
      <c r="Q291" s="188" t="s">
        <v>404</v>
      </c>
      <c r="R291" s="188" t="s">
        <v>404</v>
      </c>
      <c r="S291" s="197" t="s">
        <v>2568</v>
      </c>
      <c r="T291" s="188" t="s">
        <v>2569</v>
      </c>
      <c r="U291" s="188" t="s">
        <v>2570</v>
      </c>
      <c r="V291" s="188" t="s">
        <v>2571</v>
      </c>
      <c r="W291" s="195" t="s">
        <v>545</v>
      </c>
      <c r="X291" s="188" t="s">
        <v>2560</v>
      </c>
      <c r="Y291" s="188" t="s">
        <v>1398</v>
      </c>
      <c r="Z291" s="189" t="s">
        <v>2562</v>
      </c>
      <c r="AA291" s="188" t="s">
        <v>597</v>
      </c>
      <c r="AB291" s="300" t="s">
        <v>2600</v>
      </c>
      <c r="AC291" s="300" t="s">
        <v>476</v>
      </c>
      <c r="AD291" s="195" t="s">
        <v>550</v>
      </c>
      <c r="AE291" s="278" t="s">
        <v>550</v>
      </c>
      <c r="AF291" s="188" t="s">
        <v>3974</v>
      </c>
      <c r="AG291" s="188"/>
      <c r="AH291" s="188"/>
      <c r="AI291" s="188"/>
      <c r="AJ291" s="195">
        <v>5</v>
      </c>
      <c r="AK291" s="199" t="s">
        <v>2413</v>
      </c>
      <c r="AL291" s="189"/>
      <c r="AM291" s="189"/>
      <c r="AN291" s="342">
        <v>5</v>
      </c>
      <c r="AO291" s="335" t="s">
        <v>814</v>
      </c>
      <c r="AP291" s="195" t="s">
        <v>552</v>
      </c>
      <c r="AQ291" s="195">
        <v>2</v>
      </c>
      <c r="AR291" s="195" t="s">
        <v>404</v>
      </c>
      <c r="AS291" s="195" t="s">
        <v>404</v>
      </c>
      <c r="AT291" s="195" t="s">
        <v>553</v>
      </c>
      <c r="AU291" s="188" t="s">
        <v>554</v>
      </c>
      <c r="AV291" s="192" t="s">
        <v>5215</v>
      </c>
      <c r="AW291" s="188" t="s">
        <v>2572</v>
      </c>
      <c r="AX291" s="188" t="s">
        <v>2573</v>
      </c>
      <c r="AY291" s="390"/>
      <c r="AZ291" s="188" t="s">
        <v>555</v>
      </c>
      <c r="BA291" s="195" t="s">
        <v>555</v>
      </c>
      <c r="BB291" s="195" t="s">
        <v>556</v>
      </c>
      <c r="BC291" s="302" t="s">
        <v>556</v>
      </c>
      <c r="BD291" s="302" t="s">
        <v>550</v>
      </c>
      <c r="BE291" s="302" t="s">
        <v>404</v>
      </c>
      <c r="BF291" s="302" t="s">
        <v>404</v>
      </c>
      <c r="BG291" s="302" t="s">
        <v>404</v>
      </c>
      <c r="BH291" s="302" t="s">
        <v>404</v>
      </c>
      <c r="BI291" s="302">
        <v>1</v>
      </c>
      <c r="BJ291" s="302" t="s">
        <v>558</v>
      </c>
      <c r="BK291" s="302" t="s">
        <v>576</v>
      </c>
      <c r="BL291" s="299" t="s">
        <v>4556</v>
      </c>
      <c r="BM291" s="302" t="s">
        <v>404</v>
      </c>
      <c r="BN291" s="307" t="s">
        <v>560</v>
      </c>
      <c r="BO291" s="302" t="s">
        <v>1710</v>
      </c>
      <c r="BP291" s="302" t="s">
        <v>2574</v>
      </c>
      <c r="BQ291" s="302" t="s">
        <v>561</v>
      </c>
      <c r="BR291" s="302" t="s">
        <v>404</v>
      </c>
      <c r="BS291" s="302" t="s">
        <v>698</v>
      </c>
      <c r="BT291" s="302" t="s">
        <v>699</v>
      </c>
      <c r="BU291" s="314" t="s">
        <v>550</v>
      </c>
      <c r="BV291" s="314" t="s">
        <v>550</v>
      </c>
      <c r="BW291" s="314" t="s">
        <v>550</v>
      </c>
      <c r="BX291" s="314" t="s">
        <v>550</v>
      </c>
      <c r="BY291" s="314" t="s">
        <v>404</v>
      </c>
      <c r="BZ291" s="314" t="s">
        <v>2566</v>
      </c>
      <c r="CA291" s="314" t="s">
        <v>404</v>
      </c>
      <c r="CB291" s="372"/>
    </row>
    <row r="292" spans="1:80" ht="12.75" hidden="1" customHeight="1">
      <c r="A292" s="188" t="s">
        <v>3946</v>
      </c>
      <c r="B292" s="302">
        <v>1</v>
      </c>
      <c r="C292" s="189"/>
      <c r="D292" s="189"/>
      <c r="E292" s="189" t="s">
        <v>3946</v>
      </c>
      <c r="F292" s="278">
        <v>0</v>
      </c>
      <c r="G292" s="189"/>
      <c r="H292" s="188" t="s">
        <v>40</v>
      </c>
      <c r="I292" s="189" t="s">
        <v>4399</v>
      </c>
      <c r="J292" s="189" t="s">
        <v>4001</v>
      </c>
      <c r="K292" s="189"/>
      <c r="L292" s="188" t="s">
        <v>431</v>
      </c>
      <c r="M292" s="195" t="s">
        <v>36</v>
      </c>
      <c r="N292" s="196" t="s">
        <v>2576</v>
      </c>
      <c r="O292" s="188" t="s">
        <v>65</v>
      </c>
      <c r="P292" s="188" t="s">
        <v>2417</v>
      </c>
      <c r="Q292" s="188" t="s">
        <v>404</v>
      </c>
      <c r="R292" s="188" t="s">
        <v>404</v>
      </c>
      <c r="S292" s="197" t="s">
        <v>2577</v>
      </c>
      <c r="T292" s="188" t="s">
        <v>2578</v>
      </c>
      <c r="U292" s="195" t="s">
        <v>2579</v>
      </c>
      <c r="V292" s="195" t="s">
        <v>2580</v>
      </c>
      <c r="W292" s="195" t="s">
        <v>545</v>
      </c>
      <c r="X292" s="188" t="s">
        <v>2581</v>
      </c>
      <c r="Y292" s="188" t="s">
        <v>2145</v>
      </c>
      <c r="Z292" s="189" t="s">
        <v>2582</v>
      </c>
      <c r="AA292" s="188" t="s">
        <v>597</v>
      </c>
      <c r="AB292" s="300" t="s">
        <v>2582</v>
      </c>
      <c r="AC292" s="300" t="s">
        <v>476</v>
      </c>
      <c r="AD292" s="195" t="s">
        <v>550</v>
      </c>
      <c r="AE292" s="278" t="s">
        <v>550</v>
      </c>
      <c r="AF292" s="188" t="s">
        <v>3974</v>
      </c>
      <c r="AG292" s="188"/>
      <c r="AH292" s="188"/>
      <c r="AI292" s="188"/>
      <c r="AJ292" s="195">
        <v>5</v>
      </c>
      <c r="AK292" s="199" t="s">
        <v>2413</v>
      </c>
      <c r="AL292" s="189"/>
      <c r="AM292" s="189"/>
      <c r="AN292" s="342">
        <v>5</v>
      </c>
      <c r="AO292" s="335" t="s">
        <v>814</v>
      </c>
      <c r="AP292" s="195" t="s">
        <v>552</v>
      </c>
      <c r="AQ292" s="195">
        <v>2</v>
      </c>
      <c r="AR292" s="195" t="s">
        <v>404</v>
      </c>
      <c r="AS292" s="195" t="s">
        <v>404</v>
      </c>
      <c r="AT292" s="195" t="s">
        <v>553</v>
      </c>
      <c r="AU292" s="188" t="s">
        <v>554</v>
      </c>
      <c r="AV292" s="192" t="s">
        <v>5215</v>
      </c>
      <c r="AW292" s="188" t="s">
        <v>2583</v>
      </c>
      <c r="AX292" s="188" t="s">
        <v>2573</v>
      </c>
      <c r="AY292" s="390"/>
      <c r="AZ292" s="188" t="s">
        <v>555</v>
      </c>
      <c r="BA292" s="195" t="s">
        <v>555</v>
      </c>
      <c r="BB292" s="195" t="s">
        <v>556</v>
      </c>
      <c r="BC292" s="302" t="s">
        <v>556</v>
      </c>
      <c r="BD292" s="302" t="s">
        <v>550</v>
      </c>
      <c r="BE292" s="302" t="s">
        <v>404</v>
      </c>
      <c r="BF292" s="302" t="s">
        <v>404</v>
      </c>
      <c r="BG292" s="302" t="s">
        <v>404</v>
      </c>
      <c r="BH292" s="302" t="s">
        <v>404</v>
      </c>
      <c r="BI292" s="302">
        <v>1</v>
      </c>
      <c r="BJ292" s="302" t="s">
        <v>558</v>
      </c>
      <c r="BK292" s="302" t="s">
        <v>576</v>
      </c>
      <c r="BL292" s="299" t="s">
        <v>4556</v>
      </c>
      <c r="BM292" s="302" t="s">
        <v>404</v>
      </c>
      <c r="BN292" s="307" t="s">
        <v>560</v>
      </c>
      <c r="BO292" s="302" t="s">
        <v>1710</v>
      </c>
      <c r="BP292" s="302" t="s">
        <v>2574</v>
      </c>
      <c r="BQ292" s="302" t="s">
        <v>561</v>
      </c>
      <c r="BR292" s="302" t="s">
        <v>404</v>
      </c>
      <c r="BS292" s="302" t="s">
        <v>698</v>
      </c>
      <c r="BT292" s="302" t="s">
        <v>699</v>
      </c>
      <c r="BU292" s="314" t="s">
        <v>550</v>
      </c>
      <c r="BV292" s="314" t="s">
        <v>550</v>
      </c>
      <c r="BW292" s="314" t="s">
        <v>550</v>
      </c>
      <c r="BX292" s="314" t="s">
        <v>550</v>
      </c>
      <c r="BY292" s="314" t="s">
        <v>404</v>
      </c>
      <c r="BZ292" s="314" t="s">
        <v>2566</v>
      </c>
      <c r="CA292" s="314" t="s">
        <v>404</v>
      </c>
      <c r="CB292" s="372"/>
    </row>
    <row r="293" spans="1:80" ht="12.75" hidden="1" customHeight="1">
      <c r="A293" s="188" t="s">
        <v>3946</v>
      </c>
      <c r="B293" s="302">
        <v>1</v>
      </c>
      <c r="C293" s="189"/>
      <c r="D293" s="189"/>
      <c r="E293" s="189" t="s">
        <v>3946</v>
      </c>
      <c r="F293" s="278">
        <v>0</v>
      </c>
      <c r="G293" s="189"/>
      <c r="H293" s="188" t="s">
        <v>40</v>
      </c>
      <c r="I293" s="189" t="s">
        <v>2575</v>
      </c>
      <c r="J293" s="189" t="s">
        <v>4001</v>
      </c>
      <c r="K293" s="189"/>
      <c r="L293" s="195" t="s">
        <v>607</v>
      </c>
      <c r="M293" s="195" t="s">
        <v>38</v>
      </c>
      <c r="N293" s="196" t="s">
        <v>2584</v>
      </c>
      <c r="O293" s="188" t="s">
        <v>65</v>
      </c>
      <c r="P293" s="188" t="s">
        <v>2427</v>
      </c>
      <c r="Q293" s="188" t="s">
        <v>404</v>
      </c>
      <c r="R293" s="188" t="s">
        <v>404</v>
      </c>
      <c r="S293" s="197" t="s">
        <v>2585</v>
      </c>
      <c r="T293" s="188" t="s">
        <v>2586</v>
      </c>
      <c r="U293" s="195" t="s">
        <v>2587</v>
      </c>
      <c r="V293" s="199" t="s">
        <v>4400</v>
      </c>
      <c r="W293" s="195" t="s">
        <v>545</v>
      </c>
      <c r="X293" s="188" t="s">
        <v>2588</v>
      </c>
      <c r="Y293" s="188" t="s">
        <v>2589</v>
      </c>
      <c r="Z293" s="189" t="s">
        <v>2590</v>
      </c>
      <c r="AA293" s="188" t="s">
        <v>607</v>
      </c>
      <c r="AB293" s="354" t="s">
        <v>2590</v>
      </c>
      <c r="AC293" s="345" t="s">
        <v>4918</v>
      </c>
      <c r="AD293" s="188" t="s">
        <v>550</v>
      </c>
      <c r="AE293" s="278" t="s">
        <v>550</v>
      </c>
      <c r="AF293" s="188" t="s">
        <v>3974</v>
      </c>
      <c r="AG293" s="188"/>
      <c r="AH293" s="188"/>
      <c r="AI293" s="188"/>
      <c r="AJ293" s="195">
        <v>5</v>
      </c>
      <c r="AK293" s="199" t="s">
        <v>2591</v>
      </c>
      <c r="AL293" s="189"/>
      <c r="AM293" s="189"/>
      <c r="AN293" s="342">
        <v>5</v>
      </c>
      <c r="AO293" s="335" t="s">
        <v>1743</v>
      </c>
      <c r="AP293" s="188" t="s">
        <v>552</v>
      </c>
      <c r="AQ293" s="195">
        <v>2</v>
      </c>
      <c r="AR293" s="188" t="s">
        <v>404</v>
      </c>
      <c r="AS293" s="188" t="s">
        <v>404</v>
      </c>
      <c r="AT293" s="195" t="s">
        <v>553</v>
      </c>
      <c r="AU293" s="188" t="s">
        <v>554</v>
      </c>
      <c r="AV293" s="192" t="s">
        <v>5215</v>
      </c>
      <c r="AW293" s="188" t="s">
        <v>2592</v>
      </c>
      <c r="AX293" s="188" t="s">
        <v>2593</v>
      </c>
      <c r="AY293" s="390"/>
      <c r="AZ293" s="188" t="s">
        <v>555</v>
      </c>
      <c r="BA293" s="195" t="s">
        <v>555</v>
      </c>
      <c r="BB293" s="195" t="s">
        <v>556</v>
      </c>
      <c r="BC293" s="302" t="s">
        <v>556</v>
      </c>
      <c r="BD293" s="302" t="s">
        <v>550</v>
      </c>
      <c r="BE293" s="302" t="s">
        <v>404</v>
      </c>
      <c r="BF293" s="302" t="s">
        <v>404</v>
      </c>
      <c r="BG293" s="302" t="s">
        <v>404</v>
      </c>
      <c r="BH293" s="302" t="s">
        <v>404</v>
      </c>
      <c r="BI293" s="302">
        <v>1</v>
      </c>
      <c r="BJ293" s="302" t="s">
        <v>558</v>
      </c>
      <c r="BK293" s="302" t="s">
        <v>576</v>
      </c>
      <c r="BL293" s="299" t="s">
        <v>4556</v>
      </c>
      <c r="BM293" s="302" t="s">
        <v>404</v>
      </c>
      <c r="BN293" s="307" t="s">
        <v>560</v>
      </c>
      <c r="BO293" s="302" t="s">
        <v>1710</v>
      </c>
      <c r="BP293" s="302" t="s">
        <v>404</v>
      </c>
      <c r="BQ293" s="302" t="s">
        <v>561</v>
      </c>
      <c r="BR293" s="302" t="s">
        <v>404</v>
      </c>
      <c r="BS293" s="302" t="s">
        <v>698</v>
      </c>
      <c r="BT293" s="302" t="s">
        <v>699</v>
      </c>
      <c r="BU293" s="314" t="s">
        <v>550</v>
      </c>
      <c r="BV293" s="314" t="s">
        <v>550</v>
      </c>
      <c r="BW293" s="314" t="s">
        <v>550</v>
      </c>
      <c r="BX293" s="314" t="s">
        <v>550</v>
      </c>
      <c r="BY293" s="314" t="s">
        <v>404</v>
      </c>
      <c r="BZ293" s="314" t="s">
        <v>404</v>
      </c>
      <c r="CA293" s="314" t="s">
        <v>404</v>
      </c>
      <c r="CB293" s="372"/>
    </row>
    <row r="294" spans="1:80" ht="12.75" hidden="1" customHeight="1">
      <c r="A294" s="188" t="s">
        <v>3946</v>
      </c>
      <c r="B294" s="302">
        <v>1</v>
      </c>
      <c r="C294" s="189"/>
      <c r="D294" s="189"/>
      <c r="E294" s="189" t="s">
        <v>3946</v>
      </c>
      <c r="F294" s="278">
        <v>0</v>
      </c>
      <c r="G294" s="189"/>
      <c r="H294" s="188" t="s">
        <v>40</v>
      </c>
      <c r="I294" s="189" t="s">
        <v>4071</v>
      </c>
      <c r="J294" s="189" t="s">
        <v>3938</v>
      </c>
      <c r="K294" s="189" t="s">
        <v>4002</v>
      </c>
      <c r="L294" s="188" t="s">
        <v>431</v>
      </c>
      <c r="M294" s="195" t="s">
        <v>36</v>
      </c>
      <c r="N294" s="196" t="s">
        <v>2594</v>
      </c>
      <c r="O294" s="188" t="s">
        <v>65</v>
      </c>
      <c r="P294" s="188" t="s">
        <v>2397</v>
      </c>
      <c r="Q294" s="188" t="s">
        <v>2555</v>
      </c>
      <c r="R294" s="188" t="s">
        <v>404</v>
      </c>
      <c r="S294" s="197" t="s">
        <v>2595</v>
      </c>
      <c r="T294" s="188" t="s">
        <v>2596</v>
      </c>
      <c r="U294" s="188" t="s">
        <v>2597</v>
      </c>
      <c r="V294" s="188" t="s">
        <v>2598</v>
      </c>
      <c r="W294" s="195" t="s">
        <v>545</v>
      </c>
      <c r="X294" s="188" t="s">
        <v>2599</v>
      </c>
      <c r="Y294" s="188" t="s">
        <v>1398</v>
      </c>
      <c r="Z294" s="189" t="s">
        <v>2600</v>
      </c>
      <c r="AA294" s="188" t="s">
        <v>607</v>
      </c>
      <c r="AB294" s="300" t="s">
        <v>4548</v>
      </c>
      <c r="AC294" s="300" t="s">
        <v>476</v>
      </c>
      <c r="AD294" s="195" t="s">
        <v>550</v>
      </c>
      <c r="AE294" s="278" t="s">
        <v>550</v>
      </c>
      <c r="AF294" s="188" t="s">
        <v>3974</v>
      </c>
      <c r="AG294" s="188"/>
      <c r="AH294" s="188"/>
      <c r="AI294" s="188"/>
      <c r="AJ294" s="195">
        <v>5</v>
      </c>
      <c r="AK294" s="199" t="s">
        <v>551</v>
      </c>
      <c r="AL294" s="189"/>
      <c r="AM294" s="189"/>
      <c r="AN294" s="342">
        <v>5</v>
      </c>
      <c r="AO294" s="335" t="s">
        <v>1743</v>
      </c>
      <c r="AP294" s="195" t="s">
        <v>552</v>
      </c>
      <c r="AQ294" s="195">
        <v>2</v>
      </c>
      <c r="AR294" s="195" t="s">
        <v>404</v>
      </c>
      <c r="AS294" s="195" t="s">
        <v>404</v>
      </c>
      <c r="AT294" s="195" t="s">
        <v>553</v>
      </c>
      <c r="AU294" s="188" t="s">
        <v>554</v>
      </c>
      <c r="AV294" s="192" t="s">
        <v>5215</v>
      </c>
      <c r="AW294" s="195" t="s">
        <v>2601</v>
      </c>
      <c r="AX294" s="195" t="s">
        <v>2602</v>
      </c>
      <c r="AY294" s="392"/>
      <c r="AZ294" s="188" t="s">
        <v>555</v>
      </c>
      <c r="BA294" s="195" t="s">
        <v>555</v>
      </c>
      <c r="BB294" s="195" t="s">
        <v>556</v>
      </c>
      <c r="BC294" s="302" t="s">
        <v>556</v>
      </c>
      <c r="BD294" s="302" t="s">
        <v>550</v>
      </c>
      <c r="BE294" s="302" t="s">
        <v>404</v>
      </c>
      <c r="BF294" s="302" t="s">
        <v>404</v>
      </c>
      <c r="BG294" s="302" t="s">
        <v>404</v>
      </c>
      <c r="BH294" s="302" t="s">
        <v>404</v>
      </c>
      <c r="BI294" s="302">
        <v>1</v>
      </c>
      <c r="BJ294" s="302" t="s">
        <v>891</v>
      </c>
      <c r="BK294" s="302" t="s">
        <v>576</v>
      </c>
      <c r="BL294" s="299" t="s">
        <v>4556</v>
      </c>
      <c r="BM294" s="317" t="s">
        <v>404</v>
      </c>
      <c r="BN294" s="307" t="s">
        <v>560</v>
      </c>
      <c r="BO294" s="302">
        <v>3</v>
      </c>
      <c r="BP294" s="302" t="s">
        <v>2603</v>
      </c>
      <c r="BQ294" s="302" t="s">
        <v>561</v>
      </c>
      <c r="BR294" s="302" t="s">
        <v>404</v>
      </c>
      <c r="BS294" s="302" t="s">
        <v>698</v>
      </c>
      <c r="BT294" s="302" t="s">
        <v>699</v>
      </c>
      <c r="BU294" s="314" t="s">
        <v>550</v>
      </c>
      <c r="BV294" s="314" t="s">
        <v>550</v>
      </c>
      <c r="BW294" s="314" t="s">
        <v>550</v>
      </c>
      <c r="BX294" s="314" t="s">
        <v>550</v>
      </c>
      <c r="BY294" s="314" t="s">
        <v>404</v>
      </c>
      <c r="BZ294" s="314" t="s">
        <v>1287</v>
      </c>
      <c r="CA294" s="314" t="s">
        <v>404</v>
      </c>
      <c r="CB294" s="372"/>
    </row>
    <row r="295" spans="1:80" ht="12.75" hidden="1" customHeight="1">
      <c r="A295" s="188" t="s">
        <v>3946</v>
      </c>
      <c r="B295" s="302">
        <v>1</v>
      </c>
      <c r="C295" s="189"/>
      <c r="D295" s="189"/>
      <c r="E295" s="189" t="s">
        <v>3946</v>
      </c>
      <c r="F295" s="278">
        <v>0</v>
      </c>
      <c r="G295" s="189"/>
      <c r="H295" s="188" t="s">
        <v>40</v>
      </c>
      <c r="I295" s="189" t="s">
        <v>4071</v>
      </c>
      <c r="J295" s="189" t="s">
        <v>3938</v>
      </c>
      <c r="K295" s="189" t="s">
        <v>4002</v>
      </c>
      <c r="L295" s="188" t="s">
        <v>431</v>
      </c>
      <c r="M295" s="195" t="s">
        <v>36</v>
      </c>
      <c r="N295" s="196" t="s">
        <v>2604</v>
      </c>
      <c r="O295" s="188" t="s">
        <v>65</v>
      </c>
      <c r="P295" s="188" t="s">
        <v>2407</v>
      </c>
      <c r="Q295" s="188" t="s">
        <v>404</v>
      </c>
      <c r="R295" s="188" t="s">
        <v>404</v>
      </c>
      <c r="S295" s="197" t="s">
        <v>2605</v>
      </c>
      <c r="T295" s="188" t="s">
        <v>2606</v>
      </c>
      <c r="U295" s="188" t="s">
        <v>2607</v>
      </c>
      <c r="V295" s="188" t="s">
        <v>2608</v>
      </c>
      <c r="W295" s="195" t="s">
        <v>545</v>
      </c>
      <c r="X295" s="188" t="s">
        <v>2599</v>
      </c>
      <c r="Y295" s="188" t="s">
        <v>1398</v>
      </c>
      <c r="Z295" s="189" t="s">
        <v>2600</v>
      </c>
      <c r="AA295" s="188" t="s">
        <v>597</v>
      </c>
      <c r="AB295" s="300" t="s">
        <v>2600</v>
      </c>
      <c r="AC295" s="300" t="s">
        <v>476</v>
      </c>
      <c r="AD295" s="195" t="s">
        <v>550</v>
      </c>
      <c r="AE295" s="278" t="s">
        <v>550</v>
      </c>
      <c r="AF295" s="188" t="s">
        <v>3974</v>
      </c>
      <c r="AG295" s="188"/>
      <c r="AH295" s="188"/>
      <c r="AI295" s="188"/>
      <c r="AJ295" s="195">
        <v>5</v>
      </c>
      <c r="AK295" s="199" t="s">
        <v>2413</v>
      </c>
      <c r="AL295" s="189"/>
      <c r="AM295" s="189"/>
      <c r="AN295" s="342">
        <v>5</v>
      </c>
      <c r="AO295" s="335" t="s">
        <v>814</v>
      </c>
      <c r="AP295" s="195" t="s">
        <v>552</v>
      </c>
      <c r="AQ295" s="195">
        <v>2</v>
      </c>
      <c r="AR295" s="195" t="s">
        <v>404</v>
      </c>
      <c r="AS295" s="195" t="s">
        <v>404</v>
      </c>
      <c r="AT295" s="195" t="s">
        <v>553</v>
      </c>
      <c r="AU295" s="188" t="s">
        <v>554</v>
      </c>
      <c r="AV295" s="192" t="s">
        <v>5215</v>
      </c>
      <c r="AW295" s="188" t="s">
        <v>2609</v>
      </c>
      <c r="AX295" s="188" t="s">
        <v>2610</v>
      </c>
      <c r="AY295" s="390"/>
      <c r="AZ295" s="188" t="s">
        <v>555</v>
      </c>
      <c r="BA295" s="195" t="s">
        <v>555</v>
      </c>
      <c r="BB295" s="195" t="s">
        <v>556</v>
      </c>
      <c r="BC295" s="302" t="s">
        <v>556</v>
      </c>
      <c r="BD295" s="302" t="s">
        <v>550</v>
      </c>
      <c r="BE295" s="302" t="s">
        <v>404</v>
      </c>
      <c r="BF295" s="302" t="s">
        <v>404</v>
      </c>
      <c r="BG295" s="302" t="s">
        <v>404</v>
      </c>
      <c r="BH295" s="302" t="s">
        <v>404</v>
      </c>
      <c r="BI295" s="302">
        <v>1</v>
      </c>
      <c r="BJ295" s="302" t="s">
        <v>891</v>
      </c>
      <c r="BK295" s="302" t="s">
        <v>576</v>
      </c>
      <c r="BL295" s="299" t="s">
        <v>4556</v>
      </c>
      <c r="BM295" s="317" t="s">
        <v>404</v>
      </c>
      <c r="BN295" s="307" t="s">
        <v>560</v>
      </c>
      <c r="BO295" s="302" t="s">
        <v>1710</v>
      </c>
      <c r="BP295" s="302" t="s">
        <v>2574</v>
      </c>
      <c r="BQ295" s="302" t="s">
        <v>561</v>
      </c>
      <c r="BR295" s="302" t="s">
        <v>404</v>
      </c>
      <c r="BS295" s="302" t="s">
        <v>698</v>
      </c>
      <c r="BT295" s="302" t="s">
        <v>699</v>
      </c>
      <c r="BU295" s="314" t="s">
        <v>550</v>
      </c>
      <c r="BV295" s="314" t="s">
        <v>550</v>
      </c>
      <c r="BW295" s="314" t="s">
        <v>550</v>
      </c>
      <c r="BX295" s="314" t="s">
        <v>550</v>
      </c>
      <c r="BY295" s="314" t="s">
        <v>404</v>
      </c>
      <c r="BZ295" s="314" t="s">
        <v>1287</v>
      </c>
      <c r="CA295" s="314" t="s">
        <v>404</v>
      </c>
      <c r="CB295" s="372"/>
    </row>
    <row r="296" spans="1:80" ht="12.75" hidden="1" customHeight="1">
      <c r="A296" s="188" t="s">
        <v>3946</v>
      </c>
      <c r="B296" s="302">
        <v>1</v>
      </c>
      <c r="C296" s="189"/>
      <c r="D296" s="189"/>
      <c r="E296" s="189" t="s">
        <v>3946</v>
      </c>
      <c r="F296" s="278">
        <v>0</v>
      </c>
      <c r="G296" s="189"/>
      <c r="H296" s="188" t="s">
        <v>40</v>
      </c>
      <c r="I296" s="189" t="s">
        <v>2575</v>
      </c>
      <c r="J296" s="189" t="s">
        <v>4001</v>
      </c>
      <c r="K296" s="189"/>
      <c r="L296" s="188" t="s">
        <v>431</v>
      </c>
      <c r="M296" s="195" t="s">
        <v>36</v>
      </c>
      <c r="N296" s="196" t="s">
        <v>2611</v>
      </c>
      <c r="O296" s="188" t="s">
        <v>65</v>
      </c>
      <c r="P296" s="188" t="s">
        <v>2417</v>
      </c>
      <c r="Q296" s="188" t="s">
        <v>404</v>
      </c>
      <c r="R296" s="188" t="s">
        <v>404</v>
      </c>
      <c r="S296" s="197" t="s">
        <v>2612</v>
      </c>
      <c r="T296" s="188" t="s">
        <v>2613</v>
      </c>
      <c r="U296" s="188" t="s">
        <v>2614</v>
      </c>
      <c r="V296" s="188" t="s">
        <v>2615</v>
      </c>
      <c r="W296" s="195" t="s">
        <v>545</v>
      </c>
      <c r="X296" s="188" t="s">
        <v>2581</v>
      </c>
      <c r="Y296" s="188" t="s">
        <v>2145</v>
      </c>
      <c r="Z296" s="189" t="s">
        <v>2582</v>
      </c>
      <c r="AA296" s="188" t="s">
        <v>597</v>
      </c>
      <c r="AB296" s="300" t="s">
        <v>2582</v>
      </c>
      <c r="AC296" s="300" t="s">
        <v>476</v>
      </c>
      <c r="AD296" s="195" t="s">
        <v>550</v>
      </c>
      <c r="AE296" s="278" t="s">
        <v>550</v>
      </c>
      <c r="AF296" s="188" t="s">
        <v>3974</v>
      </c>
      <c r="AG296" s="188"/>
      <c r="AH296" s="188"/>
      <c r="AI296" s="188"/>
      <c r="AJ296" s="195">
        <v>5</v>
      </c>
      <c r="AK296" s="199" t="s">
        <v>2413</v>
      </c>
      <c r="AL296" s="189"/>
      <c r="AM296" s="189"/>
      <c r="AN296" s="342">
        <v>5</v>
      </c>
      <c r="AO296" s="335" t="s">
        <v>814</v>
      </c>
      <c r="AP296" s="195" t="s">
        <v>552</v>
      </c>
      <c r="AQ296" s="195">
        <v>2</v>
      </c>
      <c r="AR296" s="195" t="s">
        <v>404</v>
      </c>
      <c r="AS296" s="195" t="s">
        <v>404</v>
      </c>
      <c r="AT296" s="195" t="s">
        <v>553</v>
      </c>
      <c r="AU296" s="188" t="s">
        <v>554</v>
      </c>
      <c r="AV296" s="192" t="s">
        <v>5215</v>
      </c>
      <c r="AW296" s="188" t="s">
        <v>2616</v>
      </c>
      <c r="AX296" s="188" t="s">
        <v>2617</v>
      </c>
      <c r="AY296" s="390"/>
      <c r="AZ296" s="188" t="s">
        <v>555</v>
      </c>
      <c r="BA296" s="195" t="s">
        <v>555</v>
      </c>
      <c r="BB296" s="195" t="s">
        <v>556</v>
      </c>
      <c r="BC296" s="302" t="s">
        <v>556</v>
      </c>
      <c r="BD296" s="302" t="s">
        <v>550</v>
      </c>
      <c r="BE296" s="302" t="s">
        <v>404</v>
      </c>
      <c r="BF296" s="302" t="s">
        <v>404</v>
      </c>
      <c r="BG296" s="302" t="s">
        <v>404</v>
      </c>
      <c r="BH296" s="302" t="s">
        <v>404</v>
      </c>
      <c r="BI296" s="302">
        <v>1</v>
      </c>
      <c r="BJ296" s="302" t="s">
        <v>891</v>
      </c>
      <c r="BK296" s="302" t="s">
        <v>576</v>
      </c>
      <c r="BL296" s="299" t="s">
        <v>4556</v>
      </c>
      <c r="BM296" s="302" t="s">
        <v>404</v>
      </c>
      <c r="BN296" s="307" t="s">
        <v>560</v>
      </c>
      <c r="BO296" s="302" t="s">
        <v>1710</v>
      </c>
      <c r="BP296" s="302" t="s">
        <v>2574</v>
      </c>
      <c r="BQ296" s="302" t="s">
        <v>561</v>
      </c>
      <c r="BR296" s="302" t="s">
        <v>404</v>
      </c>
      <c r="BS296" s="302" t="s">
        <v>698</v>
      </c>
      <c r="BT296" s="302" t="s">
        <v>699</v>
      </c>
      <c r="BU296" s="314" t="s">
        <v>550</v>
      </c>
      <c r="BV296" s="314" t="s">
        <v>550</v>
      </c>
      <c r="BW296" s="314" t="s">
        <v>550</v>
      </c>
      <c r="BX296" s="314" t="s">
        <v>550</v>
      </c>
      <c r="BY296" s="314" t="s">
        <v>404</v>
      </c>
      <c r="BZ296" s="314" t="s">
        <v>1287</v>
      </c>
      <c r="CA296" s="314" t="s">
        <v>404</v>
      </c>
      <c r="CB296" s="372"/>
    </row>
    <row r="297" spans="1:80" ht="12.75" hidden="1" customHeight="1">
      <c r="A297" s="188" t="s">
        <v>3946</v>
      </c>
      <c r="B297" s="302">
        <v>1</v>
      </c>
      <c r="C297" s="189"/>
      <c r="D297" s="189"/>
      <c r="E297" s="189" t="s">
        <v>3946</v>
      </c>
      <c r="F297" s="278">
        <v>0</v>
      </c>
      <c r="G297" s="189"/>
      <c r="H297" s="188" t="s">
        <v>40</v>
      </c>
      <c r="I297" s="189" t="s">
        <v>4399</v>
      </c>
      <c r="J297" s="189" t="s">
        <v>4001</v>
      </c>
      <c r="K297" s="189"/>
      <c r="L297" s="195" t="s">
        <v>607</v>
      </c>
      <c r="M297" s="195" t="s">
        <v>38</v>
      </c>
      <c r="N297" s="196" t="s">
        <v>2618</v>
      </c>
      <c r="O297" s="188" t="s">
        <v>65</v>
      </c>
      <c r="P297" s="188" t="s">
        <v>2427</v>
      </c>
      <c r="Q297" s="188" t="s">
        <v>404</v>
      </c>
      <c r="R297" s="188" t="s">
        <v>404</v>
      </c>
      <c r="S297" s="197" t="s">
        <v>2619</v>
      </c>
      <c r="T297" s="188" t="s">
        <v>2620</v>
      </c>
      <c r="U297" s="188" t="s">
        <v>2621</v>
      </c>
      <c r="V297" s="188" t="s">
        <v>2622</v>
      </c>
      <c r="W297" s="195" t="s">
        <v>545</v>
      </c>
      <c r="X297" s="188" t="s">
        <v>2588</v>
      </c>
      <c r="Y297" s="188" t="s">
        <v>2589</v>
      </c>
      <c r="Z297" s="189" t="s">
        <v>2590</v>
      </c>
      <c r="AA297" s="188" t="s">
        <v>607</v>
      </c>
      <c r="AB297" s="300" t="s">
        <v>2590</v>
      </c>
      <c r="AC297" s="300" t="s">
        <v>476</v>
      </c>
      <c r="AD297" s="188" t="s">
        <v>550</v>
      </c>
      <c r="AE297" s="278" t="s">
        <v>550</v>
      </c>
      <c r="AF297" s="188" t="s">
        <v>3974</v>
      </c>
      <c r="AG297" s="188"/>
      <c r="AH297" s="188"/>
      <c r="AI297" s="188"/>
      <c r="AJ297" s="195">
        <v>5</v>
      </c>
      <c r="AK297" s="199" t="s">
        <v>2413</v>
      </c>
      <c r="AL297" s="189"/>
      <c r="AM297" s="189"/>
      <c r="AN297" s="342">
        <v>5</v>
      </c>
      <c r="AO297" s="335" t="s">
        <v>1743</v>
      </c>
      <c r="AP297" s="188" t="s">
        <v>552</v>
      </c>
      <c r="AQ297" s="195">
        <v>2</v>
      </c>
      <c r="AR297" s="188" t="s">
        <v>404</v>
      </c>
      <c r="AS297" s="188" t="s">
        <v>404</v>
      </c>
      <c r="AT297" s="195" t="s">
        <v>553</v>
      </c>
      <c r="AU297" s="188" t="s">
        <v>554</v>
      </c>
      <c r="AV297" s="192" t="s">
        <v>5215</v>
      </c>
      <c r="AW297" s="188" t="s">
        <v>2623</v>
      </c>
      <c r="AX297" s="188" t="s">
        <v>2624</v>
      </c>
      <c r="AY297" s="390"/>
      <c r="AZ297" s="188" t="s">
        <v>555</v>
      </c>
      <c r="BA297" s="195" t="s">
        <v>555</v>
      </c>
      <c r="BB297" s="195" t="s">
        <v>556</v>
      </c>
      <c r="BC297" s="302" t="s">
        <v>556</v>
      </c>
      <c r="BD297" s="302" t="s">
        <v>550</v>
      </c>
      <c r="BE297" s="302" t="s">
        <v>404</v>
      </c>
      <c r="BF297" s="302" t="s">
        <v>404</v>
      </c>
      <c r="BG297" s="302" t="s">
        <v>404</v>
      </c>
      <c r="BH297" s="302" t="s">
        <v>404</v>
      </c>
      <c r="BI297" s="302">
        <v>1</v>
      </c>
      <c r="BJ297" s="302" t="s">
        <v>891</v>
      </c>
      <c r="BK297" s="302" t="s">
        <v>576</v>
      </c>
      <c r="BL297" s="299" t="s">
        <v>4556</v>
      </c>
      <c r="BM297" s="307" t="s">
        <v>404</v>
      </c>
      <c r="BN297" s="307" t="s">
        <v>560</v>
      </c>
      <c r="BO297" s="302" t="s">
        <v>1710</v>
      </c>
      <c r="BP297" s="302" t="s">
        <v>404</v>
      </c>
      <c r="BQ297" s="302" t="s">
        <v>561</v>
      </c>
      <c r="BR297" s="302" t="s">
        <v>404</v>
      </c>
      <c r="BS297" s="302" t="s">
        <v>698</v>
      </c>
      <c r="BT297" s="302" t="s">
        <v>699</v>
      </c>
      <c r="BU297" s="314" t="s">
        <v>550</v>
      </c>
      <c r="BV297" s="314" t="s">
        <v>550</v>
      </c>
      <c r="BW297" s="314" t="s">
        <v>550</v>
      </c>
      <c r="BX297" s="314" t="s">
        <v>550</v>
      </c>
      <c r="BY297" s="314" t="s">
        <v>404</v>
      </c>
      <c r="BZ297" s="314" t="s">
        <v>404</v>
      </c>
      <c r="CA297" s="314" t="s">
        <v>404</v>
      </c>
      <c r="CB297" s="372"/>
    </row>
    <row r="298" spans="1:80" ht="12.75" hidden="1" customHeight="1">
      <c r="A298" s="188" t="s">
        <v>3946</v>
      </c>
      <c r="B298" s="302">
        <v>1</v>
      </c>
      <c r="C298" s="189"/>
      <c r="D298" s="189"/>
      <c r="E298" s="189" t="s">
        <v>3946</v>
      </c>
      <c r="F298" s="278">
        <v>0</v>
      </c>
      <c r="G298" s="189"/>
      <c r="H298" s="188"/>
      <c r="I298" s="188" t="s">
        <v>404</v>
      </c>
      <c r="J298" s="188"/>
      <c r="K298" s="188"/>
      <c r="L298" s="188" t="s">
        <v>431</v>
      </c>
      <c r="M298" s="195" t="s">
        <v>36</v>
      </c>
      <c r="N298" s="196" t="s">
        <v>2625</v>
      </c>
      <c r="O298" s="188" t="s">
        <v>65</v>
      </c>
      <c r="P298" s="188" t="s">
        <v>2397</v>
      </c>
      <c r="Q298" s="188" t="s">
        <v>2555</v>
      </c>
      <c r="R298" s="188" t="s">
        <v>404</v>
      </c>
      <c r="S298" s="197" t="s">
        <v>2626</v>
      </c>
      <c r="T298" s="188" t="s">
        <v>2627</v>
      </c>
      <c r="U298" s="188" t="s">
        <v>2628</v>
      </c>
      <c r="V298" s="188" t="s">
        <v>2629</v>
      </c>
      <c r="W298" s="195" t="s">
        <v>545</v>
      </c>
      <c r="X298" s="188" t="s">
        <v>2630</v>
      </c>
      <c r="Y298" s="188" t="s">
        <v>1242</v>
      </c>
      <c r="Z298" s="189" t="s">
        <v>1302</v>
      </c>
      <c r="AA298" s="188" t="s">
        <v>597</v>
      </c>
      <c r="AB298" s="300" t="s">
        <v>1302</v>
      </c>
      <c r="AC298" s="300" t="s">
        <v>476</v>
      </c>
      <c r="AD298" s="195" t="s">
        <v>550</v>
      </c>
      <c r="AE298" s="278" t="s">
        <v>550</v>
      </c>
      <c r="AF298" s="188" t="s">
        <v>3974</v>
      </c>
      <c r="AG298" s="188"/>
      <c r="AH298" s="188"/>
      <c r="AI298" s="188"/>
      <c r="AJ298" s="195">
        <v>5</v>
      </c>
      <c r="AK298" s="199" t="s">
        <v>551</v>
      </c>
      <c r="AL298" s="189"/>
      <c r="AM298" s="189"/>
      <c r="AN298" s="342">
        <v>5</v>
      </c>
      <c r="AO298" s="335" t="s">
        <v>1743</v>
      </c>
      <c r="AP298" s="195" t="s">
        <v>552</v>
      </c>
      <c r="AQ298" s="195">
        <v>2</v>
      </c>
      <c r="AR298" s="195" t="s">
        <v>404</v>
      </c>
      <c r="AS298" s="195" t="s">
        <v>404</v>
      </c>
      <c r="AT298" s="195" t="s">
        <v>553</v>
      </c>
      <c r="AU298" s="188" t="s">
        <v>554</v>
      </c>
      <c r="AV298" s="192" t="s">
        <v>5215</v>
      </c>
      <c r="AW298" s="195" t="s">
        <v>2631</v>
      </c>
      <c r="AX298" s="195" t="s">
        <v>2632</v>
      </c>
      <c r="AY298" s="392"/>
      <c r="AZ298" s="188" t="s">
        <v>555</v>
      </c>
      <c r="BA298" s="195" t="s">
        <v>555</v>
      </c>
      <c r="BB298" s="195" t="s">
        <v>556</v>
      </c>
      <c r="BC298" s="302" t="s">
        <v>556</v>
      </c>
      <c r="BD298" s="302" t="s">
        <v>550</v>
      </c>
      <c r="BE298" s="302" t="s">
        <v>404</v>
      </c>
      <c r="BF298" s="302" t="s">
        <v>404</v>
      </c>
      <c r="BG298" s="302" t="s">
        <v>404</v>
      </c>
      <c r="BH298" s="302" t="s">
        <v>404</v>
      </c>
      <c r="BI298" s="302">
        <v>1</v>
      </c>
      <c r="BJ298" s="302" t="s">
        <v>914</v>
      </c>
      <c r="BK298" s="302" t="s">
        <v>576</v>
      </c>
      <c r="BL298" s="299" t="s">
        <v>4556</v>
      </c>
      <c r="BM298" s="302" t="s">
        <v>404</v>
      </c>
      <c r="BN298" s="307" t="s">
        <v>560</v>
      </c>
      <c r="BO298" s="302">
        <v>3</v>
      </c>
      <c r="BP298" s="302" t="s">
        <v>1872</v>
      </c>
      <c r="BQ298" s="302" t="s">
        <v>561</v>
      </c>
      <c r="BR298" s="302" t="s">
        <v>404</v>
      </c>
      <c r="BS298" s="302" t="s">
        <v>561</v>
      </c>
      <c r="BT298" s="302" t="s">
        <v>404</v>
      </c>
      <c r="BU298" s="314" t="s">
        <v>550</v>
      </c>
      <c r="BV298" s="314" t="s">
        <v>550</v>
      </c>
      <c r="BW298" s="314" t="s">
        <v>550</v>
      </c>
      <c r="BX298" s="314" t="s">
        <v>550</v>
      </c>
      <c r="BY298" s="314" t="s">
        <v>404</v>
      </c>
      <c r="BZ298" s="314">
        <v>44593</v>
      </c>
      <c r="CA298" s="314" t="s">
        <v>404</v>
      </c>
      <c r="CB298" s="372"/>
    </row>
    <row r="299" spans="1:80" ht="12.75" hidden="1" customHeight="1">
      <c r="A299" s="188" t="s">
        <v>3946</v>
      </c>
      <c r="B299" s="302">
        <v>1</v>
      </c>
      <c r="C299" s="189"/>
      <c r="D299" s="189"/>
      <c r="E299" s="189" t="s">
        <v>3946</v>
      </c>
      <c r="F299" s="278">
        <v>0</v>
      </c>
      <c r="G299" s="189"/>
      <c r="H299" s="188"/>
      <c r="I299" s="188" t="s">
        <v>404</v>
      </c>
      <c r="J299" s="188"/>
      <c r="K299" s="188"/>
      <c r="L299" s="188" t="s">
        <v>431</v>
      </c>
      <c r="M299" s="195" t="s">
        <v>36</v>
      </c>
      <c r="N299" s="196" t="s">
        <v>2633</v>
      </c>
      <c r="O299" s="188" t="s">
        <v>65</v>
      </c>
      <c r="P299" s="188" t="s">
        <v>2407</v>
      </c>
      <c r="Q299" s="188" t="s">
        <v>404</v>
      </c>
      <c r="R299" s="188" t="s">
        <v>404</v>
      </c>
      <c r="S299" s="197" t="s">
        <v>2634</v>
      </c>
      <c r="T299" s="188" t="s">
        <v>2635</v>
      </c>
      <c r="U299" s="188" t="s">
        <v>2636</v>
      </c>
      <c r="V299" s="188" t="s">
        <v>2637</v>
      </c>
      <c r="W299" s="195" t="s">
        <v>545</v>
      </c>
      <c r="X299" s="188" t="s">
        <v>2630</v>
      </c>
      <c r="Y299" s="188" t="s">
        <v>1242</v>
      </c>
      <c r="Z299" s="189" t="s">
        <v>1302</v>
      </c>
      <c r="AA299" s="188" t="s">
        <v>597</v>
      </c>
      <c r="AB299" s="300" t="s">
        <v>1302</v>
      </c>
      <c r="AC299" s="300" t="s">
        <v>476</v>
      </c>
      <c r="AD299" s="195" t="s">
        <v>550</v>
      </c>
      <c r="AE299" s="278" t="s">
        <v>550</v>
      </c>
      <c r="AF299" s="188" t="s">
        <v>3974</v>
      </c>
      <c r="AG299" s="188"/>
      <c r="AH299" s="188"/>
      <c r="AI299" s="188"/>
      <c r="AJ299" s="195">
        <v>5</v>
      </c>
      <c r="AK299" s="199" t="s">
        <v>2413</v>
      </c>
      <c r="AL299" s="189"/>
      <c r="AM299" s="189"/>
      <c r="AN299" s="342">
        <v>5</v>
      </c>
      <c r="AO299" s="335" t="s">
        <v>814</v>
      </c>
      <c r="AP299" s="195" t="s">
        <v>552</v>
      </c>
      <c r="AQ299" s="195" t="s">
        <v>550</v>
      </c>
      <c r="AR299" s="195" t="s">
        <v>404</v>
      </c>
      <c r="AS299" s="195" t="s">
        <v>404</v>
      </c>
      <c r="AT299" s="195" t="s">
        <v>553</v>
      </c>
      <c r="AU299" s="188" t="s">
        <v>554</v>
      </c>
      <c r="AV299" s="192" t="s">
        <v>5215</v>
      </c>
      <c r="AW299" s="188" t="s">
        <v>2638</v>
      </c>
      <c r="AX299" s="188" t="s">
        <v>2639</v>
      </c>
      <c r="AY299" s="390"/>
      <c r="AZ299" s="188" t="s">
        <v>555</v>
      </c>
      <c r="BA299" s="195" t="s">
        <v>555</v>
      </c>
      <c r="BB299" s="195" t="s">
        <v>556</v>
      </c>
      <c r="BC299" s="302" t="s">
        <v>556</v>
      </c>
      <c r="BD299" s="302" t="s">
        <v>550</v>
      </c>
      <c r="BE299" s="302" t="s">
        <v>404</v>
      </c>
      <c r="BF299" s="302" t="s">
        <v>404</v>
      </c>
      <c r="BG299" s="302" t="s">
        <v>404</v>
      </c>
      <c r="BH299" s="302" t="s">
        <v>404</v>
      </c>
      <c r="BI299" s="302">
        <v>1</v>
      </c>
      <c r="BJ299" s="302" t="s">
        <v>914</v>
      </c>
      <c r="BK299" s="302" t="s">
        <v>576</v>
      </c>
      <c r="BL299" s="299" t="s">
        <v>4556</v>
      </c>
      <c r="BM299" s="317" t="s">
        <v>404</v>
      </c>
      <c r="BN299" s="307" t="s">
        <v>560</v>
      </c>
      <c r="BO299" s="302" t="s">
        <v>1710</v>
      </c>
      <c r="BP299" s="302" t="s">
        <v>2574</v>
      </c>
      <c r="BQ299" s="302" t="s">
        <v>561</v>
      </c>
      <c r="BR299" s="302" t="s">
        <v>404</v>
      </c>
      <c r="BS299" s="302" t="s">
        <v>561</v>
      </c>
      <c r="BT299" s="302" t="s">
        <v>404</v>
      </c>
      <c r="BU299" s="314" t="s">
        <v>550</v>
      </c>
      <c r="BV299" s="314" t="s">
        <v>550</v>
      </c>
      <c r="BW299" s="314" t="s">
        <v>550</v>
      </c>
      <c r="BX299" s="314" t="s">
        <v>550</v>
      </c>
      <c r="BY299" s="314" t="s">
        <v>404</v>
      </c>
      <c r="BZ299" s="314">
        <v>44593</v>
      </c>
      <c r="CA299" s="314" t="s">
        <v>404</v>
      </c>
      <c r="CB299" s="372"/>
    </row>
    <row r="300" spans="1:80" ht="12.75" hidden="1" customHeight="1">
      <c r="A300" s="188" t="s">
        <v>3946</v>
      </c>
      <c r="B300" s="302">
        <v>1</v>
      </c>
      <c r="C300" s="189"/>
      <c r="D300" s="189"/>
      <c r="E300" s="189" t="s">
        <v>3946</v>
      </c>
      <c r="F300" s="278">
        <v>0</v>
      </c>
      <c r="G300" s="189"/>
      <c r="H300" s="188" t="s">
        <v>40</v>
      </c>
      <c r="I300" s="189" t="s">
        <v>4396</v>
      </c>
      <c r="J300" s="189" t="s">
        <v>4001</v>
      </c>
      <c r="K300" s="189"/>
      <c r="L300" s="188" t="s">
        <v>431</v>
      </c>
      <c r="M300" s="195" t="s">
        <v>36</v>
      </c>
      <c r="N300" s="196" t="s">
        <v>2640</v>
      </c>
      <c r="O300" s="188" t="s">
        <v>65</v>
      </c>
      <c r="P300" s="188" t="s">
        <v>2417</v>
      </c>
      <c r="Q300" s="188" t="s">
        <v>404</v>
      </c>
      <c r="R300" s="188" t="s">
        <v>404</v>
      </c>
      <c r="S300" s="197" t="s">
        <v>2641</v>
      </c>
      <c r="T300" s="188" t="s">
        <v>2642</v>
      </c>
      <c r="U300" s="188" t="s">
        <v>2643</v>
      </c>
      <c r="V300" s="188" t="s">
        <v>2644</v>
      </c>
      <c r="W300" s="195" t="s">
        <v>545</v>
      </c>
      <c r="X300" s="188" t="s">
        <v>2645</v>
      </c>
      <c r="Y300" s="188" t="s">
        <v>1382</v>
      </c>
      <c r="Z300" s="189" t="s">
        <v>2543</v>
      </c>
      <c r="AA300" s="188" t="s">
        <v>597</v>
      </c>
      <c r="AB300" s="300" t="s">
        <v>2543</v>
      </c>
      <c r="AC300" s="300" t="s">
        <v>476</v>
      </c>
      <c r="AD300" s="195" t="s">
        <v>550</v>
      </c>
      <c r="AE300" s="278" t="s">
        <v>550</v>
      </c>
      <c r="AF300" s="188" t="s">
        <v>3974</v>
      </c>
      <c r="AG300" s="188"/>
      <c r="AH300" s="188"/>
      <c r="AI300" s="188"/>
      <c r="AJ300" s="195">
        <v>5</v>
      </c>
      <c r="AK300" s="199" t="s">
        <v>2413</v>
      </c>
      <c r="AL300" s="189"/>
      <c r="AM300" s="189"/>
      <c r="AN300" s="342">
        <v>5</v>
      </c>
      <c r="AO300" s="335" t="s">
        <v>814</v>
      </c>
      <c r="AP300" s="195" t="s">
        <v>552</v>
      </c>
      <c r="AQ300" s="195">
        <v>2</v>
      </c>
      <c r="AR300" s="195" t="s">
        <v>404</v>
      </c>
      <c r="AS300" s="195" t="s">
        <v>404</v>
      </c>
      <c r="AT300" s="195" t="s">
        <v>553</v>
      </c>
      <c r="AU300" s="188" t="s">
        <v>554</v>
      </c>
      <c r="AV300" s="192" t="s">
        <v>5215</v>
      </c>
      <c r="AW300" s="188" t="s">
        <v>2646</v>
      </c>
      <c r="AX300" s="188" t="s">
        <v>2639</v>
      </c>
      <c r="AY300" s="390"/>
      <c r="AZ300" s="188" t="s">
        <v>555</v>
      </c>
      <c r="BA300" s="195" t="s">
        <v>555</v>
      </c>
      <c r="BB300" s="195" t="s">
        <v>556</v>
      </c>
      <c r="BC300" s="302" t="s">
        <v>556</v>
      </c>
      <c r="BD300" s="302" t="s">
        <v>550</v>
      </c>
      <c r="BE300" s="302" t="s">
        <v>404</v>
      </c>
      <c r="BF300" s="302" t="s">
        <v>404</v>
      </c>
      <c r="BG300" s="302" t="s">
        <v>404</v>
      </c>
      <c r="BH300" s="302" t="s">
        <v>404</v>
      </c>
      <c r="BI300" s="302">
        <v>1</v>
      </c>
      <c r="BJ300" s="302" t="s">
        <v>914</v>
      </c>
      <c r="BK300" s="302" t="s">
        <v>576</v>
      </c>
      <c r="BL300" s="299" t="s">
        <v>4556</v>
      </c>
      <c r="BM300" s="302" t="s">
        <v>404</v>
      </c>
      <c r="BN300" s="307" t="s">
        <v>560</v>
      </c>
      <c r="BO300" s="302" t="s">
        <v>1710</v>
      </c>
      <c r="BP300" s="302" t="s">
        <v>2574</v>
      </c>
      <c r="BQ300" s="302" t="s">
        <v>561</v>
      </c>
      <c r="BR300" s="302" t="s">
        <v>404</v>
      </c>
      <c r="BS300" s="302" t="s">
        <v>561</v>
      </c>
      <c r="BT300" s="302" t="s">
        <v>404</v>
      </c>
      <c r="BU300" s="314" t="s">
        <v>550</v>
      </c>
      <c r="BV300" s="314" t="s">
        <v>550</v>
      </c>
      <c r="BW300" s="314" t="s">
        <v>550</v>
      </c>
      <c r="BX300" s="314" t="s">
        <v>550</v>
      </c>
      <c r="BY300" s="314" t="s">
        <v>404</v>
      </c>
      <c r="BZ300" s="314">
        <v>44593</v>
      </c>
      <c r="CA300" s="314" t="s">
        <v>404</v>
      </c>
      <c r="CB300" s="372"/>
    </row>
    <row r="301" spans="1:80" ht="12.75" hidden="1" customHeight="1">
      <c r="A301" s="188" t="s">
        <v>3946</v>
      </c>
      <c r="B301" s="302">
        <v>1</v>
      </c>
      <c r="C301" s="189"/>
      <c r="D301" s="189"/>
      <c r="E301" s="189" t="s">
        <v>3946</v>
      </c>
      <c r="F301" s="278">
        <v>0</v>
      </c>
      <c r="G301" s="189"/>
      <c r="H301" s="188" t="s">
        <v>40</v>
      </c>
      <c r="I301" s="189" t="s">
        <v>4399</v>
      </c>
      <c r="J301" s="189" t="s">
        <v>4001</v>
      </c>
      <c r="K301" s="189"/>
      <c r="L301" s="195" t="s">
        <v>607</v>
      </c>
      <c r="M301" s="195" t="s">
        <v>38</v>
      </c>
      <c r="N301" s="196" t="s">
        <v>2647</v>
      </c>
      <c r="O301" s="188" t="s">
        <v>65</v>
      </c>
      <c r="P301" s="188" t="s">
        <v>2427</v>
      </c>
      <c r="Q301" s="188" t="s">
        <v>404</v>
      </c>
      <c r="R301" s="188" t="s">
        <v>404</v>
      </c>
      <c r="S301" s="197" t="s">
        <v>2648</v>
      </c>
      <c r="T301" s="188" t="s">
        <v>2649</v>
      </c>
      <c r="U301" s="188" t="s">
        <v>2650</v>
      </c>
      <c r="V301" s="188" t="s">
        <v>2651</v>
      </c>
      <c r="W301" s="195" t="s">
        <v>545</v>
      </c>
      <c r="X301" s="188" t="s">
        <v>2588</v>
      </c>
      <c r="Y301" s="188" t="s">
        <v>2589</v>
      </c>
      <c r="Z301" s="189" t="s">
        <v>2590</v>
      </c>
      <c r="AA301" s="188" t="s">
        <v>607</v>
      </c>
      <c r="AB301" s="300" t="s">
        <v>2590</v>
      </c>
      <c r="AC301" s="300" t="s">
        <v>476</v>
      </c>
      <c r="AD301" s="188" t="s">
        <v>550</v>
      </c>
      <c r="AE301" s="278" t="s">
        <v>550</v>
      </c>
      <c r="AF301" s="188" t="s">
        <v>3974</v>
      </c>
      <c r="AG301" s="188"/>
      <c r="AH301" s="188"/>
      <c r="AI301" s="188"/>
      <c r="AJ301" s="195">
        <v>5</v>
      </c>
      <c r="AK301" s="199" t="s">
        <v>2413</v>
      </c>
      <c r="AL301" s="189"/>
      <c r="AM301" s="189"/>
      <c r="AN301" s="342">
        <v>5</v>
      </c>
      <c r="AO301" s="335" t="s">
        <v>1743</v>
      </c>
      <c r="AP301" s="188" t="s">
        <v>552</v>
      </c>
      <c r="AQ301" s="195">
        <v>2</v>
      </c>
      <c r="AR301" s="188" t="s">
        <v>404</v>
      </c>
      <c r="AS301" s="188" t="s">
        <v>404</v>
      </c>
      <c r="AT301" s="195" t="s">
        <v>553</v>
      </c>
      <c r="AU301" s="188" t="s">
        <v>554</v>
      </c>
      <c r="AV301" s="192" t="s">
        <v>5215</v>
      </c>
      <c r="AW301" s="188" t="s">
        <v>2652</v>
      </c>
      <c r="AX301" s="188" t="s">
        <v>2653</v>
      </c>
      <c r="AY301" s="390"/>
      <c r="AZ301" s="188" t="s">
        <v>555</v>
      </c>
      <c r="BA301" s="195" t="s">
        <v>555</v>
      </c>
      <c r="BB301" s="195" t="s">
        <v>556</v>
      </c>
      <c r="BC301" s="302" t="s">
        <v>556</v>
      </c>
      <c r="BD301" s="302" t="s">
        <v>550</v>
      </c>
      <c r="BE301" s="302" t="s">
        <v>404</v>
      </c>
      <c r="BF301" s="302" t="s">
        <v>404</v>
      </c>
      <c r="BG301" s="302" t="s">
        <v>404</v>
      </c>
      <c r="BH301" s="302" t="s">
        <v>404</v>
      </c>
      <c r="BI301" s="302">
        <v>1</v>
      </c>
      <c r="BJ301" s="302" t="s">
        <v>914</v>
      </c>
      <c r="BK301" s="302" t="s">
        <v>576</v>
      </c>
      <c r="BL301" s="299" t="s">
        <v>4556</v>
      </c>
      <c r="BM301" s="307" t="s">
        <v>404</v>
      </c>
      <c r="BN301" s="307" t="s">
        <v>560</v>
      </c>
      <c r="BO301" s="302" t="s">
        <v>1710</v>
      </c>
      <c r="BP301" s="302" t="s">
        <v>404</v>
      </c>
      <c r="BQ301" s="302" t="s">
        <v>561</v>
      </c>
      <c r="BR301" s="302" t="s">
        <v>404</v>
      </c>
      <c r="BS301" s="302" t="s">
        <v>698</v>
      </c>
      <c r="BT301" s="302" t="s">
        <v>699</v>
      </c>
      <c r="BU301" s="314" t="s">
        <v>550</v>
      </c>
      <c r="BV301" s="314" t="s">
        <v>550</v>
      </c>
      <c r="BW301" s="314" t="s">
        <v>550</v>
      </c>
      <c r="BX301" s="314" t="s">
        <v>550</v>
      </c>
      <c r="BY301" s="314" t="s">
        <v>404</v>
      </c>
      <c r="BZ301" s="314" t="s">
        <v>404</v>
      </c>
      <c r="CA301" s="314" t="s">
        <v>404</v>
      </c>
      <c r="CB301" s="372"/>
    </row>
    <row r="302" spans="1:80" ht="12.75" hidden="1" customHeight="1">
      <c r="A302" s="188" t="s">
        <v>3946</v>
      </c>
      <c r="B302" s="302">
        <v>1</v>
      </c>
      <c r="C302" s="189"/>
      <c r="D302" s="189"/>
      <c r="E302" s="189" t="s">
        <v>3946</v>
      </c>
      <c r="F302" s="278">
        <v>0</v>
      </c>
      <c r="G302" s="189"/>
      <c r="H302" s="188"/>
      <c r="I302" s="188" t="s">
        <v>404</v>
      </c>
      <c r="J302" s="188"/>
      <c r="K302" s="188"/>
      <c r="L302" s="188" t="s">
        <v>431</v>
      </c>
      <c r="M302" s="195" t="s">
        <v>36</v>
      </c>
      <c r="N302" s="196" t="s">
        <v>2654</v>
      </c>
      <c r="O302" s="188" t="s">
        <v>65</v>
      </c>
      <c r="P302" s="188" t="s">
        <v>2397</v>
      </c>
      <c r="Q302" s="188" t="s">
        <v>2555</v>
      </c>
      <c r="R302" s="188" t="s">
        <v>404</v>
      </c>
      <c r="S302" s="197" t="s">
        <v>2655</v>
      </c>
      <c r="T302" s="188" t="s">
        <v>2656</v>
      </c>
      <c r="U302" s="188" t="s">
        <v>2657</v>
      </c>
      <c r="V302" s="188" t="s">
        <v>2658</v>
      </c>
      <c r="W302" s="195" t="s">
        <v>545</v>
      </c>
      <c r="X302" s="188" t="s">
        <v>2630</v>
      </c>
      <c r="Y302" s="188" t="s">
        <v>1242</v>
      </c>
      <c r="Z302" s="189" t="s">
        <v>1302</v>
      </c>
      <c r="AA302" s="188" t="s">
        <v>597</v>
      </c>
      <c r="AB302" s="300" t="s">
        <v>1302</v>
      </c>
      <c r="AC302" s="300" t="s">
        <v>476</v>
      </c>
      <c r="AD302" s="195" t="s">
        <v>550</v>
      </c>
      <c r="AE302" s="278" t="s">
        <v>550</v>
      </c>
      <c r="AF302" s="188" t="s">
        <v>3974</v>
      </c>
      <c r="AG302" s="188"/>
      <c r="AH302" s="188"/>
      <c r="AI302" s="188"/>
      <c r="AJ302" s="195">
        <v>5</v>
      </c>
      <c r="AK302" s="199" t="s">
        <v>551</v>
      </c>
      <c r="AL302" s="189"/>
      <c r="AM302" s="189"/>
      <c r="AN302" s="342">
        <v>5</v>
      </c>
      <c r="AO302" s="335" t="s">
        <v>1743</v>
      </c>
      <c r="AP302" s="195" t="s">
        <v>552</v>
      </c>
      <c r="AQ302" s="195">
        <v>2</v>
      </c>
      <c r="AR302" s="195" t="s">
        <v>404</v>
      </c>
      <c r="AS302" s="195" t="s">
        <v>404</v>
      </c>
      <c r="AT302" s="195" t="s">
        <v>553</v>
      </c>
      <c r="AU302" s="188" t="s">
        <v>554</v>
      </c>
      <c r="AV302" s="192" t="s">
        <v>5215</v>
      </c>
      <c r="AW302" s="195" t="s">
        <v>2659</v>
      </c>
      <c r="AX302" s="195" t="s">
        <v>2660</v>
      </c>
      <c r="AY302" s="392"/>
      <c r="AZ302" s="188" t="s">
        <v>555</v>
      </c>
      <c r="BA302" s="195" t="s">
        <v>555</v>
      </c>
      <c r="BB302" s="195" t="s">
        <v>556</v>
      </c>
      <c r="BC302" s="302" t="s">
        <v>556</v>
      </c>
      <c r="BD302" s="302" t="s">
        <v>550</v>
      </c>
      <c r="BE302" s="302" t="s">
        <v>404</v>
      </c>
      <c r="BF302" s="302" t="s">
        <v>404</v>
      </c>
      <c r="BG302" s="302" t="s">
        <v>404</v>
      </c>
      <c r="BH302" s="302" t="s">
        <v>404</v>
      </c>
      <c r="BI302" s="302">
        <v>1</v>
      </c>
      <c r="BJ302" s="302" t="s">
        <v>922</v>
      </c>
      <c r="BK302" s="302" t="s">
        <v>576</v>
      </c>
      <c r="BL302" s="299" t="s">
        <v>4556</v>
      </c>
      <c r="BM302" s="302" t="s">
        <v>404</v>
      </c>
      <c r="BN302" s="307" t="s">
        <v>560</v>
      </c>
      <c r="BO302" s="302">
        <v>3</v>
      </c>
      <c r="BP302" s="302" t="s">
        <v>2014</v>
      </c>
      <c r="BQ302" s="302" t="s">
        <v>561</v>
      </c>
      <c r="BR302" s="302" t="s">
        <v>404</v>
      </c>
      <c r="BS302" s="302" t="s">
        <v>561</v>
      </c>
      <c r="BT302" s="302" t="s">
        <v>404</v>
      </c>
      <c r="BU302" s="314" t="s">
        <v>550</v>
      </c>
      <c r="BV302" s="314" t="s">
        <v>550</v>
      </c>
      <c r="BW302" s="314" t="s">
        <v>550</v>
      </c>
      <c r="BX302" s="314" t="s">
        <v>550</v>
      </c>
      <c r="BY302" s="314" t="s">
        <v>404</v>
      </c>
      <c r="BZ302" s="314">
        <v>44593</v>
      </c>
      <c r="CA302" s="314" t="s">
        <v>404</v>
      </c>
      <c r="CB302" s="372"/>
    </row>
    <row r="303" spans="1:80" ht="12.75" hidden="1" customHeight="1">
      <c r="A303" s="188" t="s">
        <v>3946</v>
      </c>
      <c r="B303" s="302">
        <v>1</v>
      </c>
      <c r="C303" s="189"/>
      <c r="D303" s="189"/>
      <c r="E303" s="189" t="s">
        <v>3946</v>
      </c>
      <c r="F303" s="278">
        <v>0</v>
      </c>
      <c r="G303" s="189"/>
      <c r="H303" s="188"/>
      <c r="I303" s="188" t="s">
        <v>404</v>
      </c>
      <c r="J303" s="188"/>
      <c r="K303" s="188"/>
      <c r="L303" s="188" t="s">
        <v>431</v>
      </c>
      <c r="M303" s="195" t="s">
        <v>36</v>
      </c>
      <c r="N303" s="196" t="s">
        <v>2661</v>
      </c>
      <c r="O303" s="188" t="s">
        <v>65</v>
      </c>
      <c r="P303" s="188" t="s">
        <v>2407</v>
      </c>
      <c r="Q303" s="188" t="s">
        <v>404</v>
      </c>
      <c r="R303" s="188" t="s">
        <v>404</v>
      </c>
      <c r="S303" s="197" t="s">
        <v>2662</v>
      </c>
      <c r="T303" s="188" t="s">
        <v>2663</v>
      </c>
      <c r="U303" s="188" t="s">
        <v>2664</v>
      </c>
      <c r="V303" s="188" t="s">
        <v>2665</v>
      </c>
      <c r="W303" s="195" t="s">
        <v>545</v>
      </c>
      <c r="X303" s="188" t="s">
        <v>2630</v>
      </c>
      <c r="Y303" s="188" t="s">
        <v>1242</v>
      </c>
      <c r="Z303" s="189" t="s">
        <v>1302</v>
      </c>
      <c r="AA303" s="188" t="s">
        <v>597</v>
      </c>
      <c r="AB303" s="300" t="s">
        <v>1302</v>
      </c>
      <c r="AC303" s="300" t="s">
        <v>476</v>
      </c>
      <c r="AD303" s="195" t="s">
        <v>550</v>
      </c>
      <c r="AE303" s="278" t="s">
        <v>550</v>
      </c>
      <c r="AF303" s="188" t="s">
        <v>3974</v>
      </c>
      <c r="AG303" s="188"/>
      <c r="AH303" s="188"/>
      <c r="AI303" s="188"/>
      <c r="AJ303" s="195">
        <v>5</v>
      </c>
      <c r="AK303" s="199" t="s">
        <v>2413</v>
      </c>
      <c r="AL303" s="189"/>
      <c r="AM303" s="189"/>
      <c r="AN303" s="342">
        <v>5</v>
      </c>
      <c r="AO303" s="335" t="s">
        <v>814</v>
      </c>
      <c r="AP303" s="195" t="s">
        <v>552</v>
      </c>
      <c r="AQ303" s="195">
        <v>2</v>
      </c>
      <c r="AR303" s="195" t="s">
        <v>404</v>
      </c>
      <c r="AS303" s="195" t="s">
        <v>404</v>
      </c>
      <c r="AT303" s="195" t="s">
        <v>553</v>
      </c>
      <c r="AU303" s="188" t="s">
        <v>554</v>
      </c>
      <c r="AV303" s="192" t="s">
        <v>5215</v>
      </c>
      <c r="AW303" s="188" t="s">
        <v>2666</v>
      </c>
      <c r="AX303" s="188" t="s">
        <v>2667</v>
      </c>
      <c r="AY303" s="390"/>
      <c r="AZ303" s="188" t="s">
        <v>555</v>
      </c>
      <c r="BA303" s="195" t="s">
        <v>555</v>
      </c>
      <c r="BB303" s="195" t="s">
        <v>556</v>
      </c>
      <c r="BC303" s="302" t="s">
        <v>556</v>
      </c>
      <c r="BD303" s="302" t="s">
        <v>550</v>
      </c>
      <c r="BE303" s="302" t="s">
        <v>404</v>
      </c>
      <c r="BF303" s="302" t="s">
        <v>404</v>
      </c>
      <c r="BG303" s="302" t="s">
        <v>404</v>
      </c>
      <c r="BH303" s="302" t="s">
        <v>404</v>
      </c>
      <c r="BI303" s="302">
        <v>1</v>
      </c>
      <c r="BJ303" s="302" t="s">
        <v>922</v>
      </c>
      <c r="BK303" s="302" t="s">
        <v>576</v>
      </c>
      <c r="BL303" s="299" t="s">
        <v>4556</v>
      </c>
      <c r="BM303" s="317" t="s">
        <v>404</v>
      </c>
      <c r="BN303" s="307" t="s">
        <v>560</v>
      </c>
      <c r="BO303" s="302" t="s">
        <v>1710</v>
      </c>
      <c r="BP303" s="302" t="s">
        <v>2574</v>
      </c>
      <c r="BQ303" s="302" t="s">
        <v>561</v>
      </c>
      <c r="BR303" s="302" t="s">
        <v>404</v>
      </c>
      <c r="BS303" s="302" t="s">
        <v>561</v>
      </c>
      <c r="BT303" s="302" t="s">
        <v>404</v>
      </c>
      <c r="BU303" s="314" t="s">
        <v>550</v>
      </c>
      <c r="BV303" s="314" t="s">
        <v>550</v>
      </c>
      <c r="BW303" s="314" t="s">
        <v>550</v>
      </c>
      <c r="BX303" s="314" t="s">
        <v>550</v>
      </c>
      <c r="BY303" s="314" t="s">
        <v>404</v>
      </c>
      <c r="BZ303" s="314">
        <v>44593</v>
      </c>
      <c r="CA303" s="314" t="s">
        <v>404</v>
      </c>
      <c r="CB303" s="372"/>
    </row>
    <row r="304" spans="1:80" ht="12.75" hidden="1" customHeight="1">
      <c r="A304" s="188" t="s">
        <v>3946</v>
      </c>
      <c r="B304" s="302">
        <v>1</v>
      </c>
      <c r="C304" s="189"/>
      <c r="D304" s="189"/>
      <c r="E304" s="189" t="s">
        <v>3946</v>
      </c>
      <c r="F304" s="278" t="s">
        <v>3973</v>
      </c>
      <c r="G304" s="189"/>
      <c r="H304" s="188" t="s">
        <v>40</v>
      </c>
      <c r="I304" s="189" t="s">
        <v>4396</v>
      </c>
      <c r="J304" s="189" t="s">
        <v>4001</v>
      </c>
      <c r="K304" s="189"/>
      <c r="L304" s="188" t="s">
        <v>431</v>
      </c>
      <c r="M304" s="195" t="s">
        <v>36</v>
      </c>
      <c r="N304" s="196" t="s">
        <v>2668</v>
      </c>
      <c r="O304" s="188" t="s">
        <v>65</v>
      </c>
      <c r="P304" s="188" t="s">
        <v>2417</v>
      </c>
      <c r="Q304" s="188" t="s">
        <v>404</v>
      </c>
      <c r="R304" s="188" t="s">
        <v>404</v>
      </c>
      <c r="S304" s="197" t="s">
        <v>2669</v>
      </c>
      <c r="T304" s="188" t="s">
        <v>2670</v>
      </c>
      <c r="U304" s="188" t="s">
        <v>2671</v>
      </c>
      <c r="V304" s="188" t="s">
        <v>2672</v>
      </c>
      <c r="W304" s="195" t="s">
        <v>545</v>
      </c>
      <c r="X304" s="188" t="s">
        <v>2645</v>
      </c>
      <c r="Y304" s="188" t="s">
        <v>1382</v>
      </c>
      <c r="Z304" s="189" t="s">
        <v>2543</v>
      </c>
      <c r="AA304" s="188" t="s">
        <v>597</v>
      </c>
      <c r="AB304" s="300" t="s">
        <v>2543</v>
      </c>
      <c r="AC304" s="300" t="s">
        <v>476</v>
      </c>
      <c r="AD304" s="195" t="s">
        <v>550</v>
      </c>
      <c r="AE304" s="278" t="s">
        <v>550</v>
      </c>
      <c r="AF304" s="188" t="s">
        <v>3974</v>
      </c>
      <c r="AG304" s="188"/>
      <c r="AH304" s="188"/>
      <c r="AI304" s="188"/>
      <c r="AJ304" s="195">
        <v>5</v>
      </c>
      <c r="AK304" s="199" t="s">
        <v>2413</v>
      </c>
      <c r="AL304" s="189"/>
      <c r="AM304" s="189"/>
      <c r="AN304" s="342">
        <v>5</v>
      </c>
      <c r="AO304" s="335" t="s">
        <v>814</v>
      </c>
      <c r="AP304" s="195" t="s">
        <v>552</v>
      </c>
      <c r="AQ304" s="195">
        <v>2</v>
      </c>
      <c r="AR304" s="195" t="s">
        <v>404</v>
      </c>
      <c r="AS304" s="195" t="s">
        <v>404</v>
      </c>
      <c r="AT304" s="195" t="s">
        <v>553</v>
      </c>
      <c r="AU304" s="188" t="s">
        <v>554</v>
      </c>
      <c r="AV304" s="192" t="s">
        <v>5215</v>
      </c>
      <c r="AW304" s="188" t="s">
        <v>2673</v>
      </c>
      <c r="AX304" s="188" t="s">
        <v>2667</v>
      </c>
      <c r="AY304" s="390"/>
      <c r="AZ304" s="188" t="s">
        <v>555</v>
      </c>
      <c r="BA304" s="195" t="s">
        <v>555</v>
      </c>
      <c r="BB304" s="195" t="s">
        <v>556</v>
      </c>
      <c r="BC304" s="302" t="s">
        <v>556</v>
      </c>
      <c r="BD304" s="302" t="s">
        <v>550</v>
      </c>
      <c r="BE304" s="302" t="s">
        <v>404</v>
      </c>
      <c r="BF304" s="302" t="s">
        <v>404</v>
      </c>
      <c r="BG304" s="302" t="s">
        <v>404</v>
      </c>
      <c r="BH304" s="302" t="s">
        <v>404</v>
      </c>
      <c r="BI304" s="302">
        <v>1</v>
      </c>
      <c r="BJ304" s="302" t="s">
        <v>922</v>
      </c>
      <c r="BK304" s="302" t="s">
        <v>576</v>
      </c>
      <c r="BL304" s="299" t="s">
        <v>4556</v>
      </c>
      <c r="BM304" s="302" t="s">
        <v>404</v>
      </c>
      <c r="BN304" s="307" t="s">
        <v>560</v>
      </c>
      <c r="BO304" s="302" t="s">
        <v>1710</v>
      </c>
      <c r="BP304" s="302" t="s">
        <v>2574</v>
      </c>
      <c r="BQ304" s="302" t="s">
        <v>561</v>
      </c>
      <c r="BR304" s="302" t="s">
        <v>404</v>
      </c>
      <c r="BS304" s="302" t="s">
        <v>561</v>
      </c>
      <c r="BT304" s="302" t="s">
        <v>404</v>
      </c>
      <c r="BU304" s="314" t="s">
        <v>550</v>
      </c>
      <c r="BV304" s="314" t="s">
        <v>550</v>
      </c>
      <c r="BW304" s="314" t="s">
        <v>550</v>
      </c>
      <c r="BX304" s="314" t="s">
        <v>550</v>
      </c>
      <c r="BY304" s="314" t="s">
        <v>404</v>
      </c>
      <c r="BZ304" s="314">
        <v>44593</v>
      </c>
      <c r="CA304" s="314" t="s">
        <v>404</v>
      </c>
      <c r="CB304" s="372"/>
    </row>
    <row r="305" spans="1:80" ht="12.75" hidden="1" customHeight="1">
      <c r="A305" s="188" t="s">
        <v>3946</v>
      </c>
      <c r="B305" s="302">
        <v>1</v>
      </c>
      <c r="C305" s="189"/>
      <c r="D305" s="189"/>
      <c r="E305" s="189" t="s">
        <v>3946</v>
      </c>
      <c r="F305" s="278">
        <v>0</v>
      </c>
      <c r="G305" s="189"/>
      <c r="H305" s="188" t="s">
        <v>40</v>
      </c>
      <c r="I305" s="189" t="s">
        <v>4399</v>
      </c>
      <c r="J305" s="189" t="s">
        <v>4001</v>
      </c>
      <c r="K305" s="189"/>
      <c r="L305" s="195" t="s">
        <v>607</v>
      </c>
      <c r="M305" s="195" t="s">
        <v>38</v>
      </c>
      <c r="N305" s="196" t="s">
        <v>2674</v>
      </c>
      <c r="O305" s="188" t="s">
        <v>65</v>
      </c>
      <c r="P305" s="188" t="s">
        <v>2427</v>
      </c>
      <c r="Q305" s="188" t="s">
        <v>404</v>
      </c>
      <c r="R305" s="188" t="s">
        <v>404</v>
      </c>
      <c r="S305" s="197" t="s">
        <v>2675</v>
      </c>
      <c r="T305" s="188" t="s">
        <v>2676</v>
      </c>
      <c r="U305" s="188" t="s">
        <v>2677</v>
      </c>
      <c r="V305" s="188" t="s">
        <v>2678</v>
      </c>
      <c r="W305" s="195" t="s">
        <v>545</v>
      </c>
      <c r="X305" s="188" t="s">
        <v>2588</v>
      </c>
      <c r="Y305" s="188" t="s">
        <v>2589</v>
      </c>
      <c r="Z305" s="189" t="s">
        <v>2590</v>
      </c>
      <c r="AA305" s="188" t="s">
        <v>607</v>
      </c>
      <c r="AB305" s="300" t="s">
        <v>2590</v>
      </c>
      <c r="AC305" s="300" t="s">
        <v>476</v>
      </c>
      <c r="AD305" s="188" t="s">
        <v>550</v>
      </c>
      <c r="AE305" s="278" t="s">
        <v>550</v>
      </c>
      <c r="AF305" s="188" t="s">
        <v>3974</v>
      </c>
      <c r="AG305" s="188"/>
      <c r="AH305" s="188"/>
      <c r="AI305" s="188"/>
      <c r="AJ305" s="195">
        <v>5</v>
      </c>
      <c r="AK305" s="199" t="s">
        <v>2413</v>
      </c>
      <c r="AL305" s="189"/>
      <c r="AM305" s="189"/>
      <c r="AN305" s="342">
        <v>5</v>
      </c>
      <c r="AO305" s="335" t="s">
        <v>1743</v>
      </c>
      <c r="AP305" s="188" t="s">
        <v>552</v>
      </c>
      <c r="AQ305" s="195">
        <v>2</v>
      </c>
      <c r="AR305" s="188" t="s">
        <v>404</v>
      </c>
      <c r="AS305" s="188" t="s">
        <v>404</v>
      </c>
      <c r="AT305" s="195" t="s">
        <v>553</v>
      </c>
      <c r="AU305" s="188" t="s">
        <v>554</v>
      </c>
      <c r="AV305" s="192" t="s">
        <v>5215</v>
      </c>
      <c r="AW305" s="188" t="s">
        <v>2679</v>
      </c>
      <c r="AX305" s="188" t="s">
        <v>2680</v>
      </c>
      <c r="AY305" s="390"/>
      <c r="AZ305" s="188" t="s">
        <v>555</v>
      </c>
      <c r="BA305" s="195" t="s">
        <v>555</v>
      </c>
      <c r="BB305" s="195" t="s">
        <v>556</v>
      </c>
      <c r="BC305" s="302" t="s">
        <v>556</v>
      </c>
      <c r="BD305" s="302" t="s">
        <v>550</v>
      </c>
      <c r="BE305" s="302" t="s">
        <v>404</v>
      </c>
      <c r="BF305" s="302" t="s">
        <v>404</v>
      </c>
      <c r="BG305" s="302" t="s">
        <v>404</v>
      </c>
      <c r="BH305" s="302" t="s">
        <v>404</v>
      </c>
      <c r="BI305" s="302">
        <v>1</v>
      </c>
      <c r="BJ305" s="302" t="s">
        <v>922</v>
      </c>
      <c r="BK305" s="302" t="s">
        <v>576</v>
      </c>
      <c r="BL305" s="299" t="s">
        <v>4556</v>
      </c>
      <c r="BM305" s="307" t="s">
        <v>404</v>
      </c>
      <c r="BN305" s="307" t="s">
        <v>560</v>
      </c>
      <c r="BO305" s="302" t="s">
        <v>1710</v>
      </c>
      <c r="BP305" s="302" t="s">
        <v>404</v>
      </c>
      <c r="BQ305" s="302" t="s">
        <v>561</v>
      </c>
      <c r="BR305" s="302" t="s">
        <v>404</v>
      </c>
      <c r="BS305" s="302" t="s">
        <v>698</v>
      </c>
      <c r="BT305" s="302" t="s">
        <v>699</v>
      </c>
      <c r="BU305" s="314" t="s">
        <v>550</v>
      </c>
      <c r="BV305" s="314" t="s">
        <v>550</v>
      </c>
      <c r="BW305" s="314" t="s">
        <v>550</v>
      </c>
      <c r="BX305" s="314" t="s">
        <v>550</v>
      </c>
      <c r="BY305" s="314" t="s">
        <v>404</v>
      </c>
      <c r="BZ305" s="314" t="s">
        <v>404</v>
      </c>
      <c r="CA305" s="314" t="s">
        <v>404</v>
      </c>
      <c r="CB305" s="372"/>
    </row>
    <row r="306" spans="1:80" ht="12.75" hidden="1" customHeight="1">
      <c r="A306" s="188" t="s">
        <v>3948</v>
      </c>
      <c r="B306" s="301"/>
      <c r="C306" s="189" t="s">
        <v>3957</v>
      </c>
      <c r="D306" s="189"/>
      <c r="E306" s="189" t="s">
        <v>3952</v>
      </c>
      <c r="F306" s="278"/>
      <c r="G306" s="189" t="s">
        <v>3953</v>
      </c>
      <c r="H306" s="188"/>
      <c r="I306" s="188" t="s">
        <v>404</v>
      </c>
      <c r="J306" s="188"/>
      <c r="K306" s="188"/>
      <c r="L306" s="188" t="s">
        <v>431</v>
      </c>
      <c r="M306" s="195" t="s">
        <v>36</v>
      </c>
      <c r="N306" s="196" t="s">
        <v>2795</v>
      </c>
      <c r="O306" s="188" t="s">
        <v>71</v>
      </c>
      <c r="P306" s="188" t="s">
        <v>2796</v>
      </c>
      <c r="Q306" s="195" t="s">
        <v>404</v>
      </c>
      <c r="R306" s="195" t="s">
        <v>404</v>
      </c>
      <c r="S306" s="195" t="s">
        <v>2797</v>
      </c>
      <c r="T306" s="195" t="s">
        <v>2797</v>
      </c>
      <c r="U306" s="195" t="s">
        <v>2798</v>
      </c>
      <c r="V306" s="195" t="s">
        <v>2799</v>
      </c>
      <c r="W306" s="195" t="s">
        <v>545</v>
      </c>
      <c r="X306" s="188" t="s">
        <v>2630</v>
      </c>
      <c r="Y306" s="188" t="s">
        <v>1242</v>
      </c>
      <c r="Z306" s="189" t="s">
        <v>1302</v>
      </c>
      <c r="AA306" s="188" t="s">
        <v>607</v>
      </c>
      <c r="AB306" s="300"/>
      <c r="AC306" s="300"/>
      <c r="AD306" s="195" t="s">
        <v>550</v>
      </c>
      <c r="AE306" s="278" t="s">
        <v>550</v>
      </c>
      <c r="AF306" s="188"/>
      <c r="AG306" s="188"/>
      <c r="AH306" s="188"/>
      <c r="AI306" s="188"/>
      <c r="AJ306" s="195">
        <v>5</v>
      </c>
      <c r="AK306" s="199" t="s">
        <v>2413</v>
      </c>
      <c r="AL306" s="189"/>
      <c r="AM306" s="189"/>
      <c r="AN306" s="342">
        <v>0</v>
      </c>
      <c r="AO306" s="335" t="e">
        <v>#N/A</v>
      </c>
      <c r="AP306" s="188" t="s">
        <v>404</v>
      </c>
      <c r="AQ306" s="195" t="s">
        <v>404</v>
      </c>
      <c r="AR306" s="195" t="s">
        <v>552</v>
      </c>
      <c r="AS306" s="188">
        <v>2</v>
      </c>
      <c r="AT306" s="195" t="s">
        <v>553</v>
      </c>
      <c r="AU306" s="188" t="s">
        <v>554</v>
      </c>
      <c r="AV306" s="192">
        <v>0</v>
      </c>
      <c r="AW306" s="195" t="s">
        <v>2686</v>
      </c>
      <c r="AX306" s="195" t="s">
        <v>2687</v>
      </c>
      <c r="AY306" s="392"/>
      <c r="AZ306" s="188" t="s">
        <v>555</v>
      </c>
      <c r="BA306" s="195" t="s">
        <v>555</v>
      </c>
      <c r="BB306" s="195" t="s">
        <v>556</v>
      </c>
      <c r="BC306" s="195" t="s">
        <v>556</v>
      </c>
      <c r="BD306" s="195" t="s">
        <v>550</v>
      </c>
      <c r="BE306" s="195" t="s">
        <v>404</v>
      </c>
      <c r="BF306" s="195" t="s">
        <v>404</v>
      </c>
      <c r="BG306" s="195" t="s">
        <v>404</v>
      </c>
      <c r="BH306" s="195" t="s">
        <v>404</v>
      </c>
      <c r="BI306" s="188">
        <v>1</v>
      </c>
      <c r="BJ306" s="195" t="s">
        <v>1304</v>
      </c>
      <c r="BK306" s="188" t="s">
        <v>576</v>
      </c>
      <c r="BL306" s="278">
        <v>0</v>
      </c>
      <c r="BM306" s="188" t="s">
        <v>404</v>
      </c>
      <c r="BN306" s="200" t="s">
        <v>560</v>
      </c>
      <c r="BO306" s="195">
        <v>3</v>
      </c>
      <c r="BP306" s="195" t="s">
        <v>2688</v>
      </c>
      <c r="BQ306" s="188" t="s">
        <v>561</v>
      </c>
      <c r="BR306" s="188" t="s">
        <v>404</v>
      </c>
      <c r="BS306" s="188" t="s">
        <v>561</v>
      </c>
      <c r="BT306" s="188" t="s">
        <v>404</v>
      </c>
      <c r="BU306" s="68" t="s">
        <v>550</v>
      </c>
      <c r="BV306" s="67" t="s">
        <v>550</v>
      </c>
      <c r="BW306" s="67" t="s">
        <v>550</v>
      </c>
      <c r="BX306" s="67" t="s">
        <v>550</v>
      </c>
      <c r="BY306" s="68" t="s">
        <v>404</v>
      </c>
      <c r="BZ306" s="68" t="s">
        <v>404</v>
      </c>
      <c r="CA306" s="67" t="s">
        <v>404</v>
      </c>
    </row>
    <row r="307" spans="1:80" ht="12.75" hidden="1" customHeight="1">
      <c r="A307" s="188" t="s">
        <v>3946</v>
      </c>
      <c r="B307" s="302">
        <v>1</v>
      </c>
      <c r="C307" s="189"/>
      <c r="D307" s="189"/>
      <c r="E307" s="189" t="s">
        <v>3946</v>
      </c>
      <c r="F307" s="278">
        <v>0</v>
      </c>
      <c r="G307" s="189"/>
      <c r="H307" s="188"/>
      <c r="I307" s="188" t="s">
        <v>404</v>
      </c>
      <c r="J307" s="188"/>
      <c r="K307" s="188"/>
      <c r="L307" s="188" t="s">
        <v>431</v>
      </c>
      <c r="M307" s="195" t="s">
        <v>36</v>
      </c>
      <c r="N307" s="196" t="s">
        <v>2689</v>
      </c>
      <c r="O307" s="188" t="s">
        <v>65</v>
      </c>
      <c r="P307" s="188" t="s">
        <v>2407</v>
      </c>
      <c r="Q307" s="188" t="s">
        <v>404</v>
      </c>
      <c r="R307" s="188" t="s">
        <v>404</v>
      </c>
      <c r="S307" s="197" t="s">
        <v>2690</v>
      </c>
      <c r="T307" s="188" t="s">
        <v>2691</v>
      </c>
      <c r="U307" s="188" t="s">
        <v>2692</v>
      </c>
      <c r="V307" s="188" t="s">
        <v>2693</v>
      </c>
      <c r="W307" s="195" t="s">
        <v>545</v>
      </c>
      <c r="X307" s="188" t="s">
        <v>2630</v>
      </c>
      <c r="Y307" s="188" t="s">
        <v>1242</v>
      </c>
      <c r="Z307" s="189" t="s">
        <v>1302</v>
      </c>
      <c r="AA307" s="188" t="s">
        <v>597</v>
      </c>
      <c r="AB307" s="300" t="s">
        <v>1302</v>
      </c>
      <c r="AC307" s="300" t="s">
        <v>476</v>
      </c>
      <c r="AD307" s="195" t="s">
        <v>550</v>
      </c>
      <c r="AE307" s="278" t="s">
        <v>550</v>
      </c>
      <c r="AF307" s="188" t="s">
        <v>3974</v>
      </c>
      <c r="AG307" s="188"/>
      <c r="AH307" s="188"/>
      <c r="AI307" s="188"/>
      <c r="AJ307" s="195">
        <v>5</v>
      </c>
      <c r="AK307" s="199" t="s">
        <v>2413</v>
      </c>
      <c r="AL307" s="189"/>
      <c r="AM307" s="189"/>
      <c r="AN307" s="342">
        <v>5</v>
      </c>
      <c r="AO307" s="335" t="s">
        <v>4947</v>
      </c>
      <c r="AP307" s="188" t="s">
        <v>404</v>
      </c>
      <c r="AQ307" s="195" t="s">
        <v>404</v>
      </c>
      <c r="AR307" s="195" t="s">
        <v>552</v>
      </c>
      <c r="AS307" s="188">
        <v>2</v>
      </c>
      <c r="AT307" s="195" t="s">
        <v>553</v>
      </c>
      <c r="AU307" s="188" t="s">
        <v>554</v>
      </c>
      <c r="AV307" s="192" t="s">
        <v>5215</v>
      </c>
      <c r="AW307" s="188" t="s">
        <v>2694</v>
      </c>
      <c r="AX307" s="188" t="s">
        <v>2695</v>
      </c>
      <c r="AY307" s="390"/>
      <c r="AZ307" s="188" t="s">
        <v>555</v>
      </c>
      <c r="BA307" s="195" t="s">
        <v>555</v>
      </c>
      <c r="BB307" s="195" t="s">
        <v>556</v>
      </c>
      <c r="BC307" s="302" t="s">
        <v>556</v>
      </c>
      <c r="BD307" s="302" t="s">
        <v>550</v>
      </c>
      <c r="BE307" s="302" t="s">
        <v>404</v>
      </c>
      <c r="BF307" s="302" t="s">
        <v>404</v>
      </c>
      <c r="BG307" s="302" t="s">
        <v>404</v>
      </c>
      <c r="BH307" s="302" t="s">
        <v>404</v>
      </c>
      <c r="BI307" s="302">
        <v>1</v>
      </c>
      <c r="BJ307" s="302" t="s">
        <v>1304</v>
      </c>
      <c r="BK307" s="302" t="s">
        <v>576</v>
      </c>
      <c r="BL307" s="299" t="s">
        <v>4556</v>
      </c>
      <c r="BM307" s="317" t="s">
        <v>404</v>
      </c>
      <c r="BN307" s="307" t="s">
        <v>560</v>
      </c>
      <c r="BO307" s="302" t="s">
        <v>1710</v>
      </c>
      <c r="BP307" s="302" t="s">
        <v>2574</v>
      </c>
      <c r="BQ307" s="302" t="s">
        <v>561</v>
      </c>
      <c r="BR307" s="302" t="s">
        <v>404</v>
      </c>
      <c r="BS307" s="302" t="s">
        <v>561</v>
      </c>
      <c r="BT307" s="302" t="s">
        <v>404</v>
      </c>
      <c r="BU307" s="314" t="s">
        <v>550</v>
      </c>
      <c r="BV307" s="314" t="s">
        <v>550</v>
      </c>
      <c r="BW307" s="314" t="s">
        <v>550</v>
      </c>
      <c r="BX307" s="314" t="s">
        <v>550</v>
      </c>
      <c r="BY307" s="314" t="s">
        <v>404</v>
      </c>
      <c r="BZ307" s="314" t="s">
        <v>404</v>
      </c>
      <c r="CA307" s="314" t="s">
        <v>404</v>
      </c>
      <c r="CB307" s="372"/>
    </row>
    <row r="308" spans="1:80" ht="12.75" hidden="1" customHeight="1">
      <c r="A308" s="188" t="s">
        <v>3946</v>
      </c>
      <c r="B308" s="302">
        <v>1</v>
      </c>
      <c r="C308" s="189"/>
      <c r="D308" s="189"/>
      <c r="E308" s="189" t="s">
        <v>3946</v>
      </c>
      <c r="F308" s="278">
        <v>0</v>
      </c>
      <c r="G308" s="189"/>
      <c r="H308" s="188" t="s">
        <v>40</v>
      </c>
      <c r="I308" s="189" t="s">
        <v>4396</v>
      </c>
      <c r="J308" s="189" t="s">
        <v>4001</v>
      </c>
      <c r="K308" s="189"/>
      <c r="L308" s="188" t="s">
        <v>431</v>
      </c>
      <c r="M308" s="195" t="s">
        <v>36</v>
      </c>
      <c r="N308" s="196" t="s">
        <v>2696</v>
      </c>
      <c r="O308" s="188" t="s">
        <v>65</v>
      </c>
      <c r="P308" s="188" t="s">
        <v>2417</v>
      </c>
      <c r="Q308" s="188" t="s">
        <v>404</v>
      </c>
      <c r="R308" s="188" t="s">
        <v>404</v>
      </c>
      <c r="S308" s="197" t="s">
        <v>2697</v>
      </c>
      <c r="T308" s="188" t="s">
        <v>2698</v>
      </c>
      <c r="U308" s="188" t="s">
        <v>2699</v>
      </c>
      <c r="V308" s="188" t="s">
        <v>2700</v>
      </c>
      <c r="W308" s="195" t="s">
        <v>545</v>
      </c>
      <c r="X308" s="188" t="s">
        <v>2645</v>
      </c>
      <c r="Y308" s="188" t="s">
        <v>1382</v>
      </c>
      <c r="Z308" s="189" t="s">
        <v>2543</v>
      </c>
      <c r="AA308" s="188" t="s">
        <v>597</v>
      </c>
      <c r="AB308" s="300" t="s">
        <v>2543</v>
      </c>
      <c r="AC308" s="300" t="s">
        <v>476</v>
      </c>
      <c r="AD308" s="195" t="s">
        <v>550</v>
      </c>
      <c r="AE308" s="278" t="s">
        <v>550</v>
      </c>
      <c r="AF308" s="188" t="s">
        <v>3974</v>
      </c>
      <c r="AG308" s="188"/>
      <c r="AH308" s="188"/>
      <c r="AI308" s="188"/>
      <c r="AJ308" s="195">
        <v>5</v>
      </c>
      <c r="AK308" s="199" t="s">
        <v>551</v>
      </c>
      <c r="AL308" s="189"/>
      <c r="AM308" s="189"/>
      <c r="AN308" s="342">
        <v>5</v>
      </c>
      <c r="AO308" s="335" t="s">
        <v>714</v>
      </c>
      <c r="AP308" s="188" t="s">
        <v>404</v>
      </c>
      <c r="AQ308" s="195" t="s">
        <v>404</v>
      </c>
      <c r="AR308" s="195" t="s">
        <v>552</v>
      </c>
      <c r="AS308" s="188">
        <v>2</v>
      </c>
      <c r="AT308" s="195" t="s">
        <v>553</v>
      </c>
      <c r="AU308" s="188" t="s">
        <v>554</v>
      </c>
      <c r="AV308" s="192" t="s">
        <v>5215</v>
      </c>
      <c r="AW308" s="188" t="s">
        <v>2701</v>
      </c>
      <c r="AX308" s="188" t="s">
        <v>2702</v>
      </c>
      <c r="AY308" s="390"/>
      <c r="AZ308" s="188" t="s">
        <v>555</v>
      </c>
      <c r="BA308" s="195" t="s">
        <v>555</v>
      </c>
      <c r="BB308" s="195" t="s">
        <v>556</v>
      </c>
      <c r="BC308" s="302" t="s">
        <v>556</v>
      </c>
      <c r="BD308" s="302" t="s">
        <v>550</v>
      </c>
      <c r="BE308" s="302" t="s">
        <v>404</v>
      </c>
      <c r="BF308" s="302" t="s">
        <v>404</v>
      </c>
      <c r="BG308" s="302" t="s">
        <v>404</v>
      </c>
      <c r="BH308" s="302" t="s">
        <v>404</v>
      </c>
      <c r="BI308" s="302">
        <v>1</v>
      </c>
      <c r="BJ308" s="302" t="s">
        <v>1304</v>
      </c>
      <c r="BK308" s="302" t="s">
        <v>576</v>
      </c>
      <c r="BL308" s="299" t="s">
        <v>4556</v>
      </c>
      <c r="BM308" s="302" t="s">
        <v>404</v>
      </c>
      <c r="BN308" s="307" t="s">
        <v>560</v>
      </c>
      <c r="BO308" s="302" t="s">
        <v>1710</v>
      </c>
      <c r="BP308" s="302" t="s">
        <v>2574</v>
      </c>
      <c r="BQ308" s="302" t="s">
        <v>561</v>
      </c>
      <c r="BR308" s="302" t="s">
        <v>404</v>
      </c>
      <c r="BS308" s="302" t="s">
        <v>561</v>
      </c>
      <c r="BT308" s="302" t="s">
        <v>404</v>
      </c>
      <c r="BU308" s="314" t="s">
        <v>550</v>
      </c>
      <c r="BV308" s="314" t="s">
        <v>550</v>
      </c>
      <c r="BW308" s="314" t="s">
        <v>550</v>
      </c>
      <c r="BX308" s="314" t="s">
        <v>550</v>
      </c>
      <c r="BY308" s="314" t="s">
        <v>404</v>
      </c>
      <c r="BZ308" s="314" t="s">
        <v>404</v>
      </c>
      <c r="CA308" s="314" t="s">
        <v>404</v>
      </c>
      <c r="CB308" s="372"/>
    </row>
    <row r="309" spans="1:80" ht="12.75" hidden="1" customHeight="1">
      <c r="A309" s="188" t="s">
        <v>3946</v>
      </c>
      <c r="B309" s="302">
        <v>1</v>
      </c>
      <c r="C309" s="189"/>
      <c r="D309" s="189"/>
      <c r="E309" s="189" t="s">
        <v>3946</v>
      </c>
      <c r="F309" s="278">
        <v>0</v>
      </c>
      <c r="G309" s="189"/>
      <c r="H309" s="188" t="s">
        <v>40</v>
      </c>
      <c r="I309" s="189" t="s">
        <v>4396</v>
      </c>
      <c r="J309" s="189" t="s">
        <v>4001</v>
      </c>
      <c r="K309" s="189"/>
      <c r="L309" s="195" t="s">
        <v>607</v>
      </c>
      <c r="M309" s="195" t="s">
        <v>38</v>
      </c>
      <c r="N309" s="196" t="s">
        <v>2703</v>
      </c>
      <c r="O309" s="188" t="s">
        <v>65</v>
      </c>
      <c r="P309" s="188" t="s">
        <v>2427</v>
      </c>
      <c r="Q309" s="188" t="s">
        <v>404</v>
      </c>
      <c r="R309" s="188" t="s">
        <v>404</v>
      </c>
      <c r="S309" s="197" t="s">
        <v>2704</v>
      </c>
      <c r="T309" s="188" t="s">
        <v>2705</v>
      </c>
      <c r="U309" s="188" t="s">
        <v>2706</v>
      </c>
      <c r="V309" s="188" t="s">
        <v>2707</v>
      </c>
      <c r="W309" s="195" t="s">
        <v>545</v>
      </c>
      <c r="X309" s="188" t="s">
        <v>2708</v>
      </c>
      <c r="Y309" s="188" t="s">
        <v>2551</v>
      </c>
      <c r="Z309" s="189" t="s">
        <v>2552</v>
      </c>
      <c r="AA309" s="188" t="s">
        <v>607</v>
      </c>
      <c r="AB309" s="300" t="s">
        <v>2552</v>
      </c>
      <c r="AC309" s="300" t="s">
        <v>476</v>
      </c>
      <c r="AD309" s="188" t="s">
        <v>550</v>
      </c>
      <c r="AE309" s="278" t="s">
        <v>550</v>
      </c>
      <c r="AF309" s="188" t="s">
        <v>3974</v>
      </c>
      <c r="AG309" s="188"/>
      <c r="AH309" s="188"/>
      <c r="AI309" s="188"/>
      <c r="AJ309" s="195">
        <v>5</v>
      </c>
      <c r="AK309" s="199" t="s">
        <v>551</v>
      </c>
      <c r="AL309" s="189"/>
      <c r="AM309" s="189"/>
      <c r="AN309" s="342">
        <v>5</v>
      </c>
      <c r="AO309" s="335" t="s">
        <v>1743</v>
      </c>
      <c r="AP309" s="188" t="s">
        <v>404</v>
      </c>
      <c r="AQ309" s="195" t="s">
        <v>404</v>
      </c>
      <c r="AR309" s="188" t="s">
        <v>552</v>
      </c>
      <c r="AS309" s="188">
        <v>2</v>
      </c>
      <c r="AT309" s="195" t="s">
        <v>553</v>
      </c>
      <c r="AU309" s="188" t="s">
        <v>554</v>
      </c>
      <c r="AV309" s="192" t="s">
        <v>5215</v>
      </c>
      <c r="AW309" s="188" t="s">
        <v>2709</v>
      </c>
      <c r="AX309" s="188" t="s">
        <v>2710</v>
      </c>
      <c r="AY309" s="390"/>
      <c r="AZ309" s="188" t="s">
        <v>555</v>
      </c>
      <c r="BA309" s="195" t="s">
        <v>555</v>
      </c>
      <c r="BB309" s="195" t="s">
        <v>556</v>
      </c>
      <c r="BC309" s="302" t="s">
        <v>556</v>
      </c>
      <c r="BD309" s="302" t="s">
        <v>550</v>
      </c>
      <c r="BE309" s="302" t="s">
        <v>404</v>
      </c>
      <c r="BF309" s="302" t="s">
        <v>404</v>
      </c>
      <c r="BG309" s="302" t="s">
        <v>404</v>
      </c>
      <c r="BH309" s="302" t="s">
        <v>404</v>
      </c>
      <c r="BI309" s="302">
        <v>1</v>
      </c>
      <c r="BJ309" s="302" t="s">
        <v>1304</v>
      </c>
      <c r="BK309" s="302" t="s">
        <v>576</v>
      </c>
      <c r="BL309" s="299" t="s">
        <v>4556</v>
      </c>
      <c r="BM309" s="302" t="s">
        <v>404</v>
      </c>
      <c r="BN309" s="307" t="s">
        <v>560</v>
      </c>
      <c r="BO309" s="302" t="s">
        <v>1710</v>
      </c>
      <c r="BP309" s="302" t="s">
        <v>404</v>
      </c>
      <c r="BQ309" s="302" t="s">
        <v>561</v>
      </c>
      <c r="BR309" s="302" t="s">
        <v>404</v>
      </c>
      <c r="BS309" s="302" t="s">
        <v>561</v>
      </c>
      <c r="BT309" s="302" t="s">
        <v>404</v>
      </c>
      <c r="BU309" s="314" t="s">
        <v>550</v>
      </c>
      <c r="BV309" s="314" t="s">
        <v>550</v>
      </c>
      <c r="BW309" s="314" t="s">
        <v>550</v>
      </c>
      <c r="BX309" s="314" t="s">
        <v>550</v>
      </c>
      <c r="BY309" s="314" t="s">
        <v>404</v>
      </c>
      <c r="BZ309" s="314" t="s">
        <v>404</v>
      </c>
      <c r="CA309" s="314" t="s">
        <v>404</v>
      </c>
      <c r="CB309" s="372"/>
    </row>
    <row r="310" spans="1:80" ht="12.75" hidden="1" customHeight="1">
      <c r="A310" s="188" t="s">
        <v>3946</v>
      </c>
      <c r="B310" s="302">
        <v>1</v>
      </c>
      <c r="C310" s="189"/>
      <c r="D310" s="189"/>
      <c r="E310" s="189" t="s">
        <v>3946</v>
      </c>
      <c r="F310" s="278">
        <v>0</v>
      </c>
      <c r="G310" s="189"/>
      <c r="H310" s="188"/>
      <c r="I310" s="188" t="s">
        <v>404</v>
      </c>
      <c r="J310" s="188"/>
      <c r="K310" s="188"/>
      <c r="L310" s="188" t="s">
        <v>431</v>
      </c>
      <c r="M310" s="195" t="s">
        <v>36</v>
      </c>
      <c r="N310" s="196" t="s">
        <v>2711</v>
      </c>
      <c r="O310" s="188" t="s">
        <v>65</v>
      </c>
      <c r="P310" s="188" t="s">
        <v>2397</v>
      </c>
      <c r="Q310" s="188" t="s">
        <v>404</v>
      </c>
      <c r="R310" s="188" t="s">
        <v>404</v>
      </c>
      <c r="S310" s="197" t="s">
        <v>2712</v>
      </c>
      <c r="T310" s="188" t="s">
        <v>2713</v>
      </c>
      <c r="U310" s="188" t="s">
        <v>2714</v>
      </c>
      <c r="V310" s="188" t="s">
        <v>2715</v>
      </c>
      <c r="W310" s="195" t="s">
        <v>545</v>
      </c>
      <c r="X310" s="188" t="s">
        <v>2526</v>
      </c>
      <c r="Y310" s="188" t="s">
        <v>1242</v>
      </c>
      <c r="Z310" s="189" t="s">
        <v>1302</v>
      </c>
      <c r="AA310" s="188" t="s">
        <v>607</v>
      </c>
      <c r="AB310" s="300" t="s">
        <v>1302</v>
      </c>
      <c r="AC310" s="300" t="s">
        <v>476</v>
      </c>
      <c r="AD310" s="195" t="s">
        <v>550</v>
      </c>
      <c r="AE310" s="278" t="s">
        <v>550</v>
      </c>
      <c r="AF310" s="188" t="s">
        <v>3974</v>
      </c>
      <c r="AG310" s="188"/>
      <c r="AH310" s="188"/>
      <c r="AI310" s="188"/>
      <c r="AJ310" s="195">
        <v>5</v>
      </c>
      <c r="AK310" s="199" t="s">
        <v>551</v>
      </c>
      <c r="AL310" s="189"/>
      <c r="AM310" s="189"/>
      <c r="AN310" s="342">
        <v>5</v>
      </c>
      <c r="AO310" s="335" t="s">
        <v>1743</v>
      </c>
      <c r="AP310" s="188" t="s">
        <v>404</v>
      </c>
      <c r="AQ310" s="195" t="s">
        <v>404</v>
      </c>
      <c r="AR310" s="195" t="s">
        <v>552</v>
      </c>
      <c r="AS310" s="188">
        <v>2</v>
      </c>
      <c r="AT310" s="195" t="s">
        <v>553</v>
      </c>
      <c r="AU310" s="188" t="s">
        <v>554</v>
      </c>
      <c r="AV310" s="192" t="s">
        <v>5215</v>
      </c>
      <c r="AW310" s="188" t="s">
        <v>2716</v>
      </c>
      <c r="AX310" s="188" t="s">
        <v>2717</v>
      </c>
      <c r="AY310" s="390"/>
      <c r="AZ310" s="188" t="s">
        <v>555</v>
      </c>
      <c r="BA310" s="195" t="s">
        <v>555</v>
      </c>
      <c r="BB310" s="195" t="s">
        <v>556</v>
      </c>
      <c r="BC310" s="302" t="s">
        <v>556</v>
      </c>
      <c r="BD310" s="302" t="s">
        <v>550</v>
      </c>
      <c r="BE310" s="302" t="s">
        <v>404</v>
      </c>
      <c r="BF310" s="302" t="s">
        <v>404</v>
      </c>
      <c r="BG310" s="302" t="s">
        <v>404</v>
      </c>
      <c r="BH310" s="302" t="s">
        <v>404</v>
      </c>
      <c r="BI310" s="302">
        <v>1</v>
      </c>
      <c r="BJ310" s="302" t="s">
        <v>1304</v>
      </c>
      <c r="BK310" s="302" t="s">
        <v>576</v>
      </c>
      <c r="BL310" s="299" t="s">
        <v>4556</v>
      </c>
      <c r="BM310" s="302" t="s">
        <v>404</v>
      </c>
      <c r="BN310" s="307" t="s">
        <v>560</v>
      </c>
      <c r="BO310" s="302" t="s">
        <v>1710</v>
      </c>
      <c r="BP310" s="302" t="s">
        <v>404</v>
      </c>
      <c r="BQ310" s="302" t="s">
        <v>561</v>
      </c>
      <c r="BR310" s="302" t="s">
        <v>404</v>
      </c>
      <c r="BS310" s="302" t="s">
        <v>561</v>
      </c>
      <c r="BT310" s="302" t="s">
        <v>404</v>
      </c>
      <c r="BU310" s="314" t="s">
        <v>550</v>
      </c>
      <c r="BV310" s="314" t="s">
        <v>550</v>
      </c>
      <c r="BW310" s="314" t="s">
        <v>550</v>
      </c>
      <c r="BX310" s="314" t="s">
        <v>550</v>
      </c>
      <c r="BY310" s="314" t="s">
        <v>404</v>
      </c>
      <c r="BZ310" s="314" t="s">
        <v>404</v>
      </c>
      <c r="CA310" s="314" t="s">
        <v>404</v>
      </c>
      <c r="CB310" s="372"/>
    </row>
    <row r="311" spans="1:80" ht="12.75" hidden="1" customHeight="1">
      <c r="A311" s="188" t="s">
        <v>3946</v>
      </c>
      <c r="B311" s="302">
        <v>1</v>
      </c>
      <c r="C311" s="189"/>
      <c r="D311" s="189"/>
      <c r="E311" s="189" t="s">
        <v>3946</v>
      </c>
      <c r="F311" s="278" t="s">
        <v>3973</v>
      </c>
      <c r="G311" s="189"/>
      <c r="H311" s="188"/>
      <c r="I311" s="188" t="s">
        <v>404</v>
      </c>
      <c r="J311" s="188"/>
      <c r="K311" s="188"/>
      <c r="L311" s="188" t="s">
        <v>431</v>
      </c>
      <c r="M311" s="195" t="s">
        <v>36</v>
      </c>
      <c r="N311" s="196" t="s">
        <v>2718</v>
      </c>
      <c r="O311" s="188" t="s">
        <v>65</v>
      </c>
      <c r="P311" s="188" t="s">
        <v>2407</v>
      </c>
      <c r="Q311" s="188" t="s">
        <v>404</v>
      </c>
      <c r="R311" s="188" t="s">
        <v>404</v>
      </c>
      <c r="S311" s="197" t="s">
        <v>2719</v>
      </c>
      <c r="T311" s="188" t="s">
        <v>2720</v>
      </c>
      <c r="U311" s="188" t="s">
        <v>2721</v>
      </c>
      <c r="V311" s="188" t="s">
        <v>2722</v>
      </c>
      <c r="W311" s="195" t="s">
        <v>545</v>
      </c>
      <c r="X311" s="188" t="s">
        <v>2526</v>
      </c>
      <c r="Y311" s="188" t="s">
        <v>1242</v>
      </c>
      <c r="Z311" s="189" t="s">
        <v>1302</v>
      </c>
      <c r="AA311" s="188" t="s">
        <v>597</v>
      </c>
      <c r="AB311" s="300" t="s">
        <v>1302</v>
      </c>
      <c r="AC311" s="300" t="s">
        <v>476</v>
      </c>
      <c r="AD311" s="195" t="s">
        <v>550</v>
      </c>
      <c r="AE311" s="278" t="s">
        <v>550</v>
      </c>
      <c r="AF311" s="188" t="s">
        <v>3974</v>
      </c>
      <c r="AG311" s="188"/>
      <c r="AH311" s="188"/>
      <c r="AI311" s="188"/>
      <c r="AJ311" s="195">
        <v>5</v>
      </c>
      <c r="AK311" s="199" t="s">
        <v>2413</v>
      </c>
      <c r="AL311" s="189"/>
      <c r="AM311" s="189"/>
      <c r="AN311" s="342">
        <v>5</v>
      </c>
      <c r="AO311" s="335" t="s">
        <v>814</v>
      </c>
      <c r="AP311" s="188" t="s">
        <v>404</v>
      </c>
      <c r="AQ311" s="195" t="s">
        <v>404</v>
      </c>
      <c r="AR311" s="195" t="s">
        <v>552</v>
      </c>
      <c r="AS311" s="188">
        <v>2</v>
      </c>
      <c r="AT311" s="195" t="s">
        <v>553</v>
      </c>
      <c r="AU311" s="188" t="s">
        <v>554</v>
      </c>
      <c r="AV311" s="192" t="s">
        <v>5215</v>
      </c>
      <c r="AW311" s="188" t="s">
        <v>2723</v>
      </c>
      <c r="AX311" s="188" t="s">
        <v>2724</v>
      </c>
      <c r="AY311" s="390"/>
      <c r="AZ311" s="188" t="s">
        <v>555</v>
      </c>
      <c r="BA311" s="195" t="s">
        <v>555</v>
      </c>
      <c r="BB311" s="195" t="s">
        <v>556</v>
      </c>
      <c r="BC311" s="302" t="s">
        <v>556</v>
      </c>
      <c r="BD311" s="302" t="s">
        <v>550</v>
      </c>
      <c r="BE311" s="302" t="s">
        <v>404</v>
      </c>
      <c r="BF311" s="302" t="s">
        <v>404</v>
      </c>
      <c r="BG311" s="302" t="s">
        <v>404</v>
      </c>
      <c r="BH311" s="302" t="s">
        <v>404</v>
      </c>
      <c r="BI311" s="302">
        <v>1</v>
      </c>
      <c r="BJ311" s="302" t="s">
        <v>1304</v>
      </c>
      <c r="BK311" s="302" t="s">
        <v>576</v>
      </c>
      <c r="BL311" s="299" t="s">
        <v>4556</v>
      </c>
      <c r="BM311" s="302" t="s">
        <v>404</v>
      </c>
      <c r="BN311" s="307" t="s">
        <v>560</v>
      </c>
      <c r="BO311" s="302" t="s">
        <v>1710</v>
      </c>
      <c r="BP311" s="319" t="s">
        <v>404</v>
      </c>
      <c r="BQ311" s="302" t="s">
        <v>561</v>
      </c>
      <c r="BR311" s="302" t="s">
        <v>404</v>
      </c>
      <c r="BS311" s="302" t="s">
        <v>561</v>
      </c>
      <c r="BT311" s="302" t="s">
        <v>404</v>
      </c>
      <c r="BU311" s="314" t="s">
        <v>550</v>
      </c>
      <c r="BV311" s="314" t="s">
        <v>550</v>
      </c>
      <c r="BW311" s="314" t="s">
        <v>550</v>
      </c>
      <c r="BX311" s="314" t="s">
        <v>550</v>
      </c>
      <c r="BY311" s="314" t="s">
        <v>404</v>
      </c>
      <c r="BZ311" s="314" t="s">
        <v>404</v>
      </c>
      <c r="CA311" s="314" t="s">
        <v>404</v>
      </c>
      <c r="CB311" s="372"/>
    </row>
    <row r="312" spans="1:80" ht="12.75" hidden="1" customHeight="1">
      <c r="A312" s="188" t="s">
        <v>3946</v>
      </c>
      <c r="B312" s="302">
        <v>1</v>
      </c>
      <c r="C312" s="189"/>
      <c r="D312" s="189"/>
      <c r="E312" s="189" t="s">
        <v>3946</v>
      </c>
      <c r="F312" s="278" t="s">
        <v>3973</v>
      </c>
      <c r="G312" s="189"/>
      <c r="H312" s="188" t="s">
        <v>40</v>
      </c>
      <c r="I312" s="189" t="s">
        <v>4396</v>
      </c>
      <c r="J312" s="189" t="s">
        <v>4001</v>
      </c>
      <c r="K312" s="189"/>
      <c r="L312" s="188" t="s">
        <v>431</v>
      </c>
      <c r="M312" s="195" t="s">
        <v>36</v>
      </c>
      <c r="N312" s="196" t="s">
        <v>2725</v>
      </c>
      <c r="O312" s="188" t="s">
        <v>65</v>
      </c>
      <c r="P312" s="188" t="s">
        <v>2417</v>
      </c>
      <c r="Q312" s="188" t="s">
        <v>404</v>
      </c>
      <c r="R312" s="188" t="s">
        <v>404</v>
      </c>
      <c r="S312" s="197" t="s">
        <v>2726</v>
      </c>
      <c r="T312" s="188" t="s">
        <v>2727</v>
      </c>
      <c r="U312" s="188" t="s">
        <v>2728</v>
      </c>
      <c r="V312" s="188" t="s">
        <v>2729</v>
      </c>
      <c r="W312" s="195" t="s">
        <v>545</v>
      </c>
      <c r="X312" s="188" t="s">
        <v>2542</v>
      </c>
      <c r="Y312" s="188" t="s">
        <v>1382</v>
      </c>
      <c r="Z312" s="189" t="s">
        <v>2543</v>
      </c>
      <c r="AA312" s="188" t="s">
        <v>597</v>
      </c>
      <c r="AB312" s="300" t="s">
        <v>2543</v>
      </c>
      <c r="AC312" s="300" t="s">
        <v>476</v>
      </c>
      <c r="AD312" s="195" t="s">
        <v>550</v>
      </c>
      <c r="AE312" s="278" t="s">
        <v>550</v>
      </c>
      <c r="AF312" s="188" t="s">
        <v>3974</v>
      </c>
      <c r="AG312" s="188"/>
      <c r="AH312" s="188"/>
      <c r="AI312" s="188"/>
      <c r="AJ312" s="195">
        <v>5</v>
      </c>
      <c r="AK312" s="199" t="s">
        <v>2413</v>
      </c>
      <c r="AL312" s="189"/>
      <c r="AM312" s="189"/>
      <c r="AN312" s="342">
        <v>5</v>
      </c>
      <c r="AO312" s="335" t="s">
        <v>814</v>
      </c>
      <c r="AP312" s="188" t="s">
        <v>404</v>
      </c>
      <c r="AQ312" s="195" t="s">
        <v>404</v>
      </c>
      <c r="AR312" s="195" t="s">
        <v>552</v>
      </c>
      <c r="AS312" s="188">
        <v>2</v>
      </c>
      <c r="AT312" s="195" t="s">
        <v>553</v>
      </c>
      <c r="AU312" s="188" t="s">
        <v>554</v>
      </c>
      <c r="AV312" s="192" t="s">
        <v>5215</v>
      </c>
      <c r="AW312" s="188" t="s">
        <v>2730</v>
      </c>
      <c r="AX312" s="188" t="s">
        <v>2724</v>
      </c>
      <c r="AY312" s="390"/>
      <c r="AZ312" s="188" t="s">
        <v>555</v>
      </c>
      <c r="BA312" s="195" t="s">
        <v>555</v>
      </c>
      <c r="BB312" s="195" t="s">
        <v>556</v>
      </c>
      <c r="BC312" s="302" t="s">
        <v>556</v>
      </c>
      <c r="BD312" s="302" t="s">
        <v>550</v>
      </c>
      <c r="BE312" s="302" t="s">
        <v>404</v>
      </c>
      <c r="BF312" s="302" t="s">
        <v>404</v>
      </c>
      <c r="BG312" s="302" t="s">
        <v>404</v>
      </c>
      <c r="BH312" s="302" t="s">
        <v>404</v>
      </c>
      <c r="BI312" s="302">
        <v>1</v>
      </c>
      <c r="BJ312" s="302" t="s">
        <v>1304</v>
      </c>
      <c r="BK312" s="302" t="s">
        <v>576</v>
      </c>
      <c r="BL312" s="299" t="s">
        <v>4556</v>
      </c>
      <c r="BM312" s="302" t="s">
        <v>404</v>
      </c>
      <c r="BN312" s="307" t="s">
        <v>560</v>
      </c>
      <c r="BO312" s="302" t="s">
        <v>1710</v>
      </c>
      <c r="BP312" s="302" t="s">
        <v>404</v>
      </c>
      <c r="BQ312" s="302" t="s">
        <v>561</v>
      </c>
      <c r="BR312" s="302" t="s">
        <v>404</v>
      </c>
      <c r="BS312" s="302" t="s">
        <v>561</v>
      </c>
      <c r="BT312" s="302" t="s">
        <v>404</v>
      </c>
      <c r="BU312" s="314" t="s">
        <v>550</v>
      </c>
      <c r="BV312" s="314" t="s">
        <v>550</v>
      </c>
      <c r="BW312" s="314" t="s">
        <v>550</v>
      </c>
      <c r="BX312" s="314" t="s">
        <v>550</v>
      </c>
      <c r="BY312" s="314" t="s">
        <v>404</v>
      </c>
      <c r="BZ312" s="314" t="s">
        <v>404</v>
      </c>
      <c r="CA312" s="314" t="s">
        <v>404</v>
      </c>
      <c r="CB312" s="372"/>
    </row>
    <row r="313" spans="1:80" ht="12.75" hidden="1" customHeight="1">
      <c r="A313" s="188" t="s">
        <v>3946</v>
      </c>
      <c r="B313" s="302">
        <v>1</v>
      </c>
      <c r="C313" s="189"/>
      <c r="D313" s="189"/>
      <c r="E313" s="189" t="s">
        <v>3946</v>
      </c>
      <c r="F313" s="278">
        <v>0</v>
      </c>
      <c r="G313" s="189"/>
      <c r="H313" s="188" t="s">
        <v>40</v>
      </c>
      <c r="I313" s="189" t="s">
        <v>4396</v>
      </c>
      <c r="J313" s="189" t="s">
        <v>4001</v>
      </c>
      <c r="K313" s="189"/>
      <c r="L313" s="195" t="s">
        <v>607</v>
      </c>
      <c r="M313" s="195" t="s">
        <v>38</v>
      </c>
      <c r="N313" s="196" t="s">
        <v>2731</v>
      </c>
      <c r="O313" s="188" t="s">
        <v>65</v>
      </c>
      <c r="P313" s="188" t="s">
        <v>2427</v>
      </c>
      <c r="Q313" s="188" t="s">
        <v>404</v>
      </c>
      <c r="R313" s="188" t="s">
        <v>404</v>
      </c>
      <c r="S313" s="197" t="s">
        <v>2732</v>
      </c>
      <c r="T313" s="188" t="s">
        <v>2733</v>
      </c>
      <c r="U313" s="188" t="s">
        <v>2734</v>
      </c>
      <c r="V313" s="188" t="s">
        <v>2735</v>
      </c>
      <c r="W313" s="195" t="s">
        <v>545</v>
      </c>
      <c r="X313" s="188" t="s">
        <v>2550</v>
      </c>
      <c r="Y313" s="188" t="s">
        <v>2551</v>
      </c>
      <c r="Z313" s="189" t="s">
        <v>2552</v>
      </c>
      <c r="AA313" s="188" t="s">
        <v>607</v>
      </c>
      <c r="AB313" s="300" t="s">
        <v>2552</v>
      </c>
      <c r="AC313" s="300" t="s">
        <v>476</v>
      </c>
      <c r="AD313" s="188" t="s">
        <v>550</v>
      </c>
      <c r="AE313" s="278" t="s">
        <v>550</v>
      </c>
      <c r="AF313" s="188" t="s">
        <v>3974</v>
      </c>
      <c r="AG313" s="188"/>
      <c r="AH313" s="188"/>
      <c r="AI313" s="188"/>
      <c r="AJ313" s="195">
        <v>5</v>
      </c>
      <c r="AK313" s="199" t="s">
        <v>2413</v>
      </c>
      <c r="AL313" s="189"/>
      <c r="AM313" s="189"/>
      <c r="AN313" s="342">
        <v>5</v>
      </c>
      <c r="AO313" s="335" t="s">
        <v>1743</v>
      </c>
      <c r="AP313" s="188" t="s">
        <v>404</v>
      </c>
      <c r="AQ313" s="195" t="s">
        <v>404</v>
      </c>
      <c r="AR313" s="188" t="s">
        <v>552</v>
      </c>
      <c r="AS313" s="188">
        <v>2</v>
      </c>
      <c r="AT313" s="195" t="s">
        <v>553</v>
      </c>
      <c r="AU313" s="188" t="s">
        <v>554</v>
      </c>
      <c r="AV313" s="192" t="s">
        <v>5215</v>
      </c>
      <c r="AW313" s="188" t="s">
        <v>2736</v>
      </c>
      <c r="AX313" s="188" t="s">
        <v>2737</v>
      </c>
      <c r="AY313" s="390"/>
      <c r="AZ313" s="188" t="s">
        <v>555</v>
      </c>
      <c r="BA313" s="195" t="s">
        <v>555</v>
      </c>
      <c r="BB313" s="195" t="s">
        <v>556</v>
      </c>
      <c r="BC313" s="302" t="s">
        <v>556</v>
      </c>
      <c r="BD313" s="302" t="s">
        <v>550</v>
      </c>
      <c r="BE313" s="302" t="s">
        <v>404</v>
      </c>
      <c r="BF313" s="302" t="s">
        <v>404</v>
      </c>
      <c r="BG313" s="302" t="s">
        <v>404</v>
      </c>
      <c r="BH313" s="302" t="s">
        <v>404</v>
      </c>
      <c r="BI313" s="302">
        <v>1</v>
      </c>
      <c r="BJ313" s="302" t="s">
        <v>1304</v>
      </c>
      <c r="BK313" s="302" t="s">
        <v>576</v>
      </c>
      <c r="BL313" s="299" t="s">
        <v>4556</v>
      </c>
      <c r="BM313" s="317" t="s">
        <v>404</v>
      </c>
      <c r="BN313" s="307" t="s">
        <v>560</v>
      </c>
      <c r="BO313" s="302" t="s">
        <v>1710</v>
      </c>
      <c r="BP313" s="302" t="s">
        <v>404</v>
      </c>
      <c r="BQ313" s="302" t="s">
        <v>561</v>
      </c>
      <c r="BR313" s="302" t="s">
        <v>404</v>
      </c>
      <c r="BS313" s="302" t="s">
        <v>561</v>
      </c>
      <c r="BT313" s="302" t="s">
        <v>404</v>
      </c>
      <c r="BU313" s="314" t="s">
        <v>550</v>
      </c>
      <c r="BV313" s="314" t="s">
        <v>550</v>
      </c>
      <c r="BW313" s="314" t="s">
        <v>550</v>
      </c>
      <c r="BX313" s="314" t="s">
        <v>550</v>
      </c>
      <c r="BY313" s="314" t="s">
        <v>404</v>
      </c>
      <c r="BZ313" s="314" t="s">
        <v>404</v>
      </c>
      <c r="CA313" s="314" t="s">
        <v>404</v>
      </c>
      <c r="CB313" s="372"/>
    </row>
    <row r="314" spans="1:80" ht="24.75" hidden="1" customHeight="1">
      <c r="A314" s="188" t="s">
        <v>3946</v>
      </c>
      <c r="B314" s="302">
        <v>1</v>
      </c>
      <c r="C314" s="189"/>
      <c r="D314" s="189"/>
      <c r="E314" s="189" t="s">
        <v>3946</v>
      </c>
      <c r="F314" s="278" t="s">
        <v>3973</v>
      </c>
      <c r="G314" s="189"/>
      <c r="H314" s="188" t="s">
        <v>40</v>
      </c>
      <c r="I314" s="189" t="s">
        <v>4401</v>
      </c>
      <c r="J314" s="189" t="s">
        <v>3938</v>
      </c>
      <c r="K314" s="189" t="s">
        <v>4402</v>
      </c>
      <c r="L314" s="188" t="s">
        <v>431</v>
      </c>
      <c r="M314" s="195" t="s">
        <v>36</v>
      </c>
      <c r="N314" s="196" t="s">
        <v>2738</v>
      </c>
      <c r="O314" s="188" t="s">
        <v>65</v>
      </c>
      <c r="P314" s="188" t="s">
        <v>2407</v>
      </c>
      <c r="Q314" s="195" t="s">
        <v>2139</v>
      </c>
      <c r="R314" s="188" t="s">
        <v>404</v>
      </c>
      <c r="S314" s="188" t="s">
        <v>2141</v>
      </c>
      <c r="T314" s="188" t="s">
        <v>2739</v>
      </c>
      <c r="U314" s="199" t="s">
        <v>4403</v>
      </c>
      <c r="V314" s="199" t="s">
        <v>4404</v>
      </c>
      <c r="W314" s="195" t="s">
        <v>545</v>
      </c>
      <c r="X314" s="188" t="s">
        <v>2144</v>
      </c>
      <c r="Y314" s="337" t="s">
        <v>2145</v>
      </c>
      <c r="Z314" s="189" t="s">
        <v>2146</v>
      </c>
      <c r="AA314" s="188" t="s">
        <v>607</v>
      </c>
      <c r="AB314" s="354" t="s">
        <v>2146</v>
      </c>
      <c r="AC314" s="345" t="s">
        <v>597</v>
      </c>
      <c r="AD314" s="195" t="s">
        <v>550</v>
      </c>
      <c r="AE314" s="278" t="s">
        <v>550</v>
      </c>
      <c r="AF314" s="188" t="s">
        <v>3974</v>
      </c>
      <c r="AG314" s="188"/>
      <c r="AH314" s="188"/>
      <c r="AI314" s="188"/>
      <c r="AJ314" s="195">
        <v>10</v>
      </c>
      <c r="AK314" s="199" t="s">
        <v>551</v>
      </c>
      <c r="AL314" s="189"/>
      <c r="AM314" s="189"/>
      <c r="AN314" s="342">
        <v>10</v>
      </c>
      <c r="AO314" s="335" t="s">
        <v>4947</v>
      </c>
      <c r="AP314" s="195" t="s">
        <v>552</v>
      </c>
      <c r="AQ314" s="195">
        <v>2</v>
      </c>
      <c r="AR314" s="66" t="s">
        <v>404</v>
      </c>
      <c r="AS314" s="195" t="s">
        <v>404</v>
      </c>
      <c r="AT314" s="195" t="s">
        <v>553</v>
      </c>
      <c r="AU314" s="195" t="s">
        <v>2147</v>
      </c>
      <c r="AV314" s="192" t="s">
        <v>5216</v>
      </c>
      <c r="AW314" s="188" t="s">
        <v>404</v>
      </c>
      <c r="AX314" s="188" t="s">
        <v>404</v>
      </c>
      <c r="AY314" s="390"/>
      <c r="AZ314" s="188" t="s">
        <v>555</v>
      </c>
      <c r="BA314" s="195" t="s">
        <v>555</v>
      </c>
      <c r="BB314" s="195" t="s">
        <v>815</v>
      </c>
      <c r="BC314" s="302" t="s">
        <v>815</v>
      </c>
      <c r="BD314" s="302" t="s">
        <v>550</v>
      </c>
      <c r="BE314" s="302" t="s">
        <v>404</v>
      </c>
      <c r="BF314" s="302" t="s">
        <v>404</v>
      </c>
      <c r="BG314" s="302" t="s">
        <v>404</v>
      </c>
      <c r="BH314" s="302" t="s">
        <v>404</v>
      </c>
      <c r="BI314" s="302">
        <v>2</v>
      </c>
      <c r="BJ314" s="302" t="s">
        <v>2148</v>
      </c>
      <c r="BK314" s="302" t="s">
        <v>576</v>
      </c>
      <c r="BL314" s="299" t="s">
        <v>4556</v>
      </c>
      <c r="BM314" s="302" t="s">
        <v>404</v>
      </c>
      <c r="BN314" s="307" t="s">
        <v>560</v>
      </c>
      <c r="BO314" s="302" t="s">
        <v>9</v>
      </c>
      <c r="BP314" s="319" t="s">
        <v>404</v>
      </c>
      <c r="BQ314" s="302" t="s">
        <v>561</v>
      </c>
      <c r="BR314" s="302" t="s">
        <v>404</v>
      </c>
      <c r="BS314" s="302" t="s">
        <v>698</v>
      </c>
      <c r="BT314" s="302" t="s">
        <v>699</v>
      </c>
      <c r="BU314" s="314" t="s">
        <v>550</v>
      </c>
      <c r="BV314" s="314" t="s">
        <v>550</v>
      </c>
      <c r="BW314" s="314" t="s">
        <v>550</v>
      </c>
      <c r="BX314" s="314" t="s">
        <v>550</v>
      </c>
      <c r="BY314" s="314" t="s">
        <v>404</v>
      </c>
      <c r="BZ314" s="314">
        <v>44593</v>
      </c>
      <c r="CA314" s="314" t="s">
        <v>404</v>
      </c>
      <c r="CB314" s="372"/>
    </row>
    <row r="315" spans="1:80" ht="12.75" hidden="1" customHeight="1">
      <c r="A315" s="188" t="s">
        <v>3948</v>
      </c>
      <c r="B315" s="301"/>
      <c r="C315" s="189"/>
      <c r="D315" s="189"/>
      <c r="E315" s="189"/>
      <c r="F315" s="278"/>
      <c r="G315" s="189"/>
      <c r="H315" s="188" t="s">
        <v>40</v>
      </c>
      <c r="I315" s="188" t="s">
        <v>2740</v>
      </c>
      <c r="J315" s="188"/>
      <c r="K315" s="188"/>
      <c r="L315" s="195" t="s">
        <v>597</v>
      </c>
      <c r="M315" s="195" t="s">
        <v>37</v>
      </c>
      <c r="N315" s="196" t="s">
        <v>2741</v>
      </c>
      <c r="O315" s="188" t="s">
        <v>65</v>
      </c>
      <c r="P315" s="188" t="s">
        <v>2407</v>
      </c>
      <c r="Q315" s="188" t="s">
        <v>404</v>
      </c>
      <c r="R315" s="188" t="s">
        <v>404</v>
      </c>
      <c r="S315" s="188" t="s">
        <v>2408</v>
      </c>
      <c r="T315" s="188" t="s">
        <v>2742</v>
      </c>
      <c r="U315" s="195" t="s">
        <v>2743</v>
      </c>
      <c r="V315" s="199" t="s">
        <v>4405</v>
      </c>
      <c r="W315" s="195" t="s">
        <v>545</v>
      </c>
      <c r="X315" s="188" t="s">
        <v>2401</v>
      </c>
      <c r="Y315" s="188" t="s">
        <v>2402</v>
      </c>
      <c r="Z315" s="189" t="s">
        <v>2403</v>
      </c>
      <c r="AA315" s="188" t="s">
        <v>597</v>
      </c>
      <c r="AB315" s="300"/>
      <c r="AC315" s="300"/>
      <c r="AD315" s="195" t="s">
        <v>550</v>
      </c>
      <c r="AE315" s="278"/>
      <c r="AF315" s="188"/>
      <c r="AG315" s="188"/>
      <c r="AH315" s="188"/>
      <c r="AI315" s="188"/>
      <c r="AJ315" s="195">
        <v>5</v>
      </c>
      <c r="AK315" s="199" t="s">
        <v>2413</v>
      </c>
      <c r="AL315" s="189"/>
      <c r="AM315" s="189"/>
      <c r="AN315" s="342"/>
      <c r="AO315" s="335"/>
      <c r="AP315" s="188" t="s">
        <v>404</v>
      </c>
      <c r="AQ315" s="195" t="s">
        <v>404</v>
      </c>
      <c r="AR315" s="195" t="s">
        <v>404</v>
      </c>
      <c r="AS315" s="195" t="s">
        <v>404</v>
      </c>
      <c r="AT315" s="195" t="s">
        <v>594</v>
      </c>
      <c r="AU315" s="188" t="s">
        <v>404</v>
      </c>
      <c r="AV315" s="192" t="e">
        <v>#N/A</v>
      </c>
      <c r="AW315" s="188" t="s">
        <v>2414</v>
      </c>
      <c r="AX315" s="188" t="s">
        <v>2744</v>
      </c>
      <c r="AY315" s="390"/>
      <c r="AZ315" s="188" t="s">
        <v>555</v>
      </c>
      <c r="BA315" s="195" t="s">
        <v>555</v>
      </c>
      <c r="BB315" s="195" t="s">
        <v>556</v>
      </c>
      <c r="BC315" s="195" t="s">
        <v>556</v>
      </c>
      <c r="BD315" s="195" t="s">
        <v>550</v>
      </c>
      <c r="BE315" s="195" t="s">
        <v>404</v>
      </c>
      <c r="BF315" s="195" t="s">
        <v>404</v>
      </c>
      <c r="BG315" s="195" t="s">
        <v>404</v>
      </c>
      <c r="BH315" s="195" t="s">
        <v>404</v>
      </c>
      <c r="BI315" s="195" t="s">
        <v>595</v>
      </c>
      <c r="BJ315" s="195" t="s">
        <v>596</v>
      </c>
      <c r="BK315" s="188" t="s">
        <v>576</v>
      </c>
      <c r="BL315" s="278"/>
      <c r="BM315" s="201" t="s">
        <v>404</v>
      </c>
      <c r="BN315" s="200" t="s">
        <v>560</v>
      </c>
      <c r="BO315" s="195" t="s">
        <v>1710</v>
      </c>
      <c r="BP315" s="219" t="s">
        <v>404</v>
      </c>
      <c r="BQ315" s="188" t="s">
        <v>561</v>
      </c>
      <c r="BR315" s="188" t="s">
        <v>404</v>
      </c>
      <c r="BS315" s="188" t="s">
        <v>561</v>
      </c>
      <c r="BT315" s="188" t="s">
        <v>404</v>
      </c>
      <c r="BU315" s="68" t="s">
        <v>550</v>
      </c>
      <c r="BV315" s="67" t="s">
        <v>550</v>
      </c>
      <c r="BW315" s="67" t="s">
        <v>550</v>
      </c>
      <c r="BX315" s="67" t="s">
        <v>550</v>
      </c>
      <c r="BY315" s="68" t="s">
        <v>404</v>
      </c>
      <c r="BZ315" s="68" t="s">
        <v>404</v>
      </c>
      <c r="CA315" s="67" t="s">
        <v>404</v>
      </c>
    </row>
    <row r="316" spans="1:80" ht="12.75" hidden="1" customHeight="1">
      <c r="A316" s="188" t="s">
        <v>3948</v>
      </c>
      <c r="B316" s="301"/>
      <c r="C316" s="189"/>
      <c r="D316" s="189"/>
      <c r="E316" s="189"/>
      <c r="F316" s="278"/>
      <c r="G316" s="189"/>
      <c r="H316" s="188" t="s">
        <v>40</v>
      </c>
      <c r="I316" s="188" t="s">
        <v>2740</v>
      </c>
      <c r="J316" s="188"/>
      <c r="K316" s="188"/>
      <c r="L316" s="195" t="s">
        <v>597</v>
      </c>
      <c r="M316" s="195" t="s">
        <v>37</v>
      </c>
      <c r="N316" s="196" t="s">
        <v>2745</v>
      </c>
      <c r="O316" s="188" t="s">
        <v>65</v>
      </c>
      <c r="P316" s="188" t="s">
        <v>2407</v>
      </c>
      <c r="Q316" s="188" t="s">
        <v>404</v>
      </c>
      <c r="R316" s="188" t="s">
        <v>404</v>
      </c>
      <c r="S316" s="188" t="s">
        <v>2446</v>
      </c>
      <c r="T316" s="188" t="s">
        <v>2746</v>
      </c>
      <c r="U316" s="195" t="s">
        <v>2747</v>
      </c>
      <c r="V316" s="195" t="s">
        <v>2748</v>
      </c>
      <c r="W316" s="195" t="s">
        <v>545</v>
      </c>
      <c r="X316" s="188" t="s">
        <v>2441</v>
      </c>
      <c r="Y316" s="188" t="s">
        <v>2402</v>
      </c>
      <c r="Z316" s="189" t="s">
        <v>2442</v>
      </c>
      <c r="AA316" s="188" t="s">
        <v>597</v>
      </c>
      <c r="AB316" s="300"/>
      <c r="AC316" s="300"/>
      <c r="AD316" s="195" t="s">
        <v>550</v>
      </c>
      <c r="AE316" s="278"/>
      <c r="AF316" s="188"/>
      <c r="AG316" s="188"/>
      <c r="AH316" s="188"/>
      <c r="AI316" s="188"/>
      <c r="AJ316" s="195">
        <v>5</v>
      </c>
      <c r="AK316" s="199" t="s">
        <v>2413</v>
      </c>
      <c r="AL316" s="189"/>
      <c r="AM316" s="189"/>
      <c r="AN316" s="342"/>
      <c r="AO316" s="335"/>
      <c r="AP316" s="195" t="s">
        <v>552</v>
      </c>
      <c r="AQ316" s="195" t="s">
        <v>550</v>
      </c>
      <c r="AR316" s="195" t="s">
        <v>404</v>
      </c>
      <c r="AS316" s="195" t="s">
        <v>404</v>
      </c>
      <c r="AT316" s="195" t="s">
        <v>594</v>
      </c>
      <c r="AU316" s="188" t="s">
        <v>404</v>
      </c>
      <c r="AV316" s="192" t="e">
        <v>#N/A</v>
      </c>
      <c r="AW316" s="188" t="s">
        <v>2450</v>
      </c>
      <c r="AX316" s="188" t="s">
        <v>2749</v>
      </c>
      <c r="AY316" s="390"/>
      <c r="AZ316" s="188" t="s">
        <v>555</v>
      </c>
      <c r="BA316" s="195" t="s">
        <v>555</v>
      </c>
      <c r="BB316" s="195" t="s">
        <v>556</v>
      </c>
      <c r="BC316" s="195" t="s">
        <v>556</v>
      </c>
      <c r="BD316" s="195" t="s">
        <v>550</v>
      </c>
      <c r="BE316" s="195" t="s">
        <v>404</v>
      </c>
      <c r="BF316" s="195" t="s">
        <v>404</v>
      </c>
      <c r="BG316" s="195" t="s">
        <v>404</v>
      </c>
      <c r="BH316" s="195" t="s">
        <v>404</v>
      </c>
      <c r="BI316" s="195" t="s">
        <v>595</v>
      </c>
      <c r="BJ316" s="195" t="s">
        <v>596</v>
      </c>
      <c r="BK316" s="188" t="s">
        <v>576</v>
      </c>
      <c r="BL316" s="278"/>
      <c r="BM316" s="201" t="s">
        <v>404</v>
      </c>
      <c r="BN316" s="200" t="s">
        <v>560</v>
      </c>
      <c r="BO316" s="195" t="s">
        <v>1710</v>
      </c>
      <c r="BP316" s="219" t="s">
        <v>404</v>
      </c>
      <c r="BQ316" s="188" t="s">
        <v>561</v>
      </c>
      <c r="BR316" s="188" t="s">
        <v>404</v>
      </c>
      <c r="BS316" s="188" t="s">
        <v>561</v>
      </c>
      <c r="BT316" s="188" t="s">
        <v>404</v>
      </c>
      <c r="BU316" s="68" t="s">
        <v>550</v>
      </c>
      <c r="BV316" s="67" t="s">
        <v>550</v>
      </c>
      <c r="BW316" s="67" t="s">
        <v>550</v>
      </c>
      <c r="BX316" s="67" t="s">
        <v>550</v>
      </c>
      <c r="BY316" s="68" t="s">
        <v>404</v>
      </c>
      <c r="BZ316" s="68" t="s">
        <v>404</v>
      </c>
      <c r="CA316" s="67" t="s">
        <v>404</v>
      </c>
    </row>
    <row r="317" spans="1:80" ht="12.75" hidden="1" customHeight="1">
      <c r="A317" s="188" t="s">
        <v>3948</v>
      </c>
      <c r="B317" s="301"/>
      <c r="C317" s="189"/>
      <c r="D317" s="189"/>
      <c r="E317" s="189"/>
      <c r="F317" s="278"/>
      <c r="G317" s="189"/>
      <c r="H317" s="188" t="s">
        <v>40</v>
      </c>
      <c r="I317" s="188" t="s">
        <v>2740</v>
      </c>
      <c r="J317" s="188"/>
      <c r="K317" s="188"/>
      <c r="L317" s="195" t="s">
        <v>597</v>
      </c>
      <c r="M317" s="195" t="s">
        <v>37</v>
      </c>
      <c r="N317" s="196" t="s">
        <v>2750</v>
      </c>
      <c r="O317" s="188" t="s">
        <v>65</v>
      </c>
      <c r="P317" s="188" t="s">
        <v>2407</v>
      </c>
      <c r="Q317" s="188" t="s">
        <v>404</v>
      </c>
      <c r="R317" s="188" t="s">
        <v>404</v>
      </c>
      <c r="S317" s="188" t="s">
        <v>2473</v>
      </c>
      <c r="T317" s="188" t="s">
        <v>2751</v>
      </c>
      <c r="U317" s="188" t="s">
        <v>2752</v>
      </c>
      <c r="V317" s="188" t="s">
        <v>2753</v>
      </c>
      <c r="W317" s="195" t="s">
        <v>545</v>
      </c>
      <c r="X317" s="188" t="s">
        <v>2469</v>
      </c>
      <c r="Y317" s="188" t="s">
        <v>2402</v>
      </c>
      <c r="Z317" s="189" t="s">
        <v>2442</v>
      </c>
      <c r="AA317" s="188" t="s">
        <v>597</v>
      </c>
      <c r="AB317" s="300"/>
      <c r="AC317" s="300"/>
      <c r="AD317" s="195" t="s">
        <v>550</v>
      </c>
      <c r="AE317" s="278"/>
      <c r="AF317" s="188"/>
      <c r="AG317" s="188"/>
      <c r="AH317" s="188"/>
      <c r="AI317" s="188"/>
      <c r="AJ317" s="195">
        <v>5</v>
      </c>
      <c r="AK317" s="199" t="s">
        <v>2413</v>
      </c>
      <c r="AL317" s="189"/>
      <c r="AM317" s="189"/>
      <c r="AN317" s="342"/>
      <c r="AO317" s="335"/>
      <c r="AP317" s="188" t="s">
        <v>404</v>
      </c>
      <c r="AQ317" s="195" t="s">
        <v>404</v>
      </c>
      <c r="AR317" s="66" t="s">
        <v>404</v>
      </c>
      <c r="AS317" s="195" t="s">
        <v>404</v>
      </c>
      <c r="AT317" s="195" t="s">
        <v>594</v>
      </c>
      <c r="AU317" s="188" t="s">
        <v>404</v>
      </c>
      <c r="AV317" s="192" t="e">
        <v>#N/A</v>
      </c>
      <c r="AW317" s="188" t="s">
        <v>2477</v>
      </c>
      <c r="AX317" s="188" t="s">
        <v>2754</v>
      </c>
      <c r="AY317" s="390"/>
      <c r="AZ317" s="188" t="s">
        <v>555</v>
      </c>
      <c r="BA317" s="195" t="s">
        <v>555</v>
      </c>
      <c r="BB317" s="195" t="s">
        <v>556</v>
      </c>
      <c r="BC317" s="195" t="s">
        <v>556</v>
      </c>
      <c r="BD317" s="195" t="s">
        <v>550</v>
      </c>
      <c r="BE317" s="195" t="s">
        <v>404</v>
      </c>
      <c r="BF317" s="195" t="s">
        <v>404</v>
      </c>
      <c r="BG317" s="195" t="s">
        <v>404</v>
      </c>
      <c r="BH317" s="195" t="s">
        <v>404</v>
      </c>
      <c r="BI317" s="195" t="s">
        <v>595</v>
      </c>
      <c r="BJ317" s="195" t="s">
        <v>596</v>
      </c>
      <c r="BK317" s="188" t="s">
        <v>576</v>
      </c>
      <c r="BL317" s="278"/>
      <c r="BM317" s="201" t="s">
        <v>404</v>
      </c>
      <c r="BN317" s="200" t="s">
        <v>560</v>
      </c>
      <c r="BO317" s="195" t="s">
        <v>1710</v>
      </c>
      <c r="BP317" s="208" t="s">
        <v>404</v>
      </c>
      <c r="BQ317" s="188" t="s">
        <v>561</v>
      </c>
      <c r="BR317" s="188" t="s">
        <v>404</v>
      </c>
      <c r="BS317" s="188" t="s">
        <v>561</v>
      </c>
      <c r="BT317" s="188" t="s">
        <v>404</v>
      </c>
      <c r="BU317" s="68" t="s">
        <v>550</v>
      </c>
      <c r="BV317" s="67" t="s">
        <v>550</v>
      </c>
      <c r="BW317" s="67" t="s">
        <v>550</v>
      </c>
      <c r="BX317" s="67" t="s">
        <v>550</v>
      </c>
      <c r="BY317" s="68" t="s">
        <v>404</v>
      </c>
      <c r="BZ317" s="68" t="s">
        <v>404</v>
      </c>
      <c r="CA317" s="67" t="s">
        <v>404</v>
      </c>
    </row>
    <row r="318" spans="1:80" ht="12.75" hidden="1" customHeight="1">
      <c r="A318" s="188" t="s">
        <v>3948</v>
      </c>
      <c r="B318" s="301"/>
      <c r="C318" s="189"/>
      <c r="D318" s="189"/>
      <c r="E318" s="189"/>
      <c r="F318" s="278"/>
      <c r="G318" s="189"/>
      <c r="H318" s="188"/>
      <c r="I318" s="188" t="s">
        <v>404</v>
      </c>
      <c r="J318" s="188"/>
      <c r="K318" s="188"/>
      <c r="L318" s="195" t="s">
        <v>597</v>
      </c>
      <c r="M318" s="195" t="s">
        <v>37</v>
      </c>
      <c r="N318" s="196" t="s">
        <v>2755</v>
      </c>
      <c r="O318" s="188" t="s">
        <v>65</v>
      </c>
      <c r="P318" s="188" t="s">
        <v>2407</v>
      </c>
      <c r="Q318" s="188" t="s">
        <v>404</v>
      </c>
      <c r="R318" s="188" t="s">
        <v>404</v>
      </c>
      <c r="S318" s="197" t="s">
        <v>2505</v>
      </c>
      <c r="T318" s="188" t="s">
        <v>2756</v>
      </c>
      <c r="U318" s="195" t="s">
        <v>2757</v>
      </c>
      <c r="V318" s="195" t="s">
        <v>2758</v>
      </c>
      <c r="W318" s="195" t="s">
        <v>581</v>
      </c>
      <c r="X318" s="188" t="s">
        <v>2497</v>
      </c>
      <c r="Y318" s="188" t="s">
        <v>2498</v>
      </c>
      <c r="Z318" s="189" t="s">
        <v>2499</v>
      </c>
      <c r="AA318" s="188" t="s">
        <v>597</v>
      </c>
      <c r="AB318" s="300"/>
      <c r="AC318" s="300"/>
      <c r="AD318" s="188" t="s">
        <v>550</v>
      </c>
      <c r="AE318" s="278"/>
      <c r="AF318" s="188"/>
      <c r="AG318" s="188"/>
      <c r="AH318" s="188"/>
      <c r="AI318" s="188"/>
      <c r="AJ318" s="195">
        <v>5</v>
      </c>
      <c r="AK318" s="199" t="s">
        <v>2413</v>
      </c>
      <c r="AL318" s="189"/>
      <c r="AM318" s="189"/>
      <c r="AN318" s="342"/>
      <c r="AO318" s="335"/>
      <c r="AP318" s="188" t="s">
        <v>552</v>
      </c>
      <c r="AQ318" s="195">
        <v>2</v>
      </c>
      <c r="AR318" s="188" t="s">
        <v>404</v>
      </c>
      <c r="AS318" s="188" t="s">
        <v>404</v>
      </c>
      <c r="AT318" s="195" t="s">
        <v>553</v>
      </c>
      <c r="AU318" s="188" t="s">
        <v>554</v>
      </c>
      <c r="AV318" s="192" t="e">
        <v>#N/A</v>
      </c>
      <c r="AW318" s="188" t="s">
        <v>2509</v>
      </c>
      <c r="AX318" s="188" t="s">
        <v>2759</v>
      </c>
      <c r="AY318" s="390"/>
      <c r="AZ318" s="188" t="s">
        <v>555</v>
      </c>
      <c r="BA318" s="195" t="s">
        <v>555</v>
      </c>
      <c r="BB318" s="195" t="s">
        <v>556</v>
      </c>
      <c r="BC318" s="195" t="s">
        <v>556</v>
      </c>
      <c r="BD318" s="195" t="s">
        <v>550</v>
      </c>
      <c r="BE318" s="195" t="s">
        <v>404</v>
      </c>
      <c r="BF318" s="195" t="s">
        <v>404</v>
      </c>
      <c r="BG318" s="195" t="s">
        <v>404</v>
      </c>
      <c r="BH318" s="195" t="s">
        <v>404</v>
      </c>
      <c r="BI318" s="188">
        <v>1</v>
      </c>
      <c r="BJ318" s="195" t="s">
        <v>789</v>
      </c>
      <c r="BK318" s="188" t="s">
        <v>576</v>
      </c>
      <c r="BL318" s="278"/>
      <c r="BM318" s="201" t="s">
        <v>404</v>
      </c>
      <c r="BN318" s="200" t="s">
        <v>560</v>
      </c>
      <c r="BO318" s="195">
        <v>3</v>
      </c>
      <c r="BP318" s="188" t="s">
        <v>2760</v>
      </c>
      <c r="BQ318" s="188" t="s">
        <v>561</v>
      </c>
      <c r="BR318" s="188" t="s">
        <v>404</v>
      </c>
      <c r="BS318" s="188" t="s">
        <v>561</v>
      </c>
      <c r="BT318" s="188" t="s">
        <v>404</v>
      </c>
      <c r="BU318" s="68" t="s">
        <v>550</v>
      </c>
      <c r="BV318" s="67" t="s">
        <v>550</v>
      </c>
      <c r="BW318" s="67" t="s">
        <v>550</v>
      </c>
      <c r="BX318" s="67" t="s">
        <v>550</v>
      </c>
      <c r="BY318" s="68" t="s">
        <v>404</v>
      </c>
      <c r="BZ318" s="70">
        <v>44593</v>
      </c>
      <c r="CA318" s="67" t="s">
        <v>404</v>
      </c>
    </row>
    <row r="319" spans="1:80" ht="12.75" hidden="1" customHeight="1">
      <c r="A319" s="188" t="s">
        <v>3948</v>
      </c>
      <c r="B319" s="301"/>
      <c r="C319" s="189"/>
      <c r="D319" s="189"/>
      <c r="E319" s="189"/>
      <c r="F319" s="278"/>
      <c r="G319" s="189"/>
      <c r="H319" s="188"/>
      <c r="I319" s="188" t="s">
        <v>404</v>
      </c>
      <c r="J319" s="188"/>
      <c r="K319" s="188"/>
      <c r="L319" s="195" t="s">
        <v>597</v>
      </c>
      <c r="M319" s="195" t="s">
        <v>37</v>
      </c>
      <c r="N319" s="196" t="s">
        <v>2761</v>
      </c>
      <c r="O319" s="188" t="s">
        <v>65</v>
      </c>
      <c r="P319" s="188" t="s">
        <v>2407</v>
      </c>
      <c r="Q319" s="188" t="s">
        <v>404</v>
      </c>
      <c r="R319" s="188" t="s">
        <v>404</v>
      </c>
      <c r="S319" s="197" t="s">
        <v>2532</v>
      </c>
      <c r="T319" s="188" t="s">
        <v>2762</v>
      </c>
      <c r="U319" s="188" t="s">
        <v>2763</v>
      </c>
      <c r="V319" s="188" t="s">
        <v>2764</v>
      </c>
      <c r="W319" s="195" t="s">
        <v>545</v>
      </c>
      <c r="X319" s="188" t="s">
        <v>2526</v>
      </c>
      <c r="Y319" s="188" t="s">
        <v>1242</v>
      </c>
      <c r="Z319" s="189" t="s">
        <v>2527</v>
      </c>
      <c r="AA319" s="188" t="s">
        <v>597</v>
      </c>
      <c r="AB319" s="300"/>
      <c r="AC319" s="300"/>
      <c r="AD319" s="195" t="s">
        <v>550</v>
      </c>
      <c r="AE319" s="278"/>
      <c r="AF319" s="188"/>
      <c r="AG319" s="188"/>
      <c r="AH319" s="188"/>
      <c r="AI319" s="188"/>
      <c r="AJ319" s="195">
        <v>10</v>
      </c>
      <c r="AK319" s="199" t="s">
        <v>2413</v>
      </c>
      <c r="AL319" s="189"/>
      <c r="AM319" s="189"/>
      <c r="AN319" s="342"/>
      <c r="AO319" s="335"/>
      <c r="AP319" s="195" t="s">
        <v>552</v>
      </c>
      <c r="AQ319" s="195">
        <v>2</v>
      </c>
      <c r="AR319" s="195" t="s">
        <v>404</v>
      </c>
      <c r="AS319" s="195" t="s">
        <v>404</v>
      </c>
      <c r="AT319" s="195" t="s">
        <v>553</v>
      </c>
      <c r="AU319" s="188" t="s">
        <v>554</v>
      </c>
      <c r="AV319" s="192" t="e">
        <v>#N/A</v>
      </c>
      <c r="AW319" s="188" t="s">
        <v>2536</v>
      </c>
      <c r="AX319" s="188" t="s">
        <v>2765</v>
      </c>
      <c r="AY319" s="390"/>
      <c r="AZ319" s="188" t="s">
        <v>555</v>
      </c>
      <c r="BA319" s="195" t="s">
        <v>555</v>
      </c>
      <c r="BB319" s="195" t="s">
        <v>556</v>
      </c>
      <c r="BC319" s="195" t="s">
        <v>556</v>
      </c>
      <c r="BD319" s="195" t="s">
        <v>550</v>
      </c>
      <c r="BE319" s="195" t="s">
        <v>404</v>
      </c>
      <c r="BF319" s="195" t="s">
        <v>404</v>
      </c>
      <c r="BG319" s="195" t="s">
        <v>404</v>
      </c>
      <c r="BH319" s="195" t="s">
        <v>404</v>
      </c>
      <c r="BI319" s="188">
        <v>1</v>
      </c>
      <c r="BJ319" s="195" t="s">
        <v>558</v>
      </c>
      <c r="BK319" s="188" t="s">
        <v>576</v>
      </c>
      <c r="BL319" s="278"/>
      <c r="BM319" s="188" t="s">
        <v>404</v>
      </c>
      <c r="BN319" s="200" t="s">
        <v>560</v>
      </c>
      <c r="BO319" s="195" t="s">
        <v>1710</v>
      </c>
      <c r="BP319" s="219" t="s">
        <v>404</v>
      </c>
      <c r="BQ319" s="188" t="s">
        <v>561</v>
      </c>
      <c r="BR319" s="188" t="s">
        <v>404</v>
      </c>
      <c r="BS319" s="188" t="s">
        <v>561</v>
      </c>
      <c r="BT319" s="188" t="s">
        <v>404</v>
      </c>
      <c r="BU319" s="68" t="s">
        <v>550</v>
      </c>
      <c r="BV319" s="67" t="s">
        <v>550</v>
      </c>
      <c r="BW319" s="67" t="s">
        <v>550</v>
      </c>
      <c r="BX319" s="67" t="s">
        <v>550</v>
      </c>
      <c r="BY319" s="68" t="s">
        <v>404</v>
      </c>
      <c r="BZ319" s="70">
        <v>44593</v>
      </c>
      <c r="CA319" s="67" t="s">
        <v>404</v>
      </c>
    </row>
    <row r="320" spans="1:80" ht="12.75" hidden="1" customHeight="1">
      <c r="A320" s="188" t="s">
        <v>3948</v>
      </c>
      <c r="B320" s="301"/>
      <c r="C320" s="189"/>
      <c r="D320" s="189"/>
      <c r="E320" s="189"/>
      <c r="F320" s="278"/>
      <c r="G320" s="189"/>
      <c r="H320" s="188" t="s">
        <v>40</v>
      </c>
      <c r="I320" s="188" t="s">
        <v>923</v>
      </c>
      <c r="J320" s="188"/>
      <c r="K320" s="188"/>
      <c r="L320" s="195" t="s">
        <v>597</v>
      </c>
      <c r="M320" s="195" t="s">
        <v>37</v>
      </c>
      <c r="N320" s="196" t="s">
        <v>2766</v>
      </c>
      <c r="O320" s="188" t="s">
        <v>65</v>
      </c>
      <c r="P320" s="188" t="s">
        <v>2407</v>
      </c>
      <c r="Q320" s="188" t="s">
        <v>404</v>
      </c>
      <c r="R320" s="188" t="s">
        <v>404</v>
      </c>
      <c r="S320" s="197" t="s">
        <v>2568</v>
      </c>
      <c r="T320" s="188" t="s">
        <v>2767</v>
      </c>
      <c r="U320" s="188" t="s">
        <v>2768</v>
      </c>
      <c r="V320" s="188" t="s">
        <v>2769</v>
      </c>
      <c r="W320" s="195" t="s">
        <v>545</v>
      </c>
      <c r="X320" s="188" t="s">
        <v>2560</v>
      </c>
      <c r="Y320" s="188" t="s">
        <v>1398</v>
      </c>
      <c r="Z320" s="189" t="s">
        <v>2562</v>
      </c>
      <c r="AA320" s="188" t="s">
        <v>597</v>
      </c>
      <c r="AB320" s="300"/>
      <c r="AC320" s="300"/>
      <c r="AD320" s="195" t="s">
        <v>550</v>
      </c>
      <c r="AE320" s="278"/>
      <c r="AF320" s="188"/>
      <c r="AG320" s="188"/>
      <c r="AH320" s="188"/>
      <c r="AI320" s="188"/>
      <c r="AJ320" s="195">
        <v>5</v>
      </c>
      <c r="AK320" s="199" t="s">
        <v>2413</v>
      </c>
      <c r="AL320" s="189"/>
      <c r="AM320" s="189"/>
      <c r="AN320" s="342"/>
      <c r="AO320" s="335"/>
      <c r="AP320" s="195" t="s">
        <v>552</v>
      </c>
      <c r="AQ320" s="195">
        <v>2</v>
      </c>
      <c r="AR320" s="195" t="s">
        <v>404</v>
      </c>
      <c r="AS320" s="195" t="s">
        <v>404</v>
      </c>
      <c r="AT320" s="195" t="s">
        <v>553</v>
      </c>
      <c r="AU320" s="188" t="s">
        <v>554</v>
      </c>
      <c r="AV320" s="192" t="e">
        <v>#N/A</v>
      </c>
      <c r="AW320" s="188" t="s">
        <v>2572</v>
      </c>
      <c r="AX320" s="188" t="s">
        <v>2770</v>
      </c>
      <c r="AY320" s="390"/>
      <c r="AZ320" s="188" t="s">
        <v>555</v>
      </c>
      <c r="BA320" s="195" t="s">
        <v>555</v>
      </c>
      <c r="BB320" s="195" t="s">
        <v>556</v>
      </c>
      <c r="BC320" s="195" t="s">
        <v>556</v>
      </c>
      <c r="BD320" s="195" t="s">
        <v>550</v>
      </c>
      <c r="BE320" s="195" t="s">
        <v>404</v>
      </c>
      <c r="BF320" s="195" t="s">
        <v>404</v>
      </c>
      <c r="BG320" s="195" t="s">
        <v>404</v>
      </c>
      <c r="BH320" s="195" t="s">
        <v>404</v>
      </c>
      <c r="BI320" s="188">
        <v>1</v>
      </c>
      <c r="BJ320" s="195" t="s">
        <v>558</v>
      </c>
      <c r="BK320" s="188" t="s">
        <v>576</v>
      </c>
      <c r="BL320" s="278"/>
      <c r="BM320" s="200" t="s">
        <v>404</v>
      </c>
      <c r="BN320" s="200" t="s">
        <v>560</v>
      </c>
      <c r="BO320" s="195" t="s">
        <v>1710</v>
      </c>
      <c r="BP320" s="195" t="s">
        <v>2574</v>
      </c>
      <c r="BQ320" s="188" t="s">
        <v>561</v>
      </c>
      <c r="BR320" s="188" t="s">
        <v>404</v>
      </c>
      <c r="BS320" s="188" t="s">
        <v>698</v>
      </c>
      <c r="BT320" s="188" t="s">
        <v>699</v>
      </c>
      <c r="BU320" s="68" t="s">
        <v>550</v>
      </c>
      <c r="BV320" s="67" t="s">
        <v>550</v>
      </c>
      <c r="BW320" s="67" t="s">
        <v>550</v>
      </c>
      <c r="BX320" s="67" t="s">
        <v>550</v>
      </c>
      <c r="BY320" s="68" t="s">
        <v>404</v>
      </c>
      <c r="BZ320" s="68" t="s">
        <v>2566</v>
      </c>
      <c r="CA320" s="67" t="s">
        <v>404</v>
      </c>
    </row>
    <row r="321" spans="1:80" ht="12.75" hidden="1" customHeight="1">
      <c r="A321" s="188" t="s">
        <v>3948</v>
      </c>
      <c r="B321" s="301"/>
      <c r="C321" s="189"/>
      <c r="D321" s="189"/>
      <c r="E321" s="189"/>
      <c r="F321" s="278"/>
      <c r="G321" s="189"/>
      <c r="H321" s="188" t="s">
        <v>40</v>
      </c>
      <c r="I321" s="188" t="s">
        <v>923</v>
      </c>
      <c r="J321" s="188"/>
      <c r="K321" s="188"/>
      <c r="L321" s="195" t="s">
        <v>597</v>
      </c>
      <c r="M321" s="195" t="s">
        <v>37</v>
      </c>
      <c r="N321" s="196" t="s">
        <v>2771</v>
      </c>
      <c r="O321" s="188" t="s">
        <v>65</v>
      </c>
      <c r="P321" s="188" t="s">
        <v>2407</v>
      </c>
      <c r="Q321" s="188" t="s">
        <v>404</v>
      </c>
      <c r="R321" s="188" t="s">
        <v>404</v>
      </c>
      <c r="S321" s="197" t="s">
        <v>2605</v>
      </c>
      <c r="T321" s="188" t="s">
        <v>2772</v>
      </c>
      <c r="U321" s="188" t="s">
        <v>2773</v>
      </c>
      <c r="V321" s="188" t="s">
        <v>2774</v>
      </c>
      <c r="W321" s="195" t="s">
        <v>545</v>
      </c>
      <c r="X321" s="188" t="s">
        <v>2599</v>
      </c>
      <c r="Y321" s="188" t="s">
        <v>1398</v>
      </c>
      <c r="Z321" s="189" t="s">
        <v>2600</v>
      </c>
      <c r="AA321" s="188" t="s">
        <v>597</v>
      </c>
      <c r="AB321" s="300"/>
      <c r="AC321" s="300"/>
      <c r="AD321" s="195" t="s">
        <v>550</v>
      </c>
      <c r="AE321" s="278"/>
      <c r="AF321" s="188"/>
      <c r="AG321" s="188"/>
      <c r="AH321" s="188"/>
      <c r="AI321" s="188"/>
      <c r="AJ321" s="195">
        <v>5</v>
      </c>
      <c r="AK321" s="199" t="s">
        <v>2413</v>
      </c>
      <c r="AL321" s="189"/>
      <c r="AM321" s="189"/>
      <c r="AN321" s="342"/>
      <c r="AO321" s="335"/>
      <c r="AP321" s="195" t="s">
        <v>552</v>
      </c>
      <c r="AQ321" s="195">
        <v>2</v>
      </c>
      <c r="AR321" s="195" t="s">
        <v>404</v>
      </c>
      <c r="AS321" s="195" t="s">
        <v>404</v>
      </c>
      <c r="AT321" s="195" t="s">
        <v>553</v>
      </c>
      <c r="AU321" s="188" t="s">
        <v>554</v>
      </c>
      <c r="AV321" s="192" t="e">
        <v>#N/A</v>
      </c>
      <c r="AW321" s="188" t="s">
        <v>2609</v>
      </c>
      <c r="AX321" s="188" t="s">
        <v>2775</v>
      </c>
      <c r="AY321" s="390"/>
      <c r="AZ321" s="188" t="s">
        <v>555</v>
      </c>
      <c r="BA321" s="195" t="s">
        <v>555</v>
      </c>
      <c r="BB321" s="195" t="s">
        <v>556</v>
      </c>
      <c r="BC321" s="195" t="s">
        <v>556</v>
      </c>
      <c r="BD321" s="195" t="s">
        <v>550</v>
      </c>
      <c r="BE321" s="195" t="s">
        <v>404</v>
      </c>
      <c r="BF321" s="195" t="s">
        <v>404</v>
      </c>
      <c r="BG321" s="195" t="s">
        <v>404</v>
      </c>
      <c r="BH321" s="195" t="s">
        <v>404</v>
      </c>
      <c r="BI321" s="188">
        <v>1</v>
      </c>
      <c r="BJ321" s="195" t="s">
        <v>891</v>
      </c>
      <c r="BK321" s="188" t="s">
        <v>576</v>
      </c>
      <c r="BL321" s="278"/>
      <c r="BM321" s="188" t="s">
        <v>404</v>
      </c>
      <c r="BN321" s="200" t="s">
        <v>560</v>
      </c>
      <c r="BO321" s="195" t="s">
        <v>1710</v>
      </c>
      <c r="BP321" s="195" t="s">
        <v>2574</v>
      </c>
      <c r="BQ321" s="188" t="s">
        <v>561</v>
      </c>
      <c r="BR321" s="188" t="s">
        <v>404</v>
      </c>
      <c r="BS321" s="188" t="s">
        <v>698</v>
      </c>
      <c r="BT321" s="188" t="s">
        <v>699</v>
      </c>
      <c r="BU321" s="68" t="s">
        <v>550</v>
      </c>
      <c r="BV321" s="67" t="s">
        <v>550</v>
      </c>
      <c r="BW321" s="67" t="s">
        <v>550</v>
      </c>
      <c r="BX321" s="67" t="s">
        <v>550</v>
      </c>
      <c r="BY321" s="68" t="s">
        <v>404</v>
      </c>
      <c r="BZ321" s="67" t="s">
        <v>1287</v>
      </c>
      <c r="CA321" s="67" t="s">
        <v>404</v>
      </c>
    </row>
    <row r="322" spans="1:80" ht="12.75" hidden="1" customHeight="1">
      <c r="A322" s="188" t="s">
        <v>3948</v>
      </c>
      <c r="B322" s="301"/>
      <c r="C322" s="189"/>
      <c r="D322" s="189"/>
      <c r="E322" s="189"/>
      <c r="F322" s="278"/>
      <c r="G322" s="189"/>
      <c r="H322" s="188"/>
      <c r="I322" s="188" t="s">
        <v>404</v>
      </c>
      <c r="J322" s="188"/>
      <c r="K322" s="188"/>
      <c r="L322" s="195" t="s">
        <v>597</v>
      </c>
      <c r="M322" s="195" t="s">
        <v>37</v>
      </c>
      <c r="N322" s="196" t="s">
        <v>2776</v>
      </c>
      <c r="O322" s="188" t="s">
        <v>65</v>
      </c>
      <c r="P322" s="188" t="s">
        <v>2407</v>
      </c>
      <c r="Q322" s="188" t="s">
        <v>404</v>
      </c>
      <c r="R322" s="188" t="s">
        <v>404</v>
      </c>
      <c r="S322" s="197" t="s">
        <v>2634</v>
      </c>
      <c r="T322" s="188" t="s">
        <v>2777</v>
      </c>
      <c r="U322" s="188" t="s">
        <v>2778</v>
      </c>
      <c r="V322" s="188" t="s">
        <v>2779</v>
      </c>
      <c r="W322" s="195" t="s">
        <v>545</v>
      </c>
      <c r="X322" s="188" t="s">
        <v>2630</v>
      </c>
      <c r="Y322" s="188" t="s">
        <v>1242</v>
      </c>
      <c r="Z322" s="189" t="s">
        <v>1302</v>
      </c>
      <c r="AA322" s="188" t="s">
        <v>597</v>
      </c>
      <c r="AB322" s="300"/>
      <c r="AC322" s="300"/>
      <c r="AD322" s="195" t="s">
        <v>550</v>
      </c>
      <c r="AE322" s="278"/>
      <c r="AF322" s="188"/>
      <c r="AG322" s="188"/>
      <c r="AH322" s="188"/>
      <c r="AI322" s="188"/>
      <c r="AJ322" s="195">
        <v>5</v>
      </c>
      <c r="AK322" s="199" t="s">
        <v>2413</v>
      </c>
      <c r="AL322" s="189"/>
      <c r="AM322" s="189"/>
      <c r="AN322" s="342"/>
      <c r="AO322" s="335"/>
      <c r="AP322" s="195" t="s">
        <v>552</v>
      </c>
      <c r="AQ322" s="195" t="s">
        <v>550</v>
      </c>
      <c r="AR322" s="195" t="s">
        <v>404</v>
      </c>
      <c r="AS322" s="195" t="s">
        <v>404</v>
      </c>
      <c r="AT322" s="195" t="s">
        <v>553</v>
      </c>
      <c r="AU322" s="188" t="s">
        <v>554</v>
      </c>
      <c r="AV322" s="192" t="e">
        <v>#N/A</v>
      </c>
      <c r="AW322" s="188" t="s">
        <v>2638</v>
      </c>
      <c r="AX322" s="188" t="s">
        <v>2780</v>
      </c>
      <c r="AY322" s="390"/>
      <c r="AZ322" s="188" t="s">
        <v>555</v>
      </c>
      <c r="BA322" s="195" t="s">
        <v>555</v>
      </c>
      <c r="BB322" s="195" t="s">
        <v>556</v>
      </c>
      <c r="BC322" s="195" t="s">
        <v>556</v>
      </c>
      <c r="BD322" s="195" t="s">
        <v>550</v>
      </c>
      <c r="BE322" s="195" t="s">
        <v>404</v>
      </c>
      <c r="BF322" s="195" t="s">
        <v>404</v>
      </c>
      <c r="BG322" s="195" t="s">
        <v>404</v>
      </c>
      <c r="BH322" s="195" t="s">
        <v>404</v>
      </c>
      <c r="BI322" s="188">
        <v>1</v>
      </c>
      <c r="BJ322" s="195" t="s">
        <v>914</v>
      </c>
      <c r="BK322" s="188" t="s">
        <v>576</v>
      </c>
      <c r="BL322" s="278"/>
      <c r="BM322" s="188" t="s">
        <v>404</v>
      </c>
      <c r="BN322" s="200" t="s">
        <v>560</v>
      </c>
      <c r="BO322" s="195" t="s">
        <v>1710</v>
      </c>
      <c r="BP322" s="195" t="s">
        <v>2574</v>
      </c>
      <c r="BQ322" s="188" t="s">
        <v>561</v>
      </c>
      <c r="BR322" s="188" t="s">
        <v>404</v>
      </c>
      <c r="BS322" s="188" t="s">
        <v>561</v>
      </c>
      <c r="BT322" s="188" t="s">
        <v>404</v>
      </c>
      <c r="BU322" s="68" t="s">
        <v>550</v>
      </c>
      <c r="BV322" s="67" t="s">
        <v>550</v>
      </c>
      <c r="BW322" s="67" t="s">
        <v>550</v>
      </c>
      <c r="BX322" s="67" t="s">
        <v>550</v>
      </c>
      <c r="BY322" s="68" t="s">
        <v>404</v>
      </c>
      <c r="BZ322" s="70">
        <v>44593</v>
      </c>
      <c r="CA322" s="67" t="s">
        <v>404</v>
      </c>
    </row>
    <row r="323" spans="1:80" ht="12.75" hidden="1" customHeight="1">
      <c r="A323" s="188" t="s">
        <v>3948</v>
      </c>
      <c r="B323" s="301"/>
      <c r="C323" s="189"/>
      <c r="D323" s="189"/>
      <c r="E323" s="189"/>
      <c r="F323" s="278"/>
      <c r="G323" s="189"/>
      <c r="H323" s="188"/>
      <c r="I323" s="188" t="s">
        <v>404</v>
      </c>
      <c r="J323" s="188"/>
      <c r="K323" s="188"/>
      <c r="L323" s="195" t="s">
        <v>597</v>
      </c>
      <c r="M323" s="195" t="s">
        <v>37</v>
      </c>
      <c r="N323" s="196" t="s">
        <v>2781</v>
      </c>
      <c r="O323" s="188" t="s">
        <v>65</v>
      </c>
      <c r="P323" s="188" t="s">
        <v>2407</v>
      </c>
      <c r="Q323" s="188" t="s">
        <v>404</v>
      </c>
      <c r="R323" s="188" t="s">
        <v>404</v>
      </c>
      <c r="S323" s="197" t="s">
        <v>2662</v>
      </c>
      <c r="T323" s="188" t="s">
        <v>2782</v>
      </c>
      <c r="U323" s="188" t="s">
        <v>2783</v>
      </c>
      <c r="V323" s="188" t="s">
        <v>2784</v>
      </c>
      <c r="W323" s="195" t="s">
        <v>545</v>
      </c>
      <c r="X323" s="188" t="s">
        <v>2630</v>
      </c>
      <c r="Y323" s="188" t="s">
        <v>1242</v>
      </c>
      <c r="Z323" s="189" t="s">
        <v>1302</v>
      </c>
      <c r="AA323" s="188" t="s">
        <v>597</v>
      </c>
      <c r="AB323" s="300"/>
      <c r="AC323" s="300"/>
      <c r="AD323" s="195" t="s">
        <v>550</v>
      </c>
      <c r="AE323" s="278"/>
      <c r="AF323" s="188"/>
      <c r="AG323" s="188"/>
      <c r="AH323" s="188"/>
      <c r="AI323" s="188"/>
      <c r="AJ323" s="195">
        <v>5</v>
      </c>
      <c r="AK323" s="199" t="s">
        <v>2413</v>
      </c>
      <c r="AL323" s="189"/>
      <c r="AM323" s="189"/>
      <c r="AN323" s="342"/>
      <c r="AO323" s="335"/>
      <c r="AP323" s="195" t="s">
        <v>552</v>
      </c>
      <c r="AQ323" s="195">
        <v>2</v>
      </c>
      <c r="AR323" s="195" t="s">
        <v>404</v>
      </c>
      <c r="AS323" s="195" t="s">
        <v>404</v>
      </c>
      <c r="AT323" s="195" t="s">
        <v>553</v>
      </c>
      <c r="AU323" s="188" t="s">
        <v>554</v>
      </c>
      <c r="AV323" s="192" t="e">
        <v>#N/A</v>
      </c>
      <c r="AW323" s="188" t="s">
        <v>2666</v>
      </c>
      <c r="AX323" s="188" t="s">
        <v>2785</v>
      </c>
      <c r="AY323" s="390"/>
      <c r="AZ323" s="188" t="s">
        <v>555</v>
      </c>
      <c r="BA323" s="195" t="s">
        <v>555</v>
      </c>
      <c r="BB323" s="195" t="s">
        <v>556</v>
      </c>
      <c r="BC323" s="195" t="s">
        <v>556</v>
      </c>
      <c r="BD323" s="195" t="s">
        <v>550</v>
      </c>
      <c r="BE323" s="195" t="s">
        <v>404</v>
      </c>
      <c r="BF323" s="195" t="s">
        <v>404</v>
      </c>
      <c r="BG323" s="195" t="s">
        <v>404</v>
      </c>
      <c r="BH323" s="195" t="s">
        <v>404</v>
      </c>
      <c r="BI323" s="188">
        <v>1</v>
      </c>
      <c r="BJ323" s="195" t="s">
        <v>922</v>
      </c>
      <c r="BK323" s="188" t="s">
        <v>576</v>
      </c>
      <c r="BL323" s="278"/>
      <c r="BM323" s="188" t="s">
        <v>404</v>
      </c>
      <c r="BN323" s="200" t="s">
        <v>560</v>
      </c>
      <c r="BO323" s="195" t="s">
        <v>1710</v>
      </c>
      <c r="BP323" s="195" t="s">
        <v>2574</v>
      </c>
      <c r="BQ323" s="188" t="s">
        <v>561</v>
      </c>
      <c r="BR323" s="188" t="s">
        <v>404</v>
      </c>
      <c r="BS323" s="188" t="s">
        <v>561</v>
      </c>
      <c r="BT323" s="188" t="s">
        <v>404</v>
      </c>
      <c r="BU323" s="68" t="s">
        <v>550</v>
      </c>
      <c r="BV323" s="67" t="s">
        <v>550</v>
      </c>
      <c r="BW323" s="67" t="s">
        <v>550</v>
      </c>
      <c r="BX323" s="67" t="s">
        <v>550</v>
      </c>
      <c r="BY323" s="68" t="s">
        <v>404</v>
      </c>
      <c r="BZ323" s="70">
        <v>44593</v>
      </c>
      <c r="CA323" s="67" t="s">
        <v>404</v>
      </c>
    </row>
    <row r="324" spans="1:80" ht="12.75" hidden="1" customHeight="1">
      <c r="A324" s="188" t="s">
        <v>3948</v>
      </c>
      <c r="B324" s="301"/>
      <c r="C324" s="189"/>
      <c r="D324" s="189"/>
      <c r="E324" s="189"/>
      <c r="F324" s="278"/>
      <c r="G324" s="189"/>
      <c r="H324" s="188"/>
      <c r="I324" s="188" t="s">
        <v>404</v>
      </c>
      <c r="J324" s="188"/>
      <c r="K324" s="188"/>
      <c r="L324" s="195" t="s">
        <v>597</v>
      </c>
      <c r="M324" s="195" t="s">
        <v>37</v>
      </c>
      <c r="N324" s="196" t="s">
        <v>2786</v>
      </c>
      <c r="O324" s="188" t="s">
        <v>65</v>
      </c>
      <c r="P324" s="188" t="s">
        <v>2407</v>
      </c>
      <c r="Q324" s="188" t="s">
        <v>404</v>
      </c>
      <c r="R324" s="188" t="s">
        <v>404</v>
      </c>
      <c r="S324" s="197" t="s">
        <v>2690</v>
      </c>
      <c r="T324" s="188" t="s">
        <v>4406</v>
      </c>
      <c r="U324" s="188" t="s">
        <v>2787</v>
      </c>
      <c r="V324" s="188" t="s">
        <v>2788</v>
      </c>
      <c r="W324" s="195" t="s">
        <v>545</v>
      </c>
      <c r="X324" s="188" t="s">
        <v>2630</v>
      </c>
      <c r="Y324" s="188" t="s">
        <v>1242</v>
      </c>
      <c r="Z324" s="189" t="s">
        <v>1302</v>
      </c>
      <c r="AA324" s="188" t="s">
        <v>597</v>
      </c>
      <c r="AB324" s="300"/>
      <c r="AC324" s="300"/>
      <c r="AD324" s="195" t="s">
        <v>550</v>
      </c>
      <c r="AE324" s="278"/>
      <c r="AF324" s="188"/>
      <c r="AG324" s="188"/>
      <c r="AH324" s="188"/>
      <c r="AI324" s="188"/>
      <c r="AJ324" s="195">
        <v>5</v>
      </c>
      <c r="AK324" s="199" t="s">
        <v>2413</v>
      </c>
      <c r="AL324" s="189"/>
      <c r="AM324" s="189"/>
      <c r="AN324" s="342"/>
      <c r="AO324" s="335"/>
      <c r="AP324" s="188" t="s">
        <v>404</v>
      </c>
      <c r="AQ324" s="195" t="s">
        <v>404</v>
      </c>
      <c r="AR324" s="195" t="s">
        <v>552</v>
      </c>
      <c r="AS324" s="188">
        <v>2</v>
      </c>
      <c r="AT324" s="195" t="s">
        <v>553</v>
      </c>
      <c r="AU324" s="188" t="s">
        <v>554</v>
      </c>
      <c r="AV324" s="192" t="e">
        <v>#N/A</v>
      </c>
      <c r="AW324" s="188" t="s">
        <v>2694</v>
      </c>
      <c r="AX324" s="188" t="s">
        <v>2789</v>
      </c>
      <c r="AY324" s="390"/>
      <c r="AZ324" s="188" t="s">
        <v>555</v>
      </c>
      <c r="BA324" s="195" t="s">
        <v>555</v>
      </c>
      <c r="BB324" s="195" t="s">
        <v>556</v>
      </c>
      <c r="BC324" s="195" t="s">
        <v>556</v>
      </c>
      <c r="BD324" s="195" t="s">
        <v>550</v>
      </c>
      <c r="BE324" s="195" t="s">
        <v>404</v>
      </c>
      <c r="BF324" s="195" t="s">
        <v>404</v>
      </c>
      <c r="BG324" s="195" t="s">
        <v>404</v>
      </c>
      <c r="BH324" s="195" t="s">
        <v>404</v>
      </c>
      <c r="BI324" s="188">
        <v>1</v>
      </c>
      <c r="BJ324" s="195" t="s">
        <v>1304</v>
      </c>
      <c r="BK324" s="188" t="s">
        <v>576</v>
      </c>
      <c r="BL324" s="278"/>
      <c r="BM324" s="188" t="s">
        <v>404</v>
      </c>
      <c r="BN324" s="200" t="s">
        <v>560</v>
      </c>
      <c r="BO324" s="195" t="s">
        <v>1710</v>
      </c>
      <c r="BP324" s="195" t="s">
        <v>2574</v>
      </c>
      <c r="BQ324" s="188" t="s">
        <v>561</v>
      </c>
      <c r="BR324" s="188" t="s">
        <v>404</v>
      </c>
      <c r="BS324" s="188" t="s">
        <v>561</v>
      </c>
      <c r="BT324" s="188" t="s">
        <v>404</v>
      </c>
      <c r="BU324" s="68" t="s">
        <v>550</v>
      </c>
      <c r="BV324" s="67" t="s">
        <v>550</v>
      </c>
      <c r="BW324" s="67" t="s">
        <v>550</v>
      </c>
      <c r="BX324" s="67" t="s">
        <v>550</v>
      </c>
      <c r="BY324" s="68" t="s">
        <v>404</v>
      </c>
      <c r="BZ324" s="68" t="s">
        <v>404</v>
      </c>
      <c r="CA324" s="67" t="s">
        <v>404</v>
      </c>
    </row>
    <row r="325" spans="1:80" ht="12.75" hidden="1" customHeight="1">
      <c r="A325" s="188" t="s">
        <v>3948</v>
      </c>
      <c r="B325" s="301"/>
      <c r="C325" s="189"/>
      <c r="D325" s="189"/>
      <c r="E325" s="189"/>
      <c r="F325" s="278"/>
      <c r="G325" s="189"/>
      <c r="H325" s="188"/>
      <c r="I325" s="188" t="s">
        <v>404</v>
      </c>
      <c r="J325" s="188"/>
      <c r="K325" s="188"/>
      <c r="L325" s="195" t="s">
        <v>597</v>
      </c>
      <c r="M325" s="195" t="s">
        <v>37</v>
      </c>
      <c r="N325" s="196" t="s">
        <v>2790</v>
      </c>
      <c r="O325" s="188" t="s">
        <v>65</v>
      </c>
      <c r="P325" s="188" t="s">
        <v>2407</v>
      </c>
      <c r="Q325" s="188" t="s">
        <v>404</v>
      </c>
      <c r="R325" s="188" t="s">
        <v>404</v>
      </c>
      <c r="S325" s="197" t="s">
        <v>2719</v>
      </c>
      <c r="T325" s="188" t="s">
        <v>2791</v>
      </c>
      <c r="U325" s="188" t="s">
        <v>2792</v>
      </c>
      <c r="V325" s="188" t="s">
        <v>2793</v>
      </c>
      <c r="W325" s="195" t="s">
        <v>545</v>
      </c>
      <c r="X325" s="188" t="s">
        <v>2526</v>
      </c>
      <c r="Y325" s="188" t="s">
        <v>1242</v>
      </c>
      <c r="Z325" s="189" t="s">
        <v>1302</v>
      </c>
      <c r="AA325" s="188" t="s">
        <v>597</v>
      </c>
      <c r="AB325" s="300"/>
      <c r="AC325" s="300"/>
      <c r="AD325" s="195" t="s">
        <v>550</v>
      </c>
      <c r="AE325" s="278"/>
      <c r="AF325" s="188"/>
      <c r="AG325" s="188"/>
      <c r="AH325" s="188"/>
      <c r="AI325" s="188"/>
      <c r="AJ325" s="195">
        <v>5</v>
      </c>
      <c r="AK325" s="199" t="s">
        <v>2413</v>
      </c>
      <c r="AL325" s="189"/>
      <c r="AM325" s="189"/>
      <c r="AN325" s="342"/>
      <c r="AO325" s="335"/>
      <c r="AP325" s="188" t="s">
        <v>404</v>
      </c>
      <c r="AQ325" s="195" t="s">
        <v>404</v>
      </c>
      <c r="AR325" s="195" t="s">
        <v>552</v>
      </c>
      <c r="AS325" s="188">
        <v>2</v>
      </c>
      <c r="AT325" s="195" t="s">
        <v>553</v>
      </c>
      <c r="AU325" s="188" t="s">
        <v>554</v>
      </c>
      <c r="AV325" s="192" t="e">
        <v>#N/A</v>
      </c>
      <c r="AW325" s="188" t="s">
        <v>2723</v>
      </c>
      <c r="AX325" s="188" t="s">
        <v>2794</v>
      </c>
      <c r="AY325" s="390"/>
      <c r="AZ325" s="188" t="s">
        <v>555</v>
      </c>
      <c r="BA325" s="195" t="s">
        <v>555</v>
      </c>
      <c r="BB325" s="195" t="s">
        <v>556</v>
      </c>
      <c r="BC325" s="195" t="s">
        <v>556</v>
      </c>
      <c r="BD325" s="195" t="s">
        <v>550</v>
      </c>
      <c r="BE325" s="195" t="s">
        <v>404</v>
      </c>
      <c r="BF325" s="195" t="s">
        <v>404</v>
      </c>
      <c r="BG325" s="195" t="s">
        <v>404</v>
      </c>
      <c r="BH325" s="195" t="s">
        <v>404</v>
      </c>
      <c r="BI325" s="188">
        <v>1</v>
      </c>
      <c r="BJ325" s="195" t="s">
        <v>1304</v>
      </c>
      <c r="BK325" s="188" t="s">
        <v>576</v>
      </c>
      <c r="BL325" s="278"/>
      <c r="BM325" s="200" t="s">
        <v>404</v>
      </c>
      <c r="BN325" s="200" t="s">
        <v>560</v>
      </c>
      <c r="BO325" s="195" t="s">
        <v>1710</v>
      </c>
      <c r="BP325" s="219" t="s">
        <v>404</v>
      </c>
      <c r="BQ325" s="188" t="s">
        <v>561</v>
      </c>
      <c r="BR325" s="188" t="s">
        <v>404</v>
      </c>
      <c r="BS325" s="188" t="s">
        <v>561</v>
      </c>
      <c r="BT325" s="188" t="s">
        <v>404</v>
      </c>
      <c r="BU325" s="68" t="s">
        <v>550</v>
      </c>
      <c r="BV325" s="67" t="s">
        <v>550</v>
      </c>
      <c r="BW325" s="67" t="s">
        <v>550</v>
      </c>
      <c r="BX325" s="67" t="s">
        <v>550</v>
      </c>
      <c r="BY325" s="68" t="s">
        <v>404</v>
      </c>
      <c r="BZ325" s="68" t="s">
        <v>404</v>
      </c>
      <c r="CA325" s="67" t="s">
        <v>404</v>
      </c>
    </row>
    <row r="326" spans="1:80" ht="12.75" hidden="1" customHeight="1">
      <c r="A326" s="188" t="s">
        <v>3948</v>
      </c>
      <c r="B326" s="301"/>
      <c r="C326" s="189" t="s">
        <v>3957</v>
      </c>
      <c r="D326" s="189"/>
      <c r="E326" s="189" t="s">
        <v>3952</v>
      </c>
      <c r="F326" s="278"/>
      <c r="G326" s="189" t="s">
        <v>4407</v>
      </c>
      <c r="H326" s="188"/>
      <c r="I326" s="188" t="s">
        <v>404</v>
      </c>
      <c r="J326" s="188"/>
      <c r="K326" s="188"/>
      <c r="L326" s="188" t="s">
        <v>431</v>
      </c>
      <c r="M326" s="195" t="s">
        <v>36</v>
      </c>
      <c r="N326" s="196" t="s">
        <v>439</v>
      </c>
      <c r="O326" s="188" t="s">
        <v>71</v>
      </c>
      <c r="P326" s="188" t="s">
        <v>2992</v>
      </c>
      <c r="Q326" s="195" t="s">
        <v>404</v>
      </c>
      <c r="R326" s="195" t="s">
        <v>404</v>
      </c>
      <c r="S326" s="195" t="s">
        <v>2995</v>
      </c>
      <c r="T326" s="195" t="s">
        <v>2995</v>
      </c>
      <c r="U326" s="249" t="s">
        <v>2996</v>
      </c>
      <c r="V326" s="249" t="s">
        <v>2997</v>
      </c>
      <c r="W326" s="195" t="s">
        <v>592</v>
      </c>
      <c r="X326" s="188" t="s">
        <v>404</v>
      </c>
      <c r="Y326" s="188" t="s">
        <v>404</v>
      </c>
      <c r="Z326" s="189" t="s">
        <v>404</v>
      </c>
      <c r="AA326" s="188" t="s">
        <v>405</v>
      </c>
      <c r="AB326" s="300"/>
      <c r="AC326" s="300"/>
      <c r="AD326" s="195" t="s">
        <v>550</v>
      </c>
      <c r="AE326" s="278" t="s">
        <v>550</v>
      </c>
      <c r="AF326" s="188"/>
      <c r="AG326" s="188"/>
      <c r="AH326" s="188"/>
      <c r="AI326" s="188"/>
      <c r="AJ326" s="195">
        <v>10</v>
      </c>
      <c r="AK326" s="199" t="s">
        <v>2800</v>
      </c>
      <c r="AL326" s="189"/>
      <c r="AM326" s="189"/>
      <c r="AN326" s="342">
        <v>0</v>
      </c>
      <c r="AO326" s="335" t="e">
        <v>#N/A</v>
      </c>
      <c r="AP326" s="195" t="s">
        <v>550</v>
      </c>
      <c r="AQ326" s="195" t="s">
        <v>404</v>
      </c>
      <c r="AR326" s="195" t="s">
        <v>404</v>
      </c>
      <c r="AS326" s="195" t="s">
        <v>404</v>
      </c>
      <c r="AT326" s="195" t="s">
        <v>594</v>
      </c>
      <c r="AU326" s="188" t="s">
        <v>404</v>
      </c>
      <c r="AV326" s="192">
        <v>0</v>
      </c>
      <c r="AW326" s="188" t="s">
        <v>404</v>
      </c>
      <c r="AX326" s="188" t="s">
        <v>404</v>
      </c>
      <c r="AY326" s="390"/>
      <c r="AZ326" s="188" t="s">
        <v>555</v>
      </c>
      <c r="BA326" s="188" t="s">
        <v>555</v>
      </c>
      <c r="BB326" s="188" t="s">
        <v>556</v>
      </c>
      <c r="BC326" s="188" t="s">
        <v>556</v>
      </c>
      <c r="BD326" s="188" t="s">
        <v>550</v>
      </c>
      <c r="BE326" s="188" t="s">
        <v>404</v>
      </c>
      <c r="BF326" s="188" t="s">
        <v>404</v>
      </c>
      <c r="BG326" s="188" t="s">
        <v>404</v>
      </c>
      <c r="BH326" s="188" t="s">
        <v>404</v>
      </c>
      <c r="BI326" s="195" t="s">
        <v>595</v>
      </c>
      <c r="BJ326" s="195" t="s">
        <v>596</v>
      </c>
      <c r="BK326" s="201" t="s">
        <v>576</v>
      </c>
      <c r="BL326" s="278">
        <v>0</v>
      </c>
      <c r="BM326" s="188" t="s">
        <v>404</v>
      </c>
      <c r="BN326" s="188" t="s">
        <v>560</v>
      </c>
      <c r="BO326" s="188" t="s">
        <v>404</v>
      </c>
      <c r="BP326" s="188" t="s">
        <v>404</v>
      </c>
      <c r="BQ326" s="188" t="s">
        <v>561</v>
      </c>
      <c r="BR326" s="188" t="s">
        <v>404</v>
      </c>
      <c r="BS326" s="188" t="s">
        <v>561</v>
      </c>
      <c r="BT326" s="188" t="s">
        <v>404</v>
      </c>
      <c r="BU326" s="68" t="s">
        <v>550</v>
      </c>
      <c r="BV326" s="68" t="s">
        <v>550</v>
      </c>
      <c r="BW326" s="68" t="s">
        <v>550</v>
      </c>
      <c r="BX326" s="68" t="s">
        <v>550</v>
      </c>
      <c r="BY326" s="68" t="s">
        <v>404</v>
      </c>
      <c r="BZ326" s="67" t="s">
        <v>404</v>
      </c>
      <c r="CA326" s="67" t="s">
        <v>404</v>
      </c>
    </row>
    <row r="327" spans="1:80" ht="12.75" hidden="1" customHeight="1">
      <c r="A327" s="188" t="s">
        <v>3948</v>
      </c>
      <c r="B327" s="301"/>
      <c r="C327" s="189" t="s">
        <v>3957</v>
      </c>
      <c r="D327" s="189"/>
      <c r="E327" s="189" t="s">
        <v>3952</v>
      </c>
      <c r="F327" s="278"/>
      <c r="G327" s="189" t="s">
        <v>4408</v>
      </c>
      <c r="H327" s="188"/>
      <c r="I327" s="188" t="s">
        <v>404</v>
      </c>
      <c r="J327" s="188"/>
      <c r="K327" s="188"/>
      <c r="L327" s="188" t="s">
        <v>431</v>
      </c>
      <c r="M327" s="195" t="s">
        <v>36</v>
      </c>
      <c r="N327" s="196" t="s">
        <v>3293</v>
      </c>
      <c r="O327" s="188" t="s">
        <v>71</v>
      </c>
      <c r="P327" s="188" t="s">
        <v>78</v>
      </c>
      <c r="Q327" s="195" t="s">
        <v>404</v>
      </c>
      <c r="R327" s="195" t="s">
        <v>404</v>
      </c>
      <c r="S327" s="195" t="s">
        <v>3294</v>
      </c>
      <c r="T327" s="195" t="s">
        <v>3294</v>
      </c>
      <c r="U327" s="195" t="s">
        <v>3295</v>
      </c>
      <c r="V327" s="195" t="s">
        <v>3295</v>
      </c>
      <c r="W327" s="195" t="s">
        <v>581</v>
      </c>
      <c r="X327" s="188" t="s">
        <v>2807</v>
      </c>
      <c r="Y327" s="188" t="s">
        <v>2808</v>
      </c>
      <c r="Z327" s="189" t="s">
        <v>2809</v>
      </c>
      <c r="AA327" s="188" t="s">
        <v>476</v>
      </c>
      <c r="AB327" s="300"/>
      <c r="AC327" s="300"/>
      <c r="AD327" s="195" t="s">
        <v>550</v>
      </c>
      <c r="AE327" s="278" t="s">
        <v>550</v>
      </c>
      <c r="AF327" s="188"/>
      <c r="AG327" s="188"/>
      <c r="AH327" s="188"/>
      <c r="AI327" s="188"/>
      <c r="AJ327" s="195">
        <v>10</v>
      </c>
      <c r="AK327" s="199" t="s">
        <v>1708</v>
      </c>
      <c r="AL327" s="189"/>
      <c r="AM327" s="189"/>
      <c r="AN327" s="342" t="e">
        <v>#N/A</v>
      </c>
      <c r="AO327" s="335"/>
      <c r="AP327" s="195" t="s">
        <v>552</v>
      </c>
      <c r="AQ327" s="195" t="s">
        <v>644</v>
      </c>
      <c r="AR327" s="66" t="s">
        <v>404</v>
      </c>
      <c r="AS327" s="195" t="s">
        <v>404</v>
      </c>
      <c r="AT327" s="195" t="s">
        <v>553</v>
      </c>
      <c r="AU327" s="188" t="s">
        <v>2810</v>
      </c>
      <c r="AV327" s="192">
        <v>0</v>
      </c>
      <c r="AW327" s="188" t="s">
        <v>404</v>
      </c>
      <c r="AX327" s="188" t="s">
        <v>404</v>
      </c>
      <c r="AY327" s="390"/>
      <c r="AZ327" s="195" t="s">
        <v>555</v>
      </c>
      <c r="BA327" s="195" t="s">
        <v>555</v>
      </c>
      <c r="BB327" s="195" t="s">
        <v>556</v>
      </c>
      <c r="BC327" s="195" t="s">
        <v>556</v>
      </c>
      <c r="BD327" s="188" t="s">
        <v>552</v>
      </c>
      <c r="BE327" s="188" t="s">
        <v>404</v>
      </c>
      <c r="BF327" s="188" t="s">
        <v>404</v>
      </c>
      <c r="BG327" s="195" t="s">
        <v>16</v>
      </c>
      <c r="BH327" s="195" t="s">
        <v>404</v>
      </c>
      <c r="BI327" s="188">
        <v>1</v>
      </c>
      <c r="BJ327" s="195" t="s">
        <v>789</v>
      </c>
      <c r="BK327" s="188" t="s">
        <v>559</v>
      </c>
      <c r="BL327" s="278">
        <v>0</v>
      </c>
      <c r="BM327" s="188" t="s">
        <v>404</v>
      </c>
      <c r="BN327" s="200" t="s">
        <v>560</v>
      </c>
      <c r="BO327" s="195">
        <v>2</v>
      </c>
      <c r="BP327" s="188" t="s">
        <v>404</v>
      </c>
      <c r="BQ327" s="188" t="s">
        <v>561</v>
      </c>
      <c r="BR327" s="188" t="s">
        <v>404</v>
      </c>
      <c r="BS327" s="188" t="s">
        <v>561</v>
      </c>
      <c r="BT327" s="188" t="s">
        <v>404</v>
      </c>
      <c r="BU327" s="68" t="s">
        <v>550</v>
      </c>
      <c r="BV327" s="68" t="s">
        <v>550</v>
      </c>
      <c r="BW327" s="68" t="s">
        <v>550</v>
      </c>
      <c r="BX327" s="68" t="s">
        <v>550</v>
      </c>
      <c r="BY327" s="68" t="s">
        <v>404</v>
      </c>
      <c r="BZ327" s="70">
        <v>44594</v>
      </c>
      <c r="CA327" s="67" t="s">
        <v>528</v>
      </c>
    </row>
    <row r="328" spans="1:80" ht="12.75" hidden="1" customHeight="1">
      <c r="A328" s="188" t="s">
        <v>3948</v>
      </c>
      <c r="B328" s="301"/>
      <c r="C328" s="189" t="s">
        <v>3949</v>
      </c>
      <c r="D328" s="189"/>
      <c r="E328" s="189"/>
      <c r="F328" s="278"/>
      <c r="G328" s="189"/>
      <c r="H328" s="188"/>
      <c r="I328" s="188" t="s">
        <v>404</v>
      </c>
      <c r="J328" s="188"/>
      <c r="K328" s="188"/>
      <c r="L328" s="188" t="s">
        <v>405</v>
      </c>
      <c r="M328" s="195" t="s">
        <v>402</v>
      </c>
      <c r="N328" s="196" t="s">
        <v>409</v>
      </c>
      <c r="O328" s="188" t="s">
        <v>65</v>
      </c>
      <c r="P328" s="188" t="s">
        <v>2802</v>
      </c>
      <c r="Q328" s="188" t="s">
        <v>404</v>
      </c>
      <c r="R328" s="188" t="s">
        <v>404</v>
      </c>
      <c r="S328" s="188" t="s">
        <v>2803</v>
      </c>
      <c r="T328" s="188" t="s">
        <v>2811</v>
      </c>
      <c r="U328" s="188" t="s">
        <v>2812</v>
      </c>
      <c r="V328" s="188" t="s">
        <v>2806</v>
      </c>
      <c r="W328" s="195" t="s">
        <v>581</v>
      </c>
      <c r="X328" s="188" t="s">
        <v>2807</v>
      </c>
      <c r="Y328" s="188" t="s">
        <v>2808</v>
      </c>
      <c r="Z328" s="189" t="s">
        <v>2813</v>
      </c>
      <c r="AA328" s="188" t="s">
        <v>405</v>
      </c>
      <c r="AB328" s="300"/>
      <c r="AC328" s="300"/>
      <c r="AD328" s="195" t="s">
        <v>550</v>
      </c>
      <c r="AE328" s="278"/>
      <c r="AF328" s="188"/>
      <c r="AG328" s="188"/>
      <c r="AH328" s="188"/>
      <c r="AI328" s="188"/>
      <c r="AJ328" s="195">
        <v>10</v>
      </c>
      <c r="AK328" s="199" t="s">
        <v>1708</v>
      </c>
      <c r="AL328" s="189"/>
      <c r="AM328" s="189"/>
      <c r="AN328" s="342"/>
      <c r="AO328" s="335"/>
      <c r="AP328" s="195" t="s">
        <v>552</v>
      </c>
      <c r="AQ328" s="195" t="s">
        <v>644</v>
      </c>
      <c r="AR328" s="66" t="s">
        <v>404</v>
      </c>
      <c r="AS328" s="195" t="s">
        <v>404</v>
      </c>
      <c r="AT328" s="195" t="s">
        <v>553</v>
      </c>
      <c r="AU328" s="188" t="s">
        <v>2810</v>
      </c>
      <c r="AV328" s="192" t="e">
        <v>#N/A</v>
      </c>
      <c r="AW328" s="188" t="s">
        <v>404</v>
      </c>
      <c r="AX328" s="188" t="s">
        <v>404</v>
      </c>
      <c r="AY328" s="390"/>
      <c r="AZ328" s="195" t="s">
        <v>555</v>
      </c>
      <c r="BA328" s="195" t="s">
        <v>555</v>
      </c>
      <c r="BB328" s="195" t="s">
        <v>556</v>
      </c>
      <c r="BC328" s="195" t="s">
        <v>556</v>
      </c>
      <c r="BD328" s="188" t="s">
        <v>552</v>
      </c>
      <c r="BE328" s="188" t="s">
        <v>404</v>
      </c>
      <c r="BF328" s="188" t="s">
        <v>404</v>
      </c>
      <c r="BG328" s="195" t="s">
        <v>16</v>
      </c>
      <c r="BH328" s="195" t="s">
        <v>404</v>
      </c>
      <c r="BI328" s="188">
        <v>1</v>
      </c>
      <c r="BJ328" s="195" t="s">
        <v>789</v>
      </c>
      <c r="BK328" s="188" t="s">
        <v>567</v>
      </c>
      <c r="BL328" s="278"/>
      <c r="BM328" s="198" t="s">
        <v>2801</v>
      </c>
      <c r="BN328" s="200" t="s">
        <v>560</v>
      </c>
      <c r="BO328" s="195">
        <v>2</v>
      </c>
      <c r="BP328" s="188" t="s">
        <v>404</v>
      </c>
      <c r="BQ328" s="188" t="s">
        <v>561</v>
      </c>
      <c r="BR328" s="188" t="s">
        <v>404</v>
      </c>
      <c r="BS328" s="188" t="s">
        <v>561</v>
      </c>
      <c r="BT328" s="188" t="s">
        <v>404</v>
      </c>
      <c r="BU328" s="68" t="s">
        <v>550</v>
      </c>
      <c r="BV328" s="68" t="s">
        <v>550</v>
      </c>
      <c r="BW328" s="68" t="s">
        <v>550</v>
      </c>
      <c r="BX328" s="68" t="s">
        <v>550</v>
      </c>
      <c r="BY328" s="68" t="s">
        <v>404</v>
      </c>
      <c r="BZ328" s="70">
        <v>44594</v>
      </c>
      <c r="CA328" s="67" t="s">
        <v>528</v>
      </c>
    </row>
    <row r="329" spans="1:80" ht="12.75" hidden="1" customHeight="1">
      <c r="A329" s="188" t="s">
        <v>3948</v>
      </c>
      <c r="B329" s="301"/>
      <c r="C329" s="189" t="s">
        <v>3957</v>
      </c>
      <c r="D329" s="189"/>
      <c r="E329" s="189" t="s">
        <v>3952</v>
      </c>
      <c r="F329" s="278"/>
      <c r="G329" s="189" t="s">
        <v>4408</v>
      </c>
      <c r="H329" s="188"/>
      <c r="I329" s="188" t="s">
        <v>404</v>
      </c>
      <c r="J329" s="188"/>
      <c r="K329" s="188"/>
      <c r="L329" s="188" t="s">
        <v>431</v>
      </c>
      <c r="M329" s="195" t="s">
        <v>36</v>
      </c>
      <c r="N329" s="196" t="s">
        <v>3301</v>
      </c>
      <c r="O329" s="188" t="s">
        <v>71</v>
      </c>
      <c r="P329" s="188" t="s">
        <v>78</v>
      </c>
      <c r="Q329" s="195" t="s">
        <v>404</v>
      </c>
      <c r="R329" s="195" t="s">
        <v>404</v>
      </c>
      <c r="S329" s="195" t="s">
        <v>3302</v>
      </c>
      <c r="T329" s="195" t="s">
        <v>3302</v>
      </c>
      <c r="U329" s="195" t="s">
        <v>3303</v>
      </c>
      <c r="V329" s="195" t="s">
        <v>3303</v>
      </c>
      <c r="W329" s="195" t="s">
        <v>581</v>
      </c>
      <c r="X329" s="188" t="s">
        <v>2819</v>
      </c>
      <c r="Y329" s="188" t="s">
        <v>2820</v>
      </c>
      <c r="Z329" s="189" t="s">
        <v>2821</v>
      </c>
      <c r="AA329" s="188" t="s">
        <v>597</v>
      </c>
      <c r="AB329" s="300"/>
      <c r="AC329" s="300"/>
      <c r="AD329" s="195" t="s">
        <v>550</v>
      </c>
      <c r="AE329" s="278" t="s">
        <v>550</v>
      </c>
      <c r="AF329" s="188"/>
      <c r="AG329" s="188"/>
      <c r="AH329" s="188"/>
      <c r="AI329" s="188"/>
      <c r="AJ329" s="195">
        <v>10</v>
      </c>
      <c r="AK329" s="199" t="s">
        <v>1708</v>
      </c>
      <c r="AL329" s="189"/>
      <c r="AM329" s="189"/>
      <c r="AN329" s="342" t="e">
        <v>#N/A</v>
      </c>
      <c r="AO329" s="335"/>
      <c r="AP329" s="195" t="s">
        <v>552</v>
      </c>
      <c r="AQ329" s="195" t="s">
        <v>644</v>
      </c>
      <c r="AR329" s="66" t="s">
        <v>404</v>
      </c>
      <c r="AS329" s="195" t="s">
        <v>404</v>
      </c>
      <c r="AT329" s="195" t="s">
        <v>553</v>
      </c>
      <c r="AU329" s="188" t="s">
        <v>2810</v>
      </c>
      <c r="AV329" s="192">
        <v>0</v>
      </c>
      <c r="AW329" s="188" t="s">
        <v>404</v>
      </c>
      <c r="AX329" s="188" t="s">
        <v>404</v>
      </c>
      <c r="AY329" s="390"/>
      <c r="AZ329" s="195" t="s">
        <v>555</v>
      </c>
      <c r="BA329" s="195" t="s">
        <v>555</v>
      </c>
      <c r="BB329" s="195" t="s">
        <v>556</v>
      </c>
      <c r="BC329" s="195" t="s">
        <v>556</v>
      </c>
      <c r="BD329" s="188" t="s">
        <v>552</v>
      </c>
      <c r="BE329" s="188" t="s">
        <v>404</v>
      </c>
      <c r="BF329" s="188" t="s">
        <v>404</v>
      </c>
      <c r="BG329" s="195" t="s">
        <v>16</v>
      </c>
      <c r="BH329" s="195" t="s">
        <v>404</v>
      </c>
      <c r="BI329" s="188">
        <v>1</v>
      </c>
      <c r="BJ329" s="195" t="s">
        <v>789</v>
      </c>
      <c r="BK329" s="188" t="s">
        <v>576</v>
      </c>
      <c r="BL329" s="278">
        <v>0</v>
      </c>
      <c r="BM329" s="188" t="s">
        <v>404</v>
      </c>
      <c r="BN329" s="200" t="s">
        <v>560</v>
      </c>
      <c r="BO329" s="195">
        <v>2</v>
      </c>
      <c r="BP329" s="188" t="s">
        <v>404</v>
      </c>
      <c r="BQ329" s="188" t="s">
        <v>561</v>
      </c>
      <c r="BR329" s="188" t="s">
        <v>404</v>
      </c>
      <c r="BS329" s="188" t="s">
        <v>561</v>
      </c>
      <c r="BT329" s="188" t="s">
        <v>404</v>
      </c>
      <c r="BU329" s="68" t="s">
        <v>550</v>
      </c>
      <c r="BV329" s="68" t="s">
        <v>550</v>
      </c>
      <c r="BW329" s="68" t="s">
        <v>550</v>
      </c>
      <c r="BX329" s="68" t="s">
        <v>550</v>
      </c>
      <c r="BY329" s="68" t="s">
        <v>404</v>
      </c>
      <c r="BZ329" s="70">
        <v>44594</v>
      </c>
      <c r="CA329" s="67" t="s">
        <v>528</v>
      </c>
    </row>
    <row r="330" spans="1:80" ht="12.75" hidden="1" customHeight="1">
      <c r="A330" s="188" t="s">
        <v>3946</v>
      </c>
      <c r="B330" s="302">
        <v>1</v>
      </c>
      <c r="C330" s="189" t="s">
        <v>4043</v>
      </c>
      <c r="D330" s="189"/>
      <c r="E330" s="189" t="s">
        <v>3946</v>
      </c>
      <c r="F330" s="278">
        <v>1</v>
      </c>
      <c r="G330" s="189"/>
      <c r="H330" s="188" t="s">
        <v>40</v>
      </c>
      <c r="I330" s="189" t="s">
        <v>4409</v>
      </c>
      <c r="J330" s="189" t="s">
        <v>3938</v>
      </c>
      <c r="K330" s="189"/>
      <c r="L330" s="188" t="s">
        <v>431</v>
      </c>
      <c r="M330" s="195" t="s">
        <v>36</v>
      </c>
      <c r="N330" s="196" t="s">
        <v>444</v>
      </c>
      <c r="O330" s="188" t="s">
        <v>65</v>
      </c>
      <c r="P330" s="188" t="s">
        <v>2802</v>
      </c>
      <c r="Q330" s="250" t="s">
        <v>2822</v>
      </c>
      <c r="R330" s="188" t="s">
        <v>404</v>
      </c>
      <c r="S330" s="188" t="s">
        <v>2823</v>
      </c>
      <c r="T330" s="188" t="s">
        <v>2824</v>
      </c>
      <c r="U330" s="251" t="s">
        <v>4410</v>
      </c>
      <c r="V330" s="251" t="s">
        <v>4411</v>
      </c>
      <c r="W330" s="252" t="s">
        <v>581</v>
      </c>
      <c r="X330" s="368" t="s">
        <v>5098</v>
      </c>
      <c r="Y330" s="368" t="s">
        <v>5097</v>
      </c>
      <c r="Z330" s="189" t="s">
        <v>2825</v>
      </c>
      <c r="AA330" s="188" t="s">
        <v>713</v>
      </c>
      <c r="AB330" s="300" t="s">
        <v>4915</v>
      </c>
      <c r="AC330" s="300" t="s">
        <v>597</v>
      </c>
      <c r="AD330" s="252" t="s">
        <v>550</v>
      </c>
      <c r="AE330" s="278" t="s">
        <v>550</v>
      </c>
      <c r="AF330" s="188" t="s">
        <v>3943</v>
      </c>
      <c r="AG330" s="188" t="s">
        <v>552</v>
      </c>
      <c r="AH330" s="188"/>
      <c r="AI330" s="188"/>
      <c r="AJ330" s="252">
        <v>10</v>
      </c>
      <c r="AK330" s="283" t="s">
        <v>1708</v>
      </c>
      <c r="AL330" s="189" t="s">
        <v>3943</v>
      </c>
      <c r="AM330" s="189" t="s">
        <v>552</v>
      </c>
      <c r="AN330" s="342">
        <v>10</v>
      </c>
      <c r="AO330" s="335" t="s">
        <v>714</v>
      </c>
      <c r="AP330" s="253" t="s">
        <v>552</v>
      </c>
      <c r="AQ330" s="252" t="s">
        <v>1652</v>
      </c>
      <c r="AR330" s="252" t="s">
        <v>404</v>
      </c>
      <c r="AS330" s="252" t="s">
        <v>404</v>
      </c>
      <c r="AT330" s="253" t="s">
        <v>553</v>
      </c>
      <c r="AU330" s="217" t="s">
        <v>2810</v>
      </c>
      <c r="AV330" s="192" t="s">
        <v>5215</v>
      </c>
      <c r="AW330" s="217" t="s">
        <v>2826</v>
      </c>
      <c r="AX330" s="188" t="s">
        <v>404</v>
      </c>
      <c r="AY330" s="390" t="s">
        <v>5210</v>
      </c>
      <c r="AZ330" s="195" t="s">
        <v>555</v>
      </c>
      <c r="BA330" s="195" t="s">
        <v>555</v>
      </c>
      <c r="BB330" s="195" t="s">
        <v>556</v>
      </c>
      <c r="BC330" s="302" t="s">
        <v>556</v>
      </c>
      <c r="BD330" s="302" t="s">
        <v>552</v>
      </c>
      <c r="BE330" s="302" t="s">
        <v>404</v>
      </c>
      <c r="BF330" s="302" t="s">
        <v>404</v>
      </c>
      <c r="BG330" s="302" t="s">
        <v>16</v>
      </c>
      <c r="BH330" s="302" t="s">
        <v>404</v>
      </c>
      <c r="BI330" s="302">
        <v>1</v>
      </c>
      <c r="BJ330" s="302" t="s">
        <v>789</v>
      </c>
      <c r="BK330" s="302" t="s">
        <v>576</v>
      </c>
      <c r="BL330" s="299" t="s">
        <v>4553</v>
      </c>
      <c r="BM330" s="307" t="s">
        <v>404</v>
      </c>
      <c r="BN330" s="307" t="s">
        <v>560</v>
      </c>
      <c r="BO330" s="258" t="s">
        <v>2827</v>
      </c>
      <c r="BP330" s="258" t="s">
        <v>2828</v>
      </c>
      <c r="BQ330" s="302" t="s">
        <v>561</v>
      </c>
      <c r="BR330" s="302" t="s">
        <v>404</v>
      </c>
      <c r="BS330" s="302" t="s">
        <v>561</v>
      </c>
      <c r="BT330" s="302" t="s">
        <v>404</v>
      </c>
      <c r="BU330" s="314" t="s">
        <v>550</v>
      </c>
      <c r="BV330" s="314" t="s">
        <v>550</v>
      </c>
      <c r="BW330" s="314" t="s">
        <v>550</v>
      </c>
      <c r="BX330" s="314" t="s">
        <v>550</v>
      </c>
      <c r="BY330" s="314" t="s">
        <v>404</v>
      </c>
      <c r="BZ330" s="328">
        <v>44593</v>
      </c>
      <c r="CA330" s="328" t="s">
        <v>404</v>
      </c>
      <c r="CB330" s="372"/>
    </row>
    <row r="331" spans="1:80" ht="12.75" hidden="1" customHeight="1">
      <c r="A331" s="188" t="s">
        <v>3946</v>
      </c>
      <c r="B331" s="302">
        <v>1</v>
      </c>
      <c r="C331" s="189" t="s">
        <v>4043</v>
      </c>
      <c r="D331" s="189"/>
      <c r="E331" s="189" t="s">
        <v>3946</v>
      </c>
      <c r="F331" s="278">
        <v>1</v>
      </c>
      <c r="G331" s="189"/>
      <c r="H331" s="188" t="s">
        <v>40</v>
      </c>
      <c r="I331" s="189" t="s">
        <v>4071</v>
      </c>
      <c r="J331" s="189" t="s">
        <v>3938</v>
      </c>
      <c r="K331" s="189" t="s">
        <v>4002</v>
      </c>
      <c r="L331" s="188" t="s">
        <v>431</v>
      </c>
      <c r="M331" s="195" t="s">
        <v>36</v>
      </c>
      <c r="N331" s="196" t="s">
        <v>2829</v>
      </c>
      <c r="O331" s="188" t="s">
        <v>65</v>
      </c>
      <c r="P331" s="188" t="s">
        <v>2830</v>
      </c>
      <c r="Q331" s="188" t="s">
        <v>404</v>
      </c>
      <c r="R331" s="188" t="s">
        <v>404</v>
      </c>
      <c r="S331" s="197" t="s">
        <v>2831</v>
      </c>
      <c r="T331" s="188" t="s">
        <v>2832</v>
      </c>
      <c r="U331" s="188" t="s">
        <v>2833</v>
      </c>
      <c r="V331" s="189" t="s">
        <v>4412</v>
      </c>
      <c r="W331" s="195" t="s">
        <v>545</v>
      </c>
      <c r="X331" s="188" t="s">
        <v>2834</v>
      </c>
      <c r="Y331" s="188" t="s">
        <v>1398</v>
      </c>
      <c r="Z331" s="189" t="s">
        <v>2835</v>
      </c>
      <c r="AA331" s="188" t="s">
        <v>405</v>
      </c>
      <c r="AB331" s="300" t="s">
        <v>4916</v>
      </c>
      <c r="AC331" s="300" t="s">
        <v>607</v>
      </c>
      <c r="AD331" s="195" t="s">
        <v>550</v>
      </c>
      <c r="AE331" s="278" t="s">
        <v>550</v>
      </c>
      <c r="AF331" s="188" t="s">
        <v>3943</v>
      </c>
      <c r="AG331" s="188" t="s">
        <v>552</v>
      </c>
      <c r="AH331" s="188"/>
      <c r="AI331" s="188"/>
      <c r="AJ331" s="195">
        <v>5</v>
      </c>
      <c r="AK331" s="199" t="s">
        <v>1708</v>
      </c>
      <c r="AL331" s="189" t="s">
        <v>3981</v>
      </c>
      <c r="AM331" s="189"/>
      <c r="AN331" s="342">
        <v>5</v>
      </c>
      <c r="AO331" s="335" t="s">
        <v>714</v>
      </c>
      <c r="AP331" s="195" t="s">
        <v>550</v>
      </c>
      <c r="AQ331" s="195" t="s">
        <v>404</v>
      </c>
      <c r="AR331" s="195" t="s">
        <v>404</v>
      </c>
      <c r="AS331" s="195" t="s">
        <v>404</v>
      </c>
      <c r="AT331" s="195" t="s">
        <v>553</v>
      </c>
      <c r="AU331" s="188" t="s">
        <v>2836</v>
      </c>
      <c r="AV331" s="192" t="s">
        <v>5215</v>
      </c>
      <c r="AW331" s="188" t="s">
        <v>2837</v>
      </c>
      <c r="AX331" s="188" t="s">
        <v>404</v>
      </c>
      <c r="AY331" s="390" t="s">
        <v>5210</v>
      </c>
      <c r="AZ331" s="195" t="s">
        <v>555</v>
      </c>
      <c r="BA331" s="195" t="s">
        <v>555</v>
      </c>
      <c r="BB331" s="195" t="s">
        <v>556</v>
      </c>
      <c r="BC331" s="302" t="s">
        <v>556</v>
      </c>
      <c r="BD331" s="302" t="s">
        <v>550</v>
      </c>
      <c r="BE331" s="302" t="s">
        <v>404</v>
      </c>
      <c r="BF331" s="302" t="s">
        <v>404</v>
      </c>
      <c r="BG331" s="302" t="s">
        <v>404</v>
      </c>
      <c r="BH331" s="302" t="s">
        <v>404</v>
      </c>
      <c r="BI331" s="302">
        <v>1</v>
      </c>
      <c r="BJ331" s="302" t="s">
        <v>633</v>
      </c>
      <c r="BK331" s="302" t="s">
        <v>576</v>
      </c>
      <c r="BL331" s="299" t="s">
        <v>4553</v>
      </c>
      <c r="BM331" s="323" t="s">
        <v>404</v>
      </c>
      <c r="BN331" s="307" t="s">
        <v>560</v>
      </c>
      <c r="BO331" s="302">
        <v>2</v>
      </c>
      <c r="BP331" s="302" t="s">
        <v>404</v>
      </c>
      <c r="BQ331" s="302" t="s">
        <v>561</v>
      </c>
      <c r="BR331" s="302" t="s">
        <v>404</v>
      </c>
      <c r="BS331" s="302" t="s">
        <v>611</v>
      </c>
      <c r="BT331" s="302" t="s">
        <v>612</v>
      </c>
      <c r="BU331" s="314" t="s">
        <v>550</v>
      </c>
      <c r="BV331" s="314" t="s">
        <v>550</v>
      </c>
      <c r="BW331" s="314" t="s">
        <v>550</v>
      </c>
      <c r="BX331" s="314" t="s">
        <v>550</v>
      </c>
      <c r="BY331" s="314" t="s">
        <v>404</v>
      </c>
      <c r="BZ331" s="314" t="s">
        <v>404</v>
      </c>
      <c r="CA331" s="314" t="s">
        <v>404</v>
      </c>
      <c r="CB331" s="372"/>
    </row>
    <row r="332" spans="1:80" ht="12.75" hidden="1" customHeight="1">
      <c r="A332" s="188" t="s">
        <v>3946</v>
      </c>
      <c r="B332" s="302">
        <v>1</v>
      </c>
      <c r="C332" s="189" t="s">
        <v>4043</v>
      </c>
      <c r="D332" s="189"/>
      <c r="E332" s="189" t="s">
        <v>3946</v>
      </c>
      <c r="F332" s="278">
        <v>1</v>
      </c>
      <c r="G332" s="189"/>
      <c r="H332" s="188" t="s">
        <v>40</v>
      </c>
      <c r="I332" s="189" t="s">
        <v>4413</v>
      </c>
      <c r="J332" s="189" t="s">
        <v>3938</v>
      </c>
      <c r="K332" s="189"/>
      <c r="L332" s="188" t="s">
        <v>431</v>
      </c>
      <c r="M332" s="195" t="s">
        <v>36</v>
      </c>
      <c r="N332" s="196" t="s">
        <v>2838</v>
      </c>
      <c r="O332" s="188" t="s">
        <v>65</v>
      </c>
      <c r="P332" s="188" t="s">
        <v>2802</v>
      </c>
      <c r="Q332" s="188" t="s">
        <v>404</v>
      </c>
      <c r="R332" s="188" t="s">
        <v>404</v>
      </c>
      <c r="S332" s="197" t="s">
        <v>2839</v>
      </c>
      <c r="T332" s="188" t="s">
        <v>4414</v>
      </c>
      <c r="U332" s="189" t="s">
        <v>4415</v>
      </c>
      <c r="V332" s="188" t="s">
        <v>2840</v>
      </c>
      <c r="W332" s="195" t="s">
        <v>545</v>
      </c>
      <c r="X332" s="188" t="s">
        <v>2841</v>
      </c>
      <c r="Y332" s="188" t="s">
        <v>631</v>
      </c>
      <c r="Z332" s="189" t="s">
        <v>2842</v>
      </c>
      <c r="AA332" s="188" t="s">
        <v>713</v>
      </c>
      <c r="AB332" s="300" t="s">
        <v>4549</v>
      </c>
      <c r="AC332" s="300" t="s">
        <v>476</v>
      </c>
      <c r="AD332" s="188" t="s">
        <v>550</v>
      </c>
      <c r="AE332" s="278" t="s">
        <v>550</v>
      </c>
      <c r="AF332" s="188" t="s">
        <v>3943</v>
      </c>
      <c r="AG332" s="188" t="s">
        <v>552</v>
      </c>
      <c r="AH332" s="188"/>
      <c r="AI332" s="188"/>
      <c r="AJ332" s="195">
        <v>20</v>
      </c>
      <c r="AK332" s="189" t="s">
        <v>1708</v>
      </c>
      <c r="AL332" s="189" t="s">
        <v>3981</v>
      </c>
      <c r="AM332" s="189"/>
      <c r="AN332" s="342">
        <v>5</v>
      </c>
      <c r="AO332" s="335" t="s">
        <v>714</v>
      </c>
      <c r="AP332" s="188" t="s">
        <v>404</v>
      </c>
      <c r="AQ332" s="195" t="s">
        <v>404</v>
      </c>
      <c r="AR332" s="66" t="s">
        <v>404</v>
      </c>
      <c r="AS332" s="188" t="s">
        <v>404</v>
      </c>
      <c r="AT332" s="195" t="s">
        <v>553</v>
      </c>
      <c r="AU332" s="188" t="s">
        <v>2843</v>
      </c>
      <c r="AV332" s="192" t="s">
        <v>5215</v>
      </c>
      <c r="AW332" s="188" t="s">
        <v>2844</v>
      </c>
      <c r="AX332" s="188" t="s">
        <v>404</v>
      </c>
      <c r="AY332" s="390" t="s">
        <v>5210</v>
      </c>
      <c r="AZ332" s="195" t="s">
        <v>555</v>
      </c>
      <c r="BA332" s="195" t="s">
        <v>555</v>
      </c>
      <c r="BB332" s="195" t="s">
        <v>556</v>
      </c>
      <c r="BC332" s="302" t="s">
        <v>556</v>
      </c>
      <c r="BD332" s="302" t="s">
        <v>550</v>
      </c>
      <c r="BE332" s="302" t="s">
        <v>404</v>
      </c>
      <c r="BF332" s="302" t="s">
        <v>404</v>
      </c>
      <c r="BG332" s="302" t="s">
        <v>404</v>
      </c>
      <c r="BH332" s="302" t="s">
        <v>404</v>
      </c>
      <c r="BI332" s="302">
        <v>1</v>
      </c>
      <c r="BJ332" s="302" t="s">
        <v>1304</v>
      </c>
      <c r="BK332" s="302" t="s">
        <v>576</v>
      </c>
      <c r="BL332" s="299" t="s">
        <v>4556</v>
      </c>
      <c r="BM332" s="323" t="s">
        <v>404</v>
      </c>
      <c r="BN332" s="307" t="s">
        <v>560</v>
      </c>
      <c r="BO332" s="302" t="s">
        <v>4</v>
      </c>
      <c r="BP332" s="302" t="s">
        <v>404</v>
      </c>
      <c r="BQ332" s="302" t="s">
        <v>561</v>
      </c>
      <c r="BR332" s="302" t="s">
        <v>404</v>
      </c>
      <c r="BS332" s="302" t="s">
        <v>561</v>
      </c>
      <c r="BT332" s="302" t="s">
        <v>404</v>
      </c>
      <c r="BU332" s="314" t="s">
        <v>550</v>
      </c>
      <c r="BV332" s="314" t="s">
        <v>550</v>
      </c>
      <c r="BW332" s="314" t="s">
        <v>550</v>
      </c>
      <c r="BX332" s="314" t="s">
        <v>550</v>
      </c>
      <c r="BY332" s="314" t="s">
        <v>404</v>
      </c>
      <c r="BZ332" s="314" t="s">
        <v>404</v>
      </c>
      <c r="CA332" s="314" t="s">
        <v>404</v>
      </c>
      <c r="CB332" s="372"/>
    </row>
    <row r="333" spans="1:80" ht="12.75" hidden="1" customHeight="1">
      <c r="A333" s="188" t="s">
        <v>3948</v>
      </c>
      <c r="B333" s="301"/>
      <c r="C333" s="189" t="s">
        <v>3957</v>
      </c>
      <c r="D333" s="189"/>
      <c r="E333" s="189" t="s">
        <v>3952</v>
      </c>
      <c r="F333" s="278"/>
      <c r="G333" s="189" t="s">
        <v>4416</v>
      </c>
      <c r="H333" s="188"/>
      <c r="I333" s="188" t="s">
        <v>404</v>
      </c>
      <c r="J333" s="188"/>
      <c r="K333" s="188"/>
      <c r="L333" s="188" t="s">
        <v>431</v>
      </c>
      <c r="M333" s="195" t="s">
        <v>36</v>
      </c>
      <c r="N333" s="196" t="s">
        <v>3307</v>
      </c>
      <c r="O333" s="188" t="s">
        <v>71</v>
      </c>
      <c r="P333" s="188" t="s">
        <v>78</v>
      </c>
      <c r="Q333" s="188" t="s">
        <v>404</v>
      </c>
      <c r="R333" s="188" t="s">
        <v>404</v>
      </c>
      <c r="S333" s="188" t="s">
        <v>3308</v>
      </c>
      <c r="T333" s="188" t="s">
        <v>3308</v>
      </c>
      <c r="U333" s="188" t="s">
        <v>3309</v>
      </c>
      <c r="V333" s="188" t="s">
        <v>3309</v>
      </c>
      <c r="W333" s="195" t="s">
        <v>581</v>
      </c>
      <c r="X333" s="188" t="s">
        <v>2851</v>
      </c>
      <c r="Y333" s="188" t="s">
        <v>2852</v>
      </c>
      <c r="Z333" s="189" t="s">
        <v>2853</v>
      </c>
      <c r="AA333" s="188" t="s">
        <v>476</v>
      </c>
      <c r="AB333" s="300"/>
      <c r="AC333" s="300"/>
      <c r="AD333" s="195" t="s">
        <v>550</v>
      </c>
      <c r="AE333" s="278" t="s">
        <v>550</v>
      </c>
      <c r="AF333" s="188"/>
      <c r="AG333" s="188"/>
      <c r="AH333" s="188"/>
      <c r="AI333" s="188"/>
      <c r="AJ333" s="195">
        <v>10</v>
      </c>
      <c r="AK333" s="199" t="s">
        <v>1708</v>
      </c>
      <c r="AL333" s="189"/>
      <c r="AM333" s="189"/>
      <c r="AN333" s="342">
        <v>0</v>
      </c>
      <c r="AO333" s="335" t="e">
        <v>#N/A</v>
      </c>
      <c r="AP333" s="195" t="s">
        <v>552</v>
      </c>
      <c r="AQ333" s="195" t="s">
        <v>550</v>
      </c>
      <c r="AR333" s="195" t="s">
        <v>404</v>
      </c>
      <c r="AS333" s="195" t="s">
        <v>404</v>
      </c>
      <c r="AT333" s="195" t="s">
        <v>594</v>
      </c>
      <c r="AU333" s="188" t="s">
        <v>404</v>
      </c>
      <c r="AV333" s="192">
        <v>0</v>
      </c>
      <c r="AW333" s="195" t="s">
        <v>2854</v>
      </c>
      <c r="AX333" s="195" t="s">
        <v>2855</v>
      </c>
      <c r="AY333" s="392"/>
      <c r="AZ333" s="195" t="s">
        <v>555</v>
      </c>
      <c r="BA333" s="195" t="s">
        <v>555</v>
      </c>
      <c r="BB333" s="195" t="s">
        <v>609</v>
      </c>
      <c r="BC333" s="195" t="s">
        <v>609</v>
      </c>
      <c r="BD333" s="195" t="s">
        <v>550</v>
      </c>
      <c r="BE333" s="195" t="s">
        <v>404</v>
      </c>
      <c r="BF333" s="195" t="s">
        <v>404</v>
      </c>
      <c r="BG333" s="195" t="s">
        <v>404</v>
      </c>
      <c r="BH333" s="195" t="s">
        <v>404</v>
      </c>
      <c r="BI333" s="195" t="s">
        <v>595</v>
      </c>
      <c r="BJ333" s="195" t="s">
        <v>596</v>
      </c>
      <c r="BK333" s="188" t="s">
        <v>559</v>
      </c>
      <c r="BL333" s="278">
        <v>0</v>
      </c>
      <c r="BM333" s="207" t="s">
        <v>404</v>
      </c>
      <c r="BN333" s="200" t="s">
        <v>560</v>
      </c>
      <c r="BO333" s="195" t="s">
        <v>4</v>
      </c>
      <c r="BP333" s="195" t="s">
        <v>404</v>
      </c>
      <c r="BQ333" s="188" t="s">
        <v>561</v>
      </c>
      <c r="BR333" s="188" t="s">
        <v>404</v>
      </c>
      <c r="BS333" s="188" t="s">
        <v>561</v>
      </c>
      <c r="BT333" s="188" t="s">
        <v>404</v>
      </c>
      <c r="BU333" s="67" t="s">
        <v>550</v>
      </c>
      <c r="BV333" s="67" t="s">
        <v>550</v>
      </c>
      <c r="BW333" s="67" t="s">
        <v>550</v>
      </c>
      <c r="BX333" s="67" t="s">
        <v>550</v>
      </c>
      <c r="BY333" s="67" t="s">
        <v>404</v>
      </c>
      <c r="BZ333" s="67" t="s">
        <v>404</v>
      </c>
      <c r="CA333" s="67" t="s">
        <v>404</v>
      </c>
    </row>
    <row r="334" spans="1:80" ht="12.75" hidden="1" customHeight="1">
      <c r="A334" s="188" t="s">
        <v>3948</v>
      </c>
      <c r="B334" s="301"/>
      <c r="C334" s="189" t="s">
        <v>3949</v>
      </c>
      <c r="D334" s="189"/>
      <c r="E334" s="189"/>
      <c r="F334" s="278"/>
      <c r="G334" s="189"/>
      <c r="H334" s="188"/>
      <c r="I334" s="188" t="s">
        <v>404</v>
      </c>
      <c r="J334" s="188"/>
      <c r="K334" s="188"/>
      <c r="L334" s="188" t="s">
        <v>431</v>
      </c>
      <c r="M334" s="195" t="s">
        <v>39</v>
      </c>
      <c r="N334" s="196" t="s">
        <v>2856</v>
      </c>
      <c r="O334" s="188" t="s">
        <v>65</v>
      </c>
      <c r="P334" s="188" t="s">
        <v>2802</v>
      </c>
      <c r="Q334" s="188" t="s">
        <v>404</v>
      </c>
      <c r="R334" s="188" t="s">
        <v>404</v>
      </c>
      <c r="S334" s="188" t="s">
        <v>2847</v>
      </c>
      <c r="T334" s="188" t="s">
        <v>2857</v>
      </c>
      <c r="U334" s="195" t="s">
        <v>2858</v>
      </c>
      <c r="V334" s="195" t="s">
        <v>2858</v>
      </c>
      <c r="W334" s="195" t="s">
        <v>581</v>
      </c>
      <c r="X334" s="188" t="s">
        <v>2851</v>
      </c>
      <c r="Y334" s="188" t="s">
        <v>2852</v>
      </c>
      <c r="Z334" s="189" t="s">
        <v>2853</v>
      </c>
      <c r="AA334" s="188" t="s">
        <v>404</v>
      </c>
      <c r="AB334" s="300"/>
      <c r="AC334" s="300"/>
      <c r="AD334" s="195" t="s">
        <v>550</v>
      </c>
      <c r="AE334" s="278"/>
      <c r="AF334" s="188"/>
      <c r="AG334" s="188"/>
      <c r="AH334" s="188"/>
      <c r="AI334" s="188"/>
      <c r="AJ334" s="195">
        <v>10</v>
      </c>
      <c r="AK334" s="199" t="s">
        <v>1708</v>
      </c>
      <c r="AL334" s="189"/>
      <c r="AM334" s="189"/>
      <c r="AN334" s="342"/>
      <c r="AO334" s="335"/>
      <c r="AP334" s="195" t="s">
        <v>552</v>
      </c>
      <c r="AQ334" s="195" t="s">
        <v>550</v>
      </c>
      <c r="AR334" s="195" t="s">
        <v>404</v>
      </c>
      <c r="AS334" s="195" t="s">
        <v>404</v>
      </c>
      <c r="AT334" s="195" t="s">
        <v>594</v>
      </c>
      <c r="AU334" s="188" t="s">
        <v>404</v>
      </c>
      <c r="AV334" s="192" t="e">
        <v>#N/A</v>
      </c>
      <c r="AW334" s="195" t="s">
        <v>2854</v>
      </c>
      <c r="AX334" s="195" t="s">
        <v>2855</v>
      </c>
      <c r="AY334" s="392"/>
      <c r="AZ334" s="195" t="s">
        <v>555</v>
      </c>
      <c r="BA334" s="195" t="s">
        <v>555</v>
      </c>
      <c r="BB334" s="195" t="s">
        <v>609</v>
      </c>
      <c r="BC334" s="195" t="s">
        <v>609</v>
      </c>
      <c r="BD334" s="195" t="s">
        <v>550</v>
      </c>
      <c r="BE334" s="195" t="s">
        <v>404</v>
      </c>
      <c r="BF334" s="195" t="s">
        <v>404</v>
      </c>
      <c r="BG334" s="195" t="s">
        <v>404</v>
      </c>
      <c r="BH334" s="195" t="s">
        <v>404</v>
      </c>
      <c r="BI334" s="195" t="s">
        <v>595</v>
      </c>
      <c r="BJ334" s="195" t="s">
        <v>596</v>
      </c>
      <c r="BK334" s="188" t="s">
        <v>567</v>
      </c>
      <c r="BL334" s="278"/>
      <c r="BM334" s="198" t="s">
        <v>2846</v>
      </c>
      <c r="BN334" s="200" t="s">
        <v>560</v>
      </c>
      <c r="BO334" s="195" t="s">
        <v>4</v>
      </c>
      <c r="BP334" s="195" t="s">
        <v>404</v>
      </c>
      <c r="BQ334" s="188" t="s">
        <v>561</v>
      </c>
      <c r="BR334" s="188" t="s">
        <v>404</v>
      </c>
      <c r="BS334" s="188" t="s">
        <v>561</v>
      </c>
      <c r="BT334" s="188" t="s">
        <v>404</v>
      </c>
      <c r="BU334" s="67" t="s">
        <v>550</v>
      </c>
      <c r="BV334" s="67" t="s">
        <v>550</v>
      </c>
      <c r="BW334" s="67" t="s">
        <v>550</v>
      </c>
      <c r="BX334" s="67" t="s">
        <v>550</v>
      </c>
      <c r="BY334" s="67" t="s">
        <v>404</v>
      </c>
      <c r="BZ334" s="67" t="s">
        <v>404</v>
      </c>
      <c r="CA334" s="67" t="s">
        <v>404</v>
      </c>
    </row>
    <row r="335" spans="1:80" ht="12.75" hidden="1" customHeight="1">
      <c r="A335" s="188" t="s">
        <v>3948</v>
      </c>
      <c r="B335" s="301"/>
      <c r="C335" s="189" t="s">
        <v>3957</v>
      </c>
      <c r="D335" s="189"/>
      <c r="E335" s="189" t="s">
        <v>3952</v>
      </c>
      <c r="F335" s="278"/>
      <c r="G335" s="189" t="s">
        <v>3953</v>
      </c>
      <c r="H335" s="188"/>
      <c r="I335" s="188" t="s">
        <v>404</v>
      </c>
      <c r="J335" s="188"/>
      <c r="K335" s="188"/>
      <c r="L335" s="188" t="s">
        <v>431</v>
      </c>
      <c r="M335" s="195" t="s">
        <v>36</v>
      </c>
      <c r="N335" s="196" t="s">
        <v>411</v>
      </c>
      <c r="O335" s="188" t="s">
        <v>71</v>
      </c>
      <c r="P335" s="188" t="s">
        <v>1619</v>
      </c>
      <c r="Q335" s="188" t="s">
        <v>404</v>
      </c>
      <c r="R335" s="188" t="s">
        <v>404</v>
      </c>
      <c r="S335" s="188" t="s">
        <v>3375</v>
      </c>
      <c r="T335" s="188" t="s">
        <v>3375</v>
      </c>
      <c r="U335" s="188" t="s">
        <v>3376</v>
      </c>
      <c r="V335" s="188" t="s">
        <v>3377</v>
      </c>
      <c r="W335" s="195" t="s">
        <v>581</v>
      </c>
      <c r="X335" s="188" t="s">
        <v>2865</v>
      </c>
      <c r="Y335" s="188" t="s">
        <v>2866</v>
      </c>
      <c r="Z335" s="189" t="s">
        <v>2867</v>
      </c>
      <c r="AA335" s="188" t="s">
        <v>405</v>
      </c>
      <c r="AB335" s="300"/>
      <c r="AC335" s="300"/>
      <c r="AD335" s="195" t="s">
        <v>550</v>
      </c>
      <c r="AE335" s="278" t="s">
        <v>550</v>
      </c>
      <c r="AF335" s="188"/>
      <c r="AG335" s="188"/>
      <c r="AH335" s="188"/>
      <c r="AI335" s="188"/>
      <c r="AJ335" s="195">
        <v>5</v>
      </c>
      <c r="AK335" s="199" t="s">
        <v>1708</v>
      </c>
      <c r="AL335" s="189"/>
      <c r="AM335" s="189"/>
      <c r="AN335" s="342">
        <v>0</v>
      </c>
      <c r="AO335" s="335" t="e">
        <v>#N/A</v>
      </c>
      <c r="AP335" s="195" t="s">
        <v>552</v>
      </c>
      <c r="AQ335" s="195" t="s">
        <v>550</v>
      </c>
      <c r="AR335" s="195" t="s">
        <v>404</v>
      </c>
      <c r="AS335" s="195" t="s">
        <v>404</v>
      </c>
      <c r="AT335" s="195" t="s">
        <v>594</v>
      </c>
      <c r="AU335" s="188" t="s">
        <v>404</v>
      </c>
      <c r="AV335" s="192">
        <v>0</v>
      </c>
      <c r="AW335" s="195" t="s">
        <v>2854</v>
      </c>
      <c r="AX335" s="195" t="s">
        <v>2855</v>
      </c>
      <c r="AY335" s="392"/>
      <c r="AZ335" s="195" t="s">
        <v>555</v>
      </c>
      <c r="BA335" s="195" t="s">
        <v>555</v>
      </c>
      <c r="BB335" s="195" t="s">
        <v>609</v>
      </c>
      <c r="BC335" s="195" t="s">
        <v>609</v>
      </c>
      <c r="BD335" s="195" t="s">
        <v>550</v>
      </c>
      <c r="BE335" s="195" t="s">
        <v>404</v>
      </c>
      <c r="BF335" s="195" t="s">
        <v>404</v>
      </c>
      <c r="BG335" s="195" t="s">
        <v>404</v>
      </c>
      <c r="BH335" s="195" t="s">
        <v>404</v>
      </c>
      <c r="BI335" s="195" t="s">
        <v>595</v>
      </c>
      <c r="BJ335" s="195" t="s">
        <v>596</v>
      </c>
      <c r="BK335" s="188" t="s">
        <v>559</v>
      </c>
      <c r="BL335" s="278">
        <v>0</v>
      </c>
      <c r="BM335" s="207" t="s">
        <v>404</v>
      </c>
      <c r="BN335" s="200" t="s">
        <v>560</v>
      </c>
      <c r="BO335" s="195">
        <v>2</v>
      </c>
      <c r="BP335" s="188" t="s">
        <v>404</v>
      </c>
      <c r="BQ335" s="188" t="s">
        <v>561</v>
      </c>
      <c r="BR335" s="188" t="s">
        <v>404</v>
      </c>
      <c r="BS335" s="188" t="s">
        <v>561</v>
      </c>
      <c r="BT335" s="188" t="s">
        <v>404</v>
      </c>
      <c r="BU335" s="67" t="s">
        <v>550</v>
      </c>
      <c r="BV335" s="67" t="s">
        <v>550</v>
      </c>
      <c r="BW335" s="67" t="s">
        <v>550</v>
      </c>
      <c r="BX335" s="67" t="s">
        <v>550</v>
      </c>
      <c r="BY335" s="67" t="s">
        <v>404</v>
      </c>
      <c r="BZ335" s="67" t="s">
        <v>404</v>
      </c>
      <c r="CA335" s="67" t="s">
        <v>404</v>
      </c>
    </row>
    <row r="336" spans="1:80" ht="12.75" hidden="1" customHeight="1">
      <c r="A336" s="188" t="s">
        <v>3948</v>
      </c>
      <c r="B336" s="301"/>
      <c r="C336" s="189" t="s">
        <v>3949</v>
      </c>
      <c r="D336" s="189"/>
      <c r="E336" s="189"/>
      <c r="F336" s="278"/>
      <c r="G336" s="189"/>
      <c r="H336" s="188"/>
      <c r="I336" s="188" t="s">
        <v>404</v>
      </c>
      <c r="J336" s="188"/>
      <c r="K336" s="188"/>
      <c r="L336" s="188" t="s">
        <v>431</v>
      </c>
      <c r="M336" s="195" t="s">
        <v>39</v>
      </c>
      <c r="N336" s="196" t="s">
        <v>2868</v>
      </c>
      <c r="O336" s="188" t="s">
        <v>65</v>
      </c>
      <c r="P336" s="188" t="s">
        <v>2802</v>
      </c>
      <c r="Q336" s="188" t="s">
        <v>404</v>
      </c>
      <c r="R336" s="188" t="s">
        <v>404</v>
      </c>
      <c r="S336" s="188" t="s">
        <v>2861</v>
      </c>
      <c r="T336" s="188" t="s">
        <v>2869</v>
      </c>
      <c r="U336" s="195" t="s">
        <v>2870</v>
      </c>
      <c r="V336" s="195" t="s">
        <v>2870</v>
      </c>
      <c r="W336" s="195" t="s">
        <v>581</v>
      </c>
      <c r="X336" s="188" t="s">
        <v>2865</v>
      </c>
      <c r="Y336" s="188" t="s">
        <v>2866</v>
      </c>
      <c r="Z336" s="189" t="s">
        <v>2867</v>
      </c>
      <c r="AA336" s="188" t="s">
        <v>404</v>
      </c>
      <c r="AB336" s="300"/>
      <c r="AC336" s="300"/>
      <c r="AD336" s="195" t="s">
        <v>550</v>
      </c>
      <c r="AE336" s="278"/>
      <c r="AF336" s="188"/>
      <c r="AG336" s="188"/>
      <c r="AH336" s="188"/>
      <c r="AI336" s="188"/>
      <c r="AJ336" s="195">
        <v>5</v>
      </c>
      <c r="AK336" s="199" t="s">
        <v>1708</v>
      </c>
      <c r="AL336" s="189"/>
      <c r="AM336" s="189"/>
      <c r="AN336" s="342"/>
      <c r="AO336" s="335"/>
      <c r="AP336" s="195" t="s">
        <v>552</v>
      </c>
      <c r="AQ336" s="195" t="s">
        <v>550</v>
      </c>
      <c r="AR336" s="195" t="s">
        <v>404</v>
      </c>
      <c r="AS336" s="195" t="s">
        <v>404</v>
      </c>
      <c r="AT336" s="195" t="s">
        <v>594</v>
      </c>
      <c r="AU336" s="188" t="s">
        <v>404</v>
      </c>
      <c r="AV336" s="192" t="e">
        <v>#N/A</v>
      </c>
      <c r="AW336" s="195" t="s">
        <v>2854</v>
      </c>
      <c r="AX336" s="195" t="s">
        <v>2855</v>
      </c>
      <c r="AY336" s="392"/>
      <c r="AZ336" s="195" t="s">
        <v>555</v>
      </c>
      <c r="BA336" s="195" t="s">
        <v>555</v>
      </c>
      <c r="BB336" s="195" t="s">
        <v>609</v>
      </c>
      <c r="BC336" s="195" t="s">
        <v>609</v>
      </c>
      <c r="BD336" s="195" t="s">
        <v>550</v>
      </c>
      <c r="BE336" s="195" t="s">
        <v>404</v>
      </c>
      <c r="BF336" s="195" t="s">
        <v>404</v>
      </c>
      <c r="BG336" s="195" t="s">
        <v>404</v>
      </c>
      <c r="BH336" s="195" t="s">
        <v>404</v>
      </c>
      <c r="BI336" s="195" t="s">
        <v>595</v>
      </c>
      <c r="BJ336" s="195" t="s">
        <v>596</v>
      </c>
      <c r="BK336" s="188" t="s">
        <v>567</v>
      </c>
      <c r="BL336" s="278"/>
      <c r="BM336" s="198" t="s">
        <v>2860</v>
      </c>
      <c r="BN336" s="200" t="s">
        <v>560</v>
      </c>
      <c r="BO336" s="195">
        <v>2</v>
      </c>
      <c r="BP336" s="188" t="s">
        <v>404</v>
      </c>
      <c r="BQ336" s="188" t="s">
        <v>561</v>
      </c>
      <c r="BR336" s="188" t="s">
        <v>404</v>
      </c>
      <c r="BS336" s="188" t="s">
        <v>561</v>
      </c>
      <c r="BT336" s="188" t="s">
        <v>404</v>
      </c>
      <c r="BU336" s="67" t="s">
        <v>550</v>
      </c>
      <c r="BV336" s="67" t="s">
        <v>550</v>
      </c>
      <c r="BW336" s="67" t="s">
        <v>550</v>
      </c>
      <c r="BX336" s="67" t="s">
        <v>550</v>
      </c>
      <c r="BY336" s="67" t="s">
        <v>404</v>
      </c>
      <c r="BZ336" s="67" t="s">
        <v>404</v>
      </c>
      <c r="CA336" s="67" t="s">
        <v>404</v>
      </c>
    </row>
    <row r="337" spans="1:80" ht="37.5" hidden="1" customHeight="1">
      <c r="A337" s="188" t="s">
        <v>3946</v>
      </c>
      <c r="B337" s="302">
        <v>1</v>
      </c>
      <c r="C337" s="189"/>
      <c r="D337" s="189"/>
      <c r="E337" s="189" t="s">
        <v>3946</v>
      </c>
      <c r="F337" s="278">
        <v>1</v>
      </c>
      <c r="G337" s="189"/>
      <c r="H337" s="188" t="s">
        <v>40</v>
      </c>
      <c r="I337" s="189" t="s">
        <v>4417</v>
      </c>
      <c r="J337" s="189" t="s">
        <v>4418</v>
      </c>
      <c r="K337" s="189" t="s">
        <v>4419</v>
      </c>
      <c r="L337" s="188" t="s">
        <v>431</v>
      </c>
      <c r="M337" s="195" t="s">
        <v>36</v>
      </c>
      <c r="N337" s="196" t="s">
        <v>4943</v>
      </c>
      <c r="O337" s="188" t="s">
        <v>65</v>
      </c>
      <c r="P337" s="188" t="s">
        <v>2802</v>
      </c>
      <c r="Q337" s="188" t="s">
        <v>404</v>
      </c>
      <c r="R337" s="188" t="s">
        <v>404</v>
      </c>
      <c r="S337" s="188" t="s">
        <v>2871</v>
      </c>
      <c r="T337" s="188" t="s">
        <v>4420</v>
      </c>
      <c r="U337" s="349" t="s">
        <v>5011</v>
      </c>
      <c r="V337" s="349" t="s">
        <v>5012</v>
      </c>
      <c r="W337" s="211" t="s">
        <v>581</v>
      </c>
      <c r="X337" s="348" t="s">
        <v>5013</v>
      </c>
      <c r="Y337" s="348" t="s">
        <v>5014</v>
      </c>
      <c r="Z337" s="348" t="s">
        <v>5015</v>
      </c>
      <c r="AA337" s="188" t="s">
        <v>404</v>
      </c>
      <c r="AB337" s="300" t="s">
        <v>5016</v>
      </c>
      <c r="AC337" s="300" t="s">
        <v>476</v>
      </c>
      <c r="AD337" s="211" t="s">
        <v>550</v>
      </c>
      <c r="AE337" s="278" t="s">
        <v>550</v>
      </c>
      <c r="AF337" s="188" t="s">
        <v>3981</v>
      </c>
      <c r="AG337" s="188"/>
      <c r="AH337" s="188"/>
      <c r="AI337" s="188"/>
      <c r="AJ337" s="336">
        <v>5</v>
      </c>
      <c r="AK337" s="199" t="s">
        <v>1708</v>
      </c>
      <c r="AL337" s="189" t="s">
        <v>3981</v>
      </c>
      <c r="AM337" s="189"/>
      <c r="AN337" s="342">
        <v>20</v>
      </c>
      <c r="AO337" s="335" t="s">
        <v>714</v>
      </c>
      <c r="AP337" s="211" t="s">
        <v>552</v>
      </c>
      <c r="AQ337" s="347" t="s">
        <v>550</v>
      </c>
      <c r="AR337" s="211" t="s">
        <v>404</v>
      </c>
      <c r="AS337" s="211" t="s">
        <v>404</v>
      </c>
      <c r="AT337" s="211" t="s">
        <v>594</v>
      </c>
      <c r="AU337" s="188" t="s">
        <v>404</v>
      </c>
      <c r="AV337" s="192" t="s">
        <v>5216</v>
      </c>
      <c r="AW337" s="195" t="s">
        <v>2872</v>
      </c>
      <c r="AX337" s="195" t="s">
        <v>2855</v>
      </c>
      <c r="AY337" s="392"/>
      <c r="AZ337" s="195" t="s">
        <v>555</v>
      </c>
      <c r="BA337" s="195" t="s">
        <v>555</v>
      </c>
      <c r="BB337" s="195" t="s">
        <v>609</v>
      </c>
      <c r="BC337" s="302" t="s">
        <v>609</v>
      </c>
      <c r="BD337" s="302" t="s">
        <v>550</v>
      </c>
      <c r="BE337" s="302" t="s">
        <v>404</v>
      </c>
      <c r="BF337" s="302" t="s">
        <v>404</v>
      </c>
      <c r="BG337" s="302" t="s">
        <v>404</v>
      </c>
      <c r="BH337" s="302" t="s">
        <v>404</v>
      </c>
      <c r="BI337" s="302" t="s">
        <v>595</v>
      </c>
      <c r="BJ337" s="302" t="s">
        <v>596</v>
      </c>
      <c r="BK337" s="302" t="s">
        <v>576</v>
      </c>
      <c r="BL337" s="299" t="s">
        <v>4553</v>
      </c>
      <c r="BM337" s="317" t="s">
        <v>404</v>
      </c>
      <c r="BN337" s="307" t="s">
        <v>560</v>
      </c>
      <c r="BO337" s="302">
        <v>1</v>
      </c>
      <c r="BP337" s="302" t="s">
        <v>404</v>
      </c>
      <c r="BQ337" s="302" t="s">
        <v>561</v>
      </c>
      <c r="BR337" s="302" t="s">
        <v>404</v>
      </c>
      <c r="BS337" s="302" t="s">
        <v>561</v>
      </c>
      <c r="BT337" s="302" t="s">
        <v>404</v>
      </c>
      <c r="BU337" s="324" t="s">
        <v>550</v>
      </c>
      <c r="BV337" s="324" t="s">
        <v>550</v>
      </c>
      <c r="BW337" s="324" t="s">
        <v>550</v>
      </c>
      <c r="BX337" s="314" t="s">
        <v>550</v>
      </c>
      <c r="BY337" s="324" t="s">
        <v>404</v>
      </c>
      <c r="BZ337" s="314" t="s">
        <v>404</v>
      </c>
      <c r="CA337" s="314" t="s">
        <v>404</v>
      </c>
      <c r="CB337" s="372"/>
    </row>
    <row r="338" spans="1:80" ht="12.75" hidden="1" customHeight="1">
      <c r="A338" s="188" t="s">
        <v>3948</v>
      </c>
      <c r="B338" s="301"/>
      <c r="C338" s="189" t="s">
        <v>3957</v>
      </c>
      <c r="D338" s="189"/>
      <c r="E338" s="189" t="s">
        <v>3952</v>
      </c>
      <c r="F338" s="278"/>
      <c r="G338" s="189" t="s">
        <v>3953</v>
      </c>
      <c r="H338" s="188"/>
      <c r="I338" s="188" t="s">
        <v>404</v>
      </c>
      <c r="J338" s="188"/>
      <c r="K338" s="188"/>
      <c r="L338" s="188" t="s">
        <v>431</v>
      </c>
      <c r="M338" s="195" t="s">
        <v>36</v>
      </c>
      <c r="N338" s="196" t="s">
        <v>3406</v>
      </c>
      <c r="O338" s="188" t="s">
        <v>71</v>
      </c>
      <c r="P338" s="188" t="s">
        <v>84</v>
      </c>
      <c r="Q338" s="188" t="s">
        <v>404</v>
      </c>
      <c r="R338" s="188" t="s">
        <v>404</v>
      </c>
      <c r="S338" s="188" t="s">
        <v>3407</v>
      </c>
      <c r="T338" s="188" t="s">
        <v>3408</v>
      </c>
      <c r="U338" s="188" t="s">
        <v>3409</v>
      </c>
      <c r="V338" s="188" t="s">
        <v>3410</v>
      </c>
      <c r="W338" s="195" t="s">
        <v>581</v>
      </c>
      <c r="X338" s="188" t="s">
        <v>2879</v>
      </c>
      <c r="Y338" s="188" t="s">
        <v>2880</v>
      </c>
      <c r="Z338" s="189" t="s">
        <v>2881</v>
      </c>
      <c r="AA338" s="188" t="s">
        <v>597</v>
      </c>
      <c r="AB338" s="300"/>
      <c r="AC338" s="300"/>
      <c r="AD338" s="195" t="s">
        <v>550</v>
      </c>
      <c r="AE338" s="278" t="s">
        <v>550</v>
      </c>
      <c r="AF338" s="188"/>
      <c r="AG338" s="188"/>
      <c r="AH338" s="188"/>
      <c r="AI338" s="188"/>
      <c r="AJ338" s="195">
        <v>10</v>
      </c>
      <c r="AK338" s="199" t="s">
        <v>1708</v>
      </c>
      <c r="AL338" s="189"/>
      <c r="AM338" s="189"/>
      <c r="AN338" s="342">
        <v>0</v>
      </c>
      <c r="AO338" s="335" t="e">
        <v>#N/A</v>
      </c>
      <c r="AP338" s="195" t="s">
        <v>552</v>
      </c>
      <c r="AQ338" s="195" t="s">
        <v>550</v>
      </c>
      <c r="AR338" s="66" t="s">
        <v>404</v>
      </c>
      <c r="AS338" s="195" t="s">
        <v>404</v>
      </c>
      <c r="AT338" s="195" t="s">
        <v>594</v>
      </c>
      <c r="AU338" s="188" t="s">
        <v>404</v>
      </c>
      <c r="AV338" s="192">
        <v>0</v>
      </c>
      <c r="AW338" s="195" t="s">
        <v>2854</v>
      </c>
      <c r="AX338" s="195" t="s">
        <v>2855</v>
      </c>
      <c r="AY338" s="392"/>
      <c r="AZ338" s="195" t="s">
        <v>555</v>
      </c>
      <c r="BA338" s="195" t="s">
        <v>555</v>
      </c>
      <c r="BB338" s="195" t="s">
        <v>609</v>
      </c>
      <c r="BC338" s="195" t="s">
        <v>609</v>
      </c>
      <c r="BD338" s="195" t="s">
        <v>550</v>
      </c>
      <c r="BE338" s="195" t="s">
        <v>404</v>
      </c>
      <c r="BF338" s="195" t="s">
        <v>404</v>
      </c>
      <c r="BG338" s="195" t="s">
        <v>404</v>
      </c>
      <c r="BH338" s="195" t="s">
        <v>404</v>
      </c>
      <c r="BI338" s="195" t="s">
        <v>595</v>
      </c>
      <c r="BJ338" s="195" t="s">
        <v>596</v>
      </c>
      <c r="BK338" s="188" t="s">
        <v>576</v>
      </c>
      <c r="BL338" s="278">
        <v>0</v>
      </c>
      <c r="BM338" s="207" t="s">
        <v>404</v>
      </c>
      <c r="BN338" s="200" t="s">
        <v>560</v>
      </c>
      <c r="BO338" s="195">
        <v>1</v>
      </c>
      <c r="BP338" s="188" t="s">
        <v>404</v>
      </c>
      <c r="BQ338" s="188" t="s">
        <v>561</v>
      </c>
      <c r="BR338" s="188" t="s">
        <v>404</v>
      </c>
      <c r="BS338" s="188" t="s">
        <v>561</v>
      </c>
      <c r="BT338" s="188" t="s">
        <v>404</v>
      </c>
      <c r="BU338" s="68" t="s">
        <v>550</v>
      </c>
      <c r="BV338" s="68" t="s">
        <v>550</v>
      </c>
      <c r="BW338" s="68" t="s">
        <v>550</v>
      </c>
      <c r="BX338" s="67" t="s">
        <v>550</v>
      </c>
      <c r="BY338" s="68" t="s">
        <v>404</v>
      </c>
      <c r="BZ338" s="67" t="s">
        <v>404</v>
      </c>
      <c r="CA338" s="67" t="s">
        <v>404</v>
      </c>
    </row>
    <row r="339" spans="1:80" ht="12.75" hidden="1" customHeight="1">
      <c r="A339" s="188" t="s">
        <v>3948</v>
      </c>
      <c r="B339" s="301"/>
      <c r="C339" s="189" t="s">
        <v>3957</v>
      </c>
      <c r="D339" s="189"/>
      <c r="E339" s="189" t="s">
        <v>3952</v>
      </c>
      <c r="F339" s="278"/>
      <c r="G339" s="189" t="s">
        <v>4421</v>
      </c>
      <c r="H339" s="188"/>
      <c r="I339" s="188" t="s">
        <v>404</v>
      </c>
      <c r="J339" s="188"/>
      <c r="K339" s="188"/>
      <c r="L339" s="188" t="s">
        <v>431</v>
      </c>
      <c r="M339" s="195" t="s">
        <v>36</v>
      </c>
      <c r="N339" s="196" t="s">
        <v>3411</v>
      </c>
      <c r="O339" s="188" t="s">
        <v>71</v>
      </c>
      <c r="P339" s="188" t="s">
        <v>84</v>
      </c>
      <c r="Q339" s="195" t="s">
        <v>404</v>
      </c>
      <c r="R339" s="195" t="s">
        <v>404</v>
      </c>
      <c r="S339" s="195" t="s">
        <v>3412</v>
      </c>
      <c r="T339" s="195" t="s">
        <v>3412</v>
      </c>
      <c r="U339" s="188" t="s">
        <v>3413</v>
      </c>
      <c r="V339" s="188" t="s">
        <v>3414</v>
      </c>
      <c r="W339" s="195" t="s">
        <v>581</v>
      </c>
      <c r="X339" s="188" t="s">
        <v>2888</v>
      </c>
      <c r="Y339" s="188" t="s">
        <v>2889</v>
      </c>
      <c r="Z339" s="189" t="s">
        <v>2890</v>
      </c>
      <c r="AA339" s="188" t="s">
        <v>713</v>
      </c>
      <c r="AB339" s="300"/>
      <c r="AC339" s="300"/>
      <c r="AD339" s="195" t="s">
        <v>550</v>
      </c>
      <c r="AE339" s="278" t="s">
        <v>550</v>
      </c>
      <c r="AF339" s="188"/>
      <c r="AG339" s="188"/>
      <c r="AH339" s="188"/>
      <c r="AI339" s="188"/>
      <c r="AJ339" s="195" t="s">
        <v>2892</v>
      </c>
      <c r="AK339" s="199" t="s">
        <v>1708</v>
      </c>
      <c r="AL339" s="189"/>
      <c r="AM339" s="189"/>
      <c r="AN339" s="342">
        <v>0</v>
      </c>
      <c r="AO339" s="335" t="e">
        <v>#N/A</v>
      </c>
      <c r="AP339" s="195" t="s">
        <v>552</v>
      </c>
      <c r="AQ339" s="195" t="s">
        <v>550</v>
      </c>
      <c r="AR339" s="195" t="s">
        <v>404</v>
      </c>
      <c r="AS339" s="195" t="s">
        <v>404</v>
      </c>
      <c r="AT339" s="195" t="s">
        <v>553</v>
      </c>
      <c r="AU339" s="195" t="s">
        <v>2810</v>
      </c>
      <c r="AV339" s="192">
        <v>0</v>
      </c>
      <c r="AW339" s="195" t="s">
        <v>1548</v>
      </c>
      <c r="AX339" s="195" t="s">
        <v>2891</v>
      </c>
      <c r="AY339" s="392"/>
      <c r="AZ339" s="195" t="s">
        <v>555</v>
      </c>
      <c r="BA339" s="195" t="s">
        <v>555</v>
      </c>
      <c r="BB339" s="195" t="s">
        <v>556</v>
      </c>
      <c r="BC339" s="195" t="s">
        <v>556</v>
      </c>
      <c r="BD339" s="195" t="s">
        <v>550</v>
      </c>
      <c r="BE339" s="195" t="s">
        <v>404</v>
      </c>
      <c r="BF339" s="195" t="s">
        <v>404</v>
      </c>
      <c r="BG339" s="195" t="s">
        <v>404</v>
      </c>
      <c r="BH339" s="195" t="s">
        <v>404</v>
      </c>
      <c r="BI339" s="195" t="s">
        <v>595</v>
      </c>
      <c r="BJ339" s="195" t="s">
        <v>596</v>
      </c>
      <c r="BK339" s="188" t="s">
        <v>576</v>
      </c>
      <c r="BL339" s="278">
        <v>0</v>
      </c>
      <c r="BM339" s="207" t="s">
        <v>404</v>
      </c>
      <c r="BN339" s="200" t="s">
        <v>560</v>
      </c>
      <c r="BO339" s="195">
        <v>3</v>
      </c>
      <c r="BP339" s="195" t="s">
        <v>2893</v>
      </c>
      <c r="BQ339" s="188" t="s">
        <v>561</v>
      </c>
      <c r="BR339" s="188" t="s">
        <v>404</v>
      </c>
      <c r="BS339" s="188" t="s">
        <v>698</v>
      </c>
      <c r="BT339" s="188" t="s">
        <v>699</v>
      </c>
      <c r="BU339" s="67" t="s">
        <v>550</v>
      </c>
      <c r="BV339" s="67" t="s">
        <v>550</v>
      </c>
      <c r="BW339" s="67" t="s">
        <v>550</v>
      </c>
      <c r="BX339" s="67" t="s">
        <v>550</v>
      </c>
      <c r="BY339" s="67" t="s">
        <v>404</v>
      </c>
      <c r="BZ339" s="67" t="s">
        <v>404</v>
      </c>
      <c r="CA339" s="67" t="s">
        <v>404</v>
      </c>
    </row>
    <row r="340" spans="1:80" ht="12.75" hidden="1" customHeight="1">
      <c r="A340" s="188" t="s">
        <v>3948</v>
      </c>
      <c r="B340" s="301"/>
      <c r="C340" s="189" t="s">
        <v>3957</v>
      </c>
      <c r="D340" s="189"/>
      <c r="E340" s="189" t="s">
        <v>3952</v>
      </c>
      <c r="F340" s="278"/>
      <c r="G340" s="189" t="s">
        <v>4408</v>
      </c>
      <c r="H340" s="188"/>
      <c r="I340" s="188" t="s">
        <v>404</v>
      </c>
      <c r="J340" s="188"/>
      <c r="K340" s="188"/>
      <c r="L340" s="188" t="s">
        <v>431</v>
      </c>
      <c r="M340" s="195" t="s">
        <v>36</v>
      </c>
      <c r="N340" s="196" t="s">
        <v>3417</v>
      </c>
      <c r="O340" s="188" t="s">
        <v>71</v>
      </c>
      <c r="P340" s="188" t="s">
        <v>84</v>
      </c>
      <c r="Q340" s="195" t="s">
        <v>404</v>
      </c>
      <c r="R340" s="195" t="s">
        <v>404</v>
      </c>
      <c r="S340" s="195" t="s">
        <v>3418</v>
      </c>
      <c r="T340" s="195" t="s">
        <v>3418</v>
      </c>
      <c r="U340" s="195" t="s">
        <v>3419</v>
      </c>
      <c r="V340" s="195" t="s">
        <v>3420</v>
      </c>
      <c r="W340" s="195" t="s">
        <v>581</v>
      </c>
      <c r="X340" s="188" t="s">
        <v>2899</v>
      </c>
      <c r="Y340" s="188" t="s">
        <v>2900</v>
      </c>
      <c r="Z340" s="189" t="s">
        <v>2901</v>
      </c>
      <c r="AA340" s="188" t="s">
        <v>476</v>
      </c>
      <c r="AB340" s="300"/>
      <c r="AC340" s="300"/>
      <c r="AD340" s="195" t="s">
        <v>550</v>
      </c>
      <c r="AE340" s="278" t="s">
        <v>550</v>
      </c>
      <c r="AF340" s="188"/>
      <c r="AG340" s="188"/>
      <c r="AH340" s="188"/>
      <c r="AI340" s="188"/>
      <c r="AJ340" s="195" t="s">
        <v>2892</v>
      </c>
      <c r="AK340" s="199" t="s">
        <v>825</v>
      </c>
      <c r="AL340" s="189"/>
      <c r="AM340" s="189"/>
      <c r="AN340" s="342" t="e">
        <v>#N/A</v>
      </c>
      <c r="AO340" s="335"/>
      <c r="AP340" s="195" t="s">
        <v>552</v>
      </c>
      <c r="AQ340" s="195" t="s">
        <v>550</v>
      </c>
      <c r="AR340" s="195" t="s">
        <v>404</v>
      </c>
      <c r="AS340" s="195" t="s">
        <v>404</v>
      </c>
      <c r="AT340" s="195" t="s">
        <v>553</v>
      </c>
      <c r="AU340" s="195" t="s">
        <v>2810</v>
      </c>
      <c r="AV340" s="192">
        <v>0</v>
      </c>
      <c r="AW340" s="195" t="s">
        <v>1548</v>
      </c>
      <c r="AX340" s="195" t="s">
        <v>2902</v>
      </c>
      <c r="AY340" s="392"/>
      <c r="AZ340" s="195" t="s">
        <v>555</v>
      </c>
      <c r="BA340" s="195" t="s">
        <v>555</v>
      </c>
      <c r="BB340" s="195" t="s">
        <v>556</v>
      </c>
      <c r="BC340" s="195" t="s">
        <v>556</v>
      </c>
      <c r="BD340" s="195" t="s">
        <v>550</v>
      </c>
      <c r="BE340" s="195" t="s">
        <v>404</v>
      </c>
      <c r="BF340" s="195" t="s">
        <v>404</v>
      </c>
      <c r="BG340" s="195" t="s">
        <v>404</v>
      </c>
      <c r="BH340" s="195" t="s">
        <v>404</v>
      </c>
      <c r="BI340" s="188">
        <v>1</v>
      </c>
      <c r="BJ340" s="195" t="s">
        <v>558</v>
      </c>
      <c r="BK340" s="188" t="s">
        <v>576</v>
      </c>
      <c r="BL340" s="278">
        <v>0</v>
      </c>
      <c r="BM340" s="207" t="s">
        <v>404</v>
      </c>
      <c r="BN340" s="200" t="s">
        <v>560</v>
      </c>
      <c r="BO340" s="195">
        <v>3</v>
      </c>
      <c r="BP340" s="195" t="s">
        <v>2893</v>
      </c>
      <c r="BQ340" s="188" t="s">
        <v>561</v>
      </c>
      <c r="BR340" s="188" t="s">
        <v>404</v>
      </c>
      <c r="BS340" s="188" t="s">
        <v>698</v>
      </c>
      <c r="BT340" s="188" t="s">
        <v>699</v>
      </c>
      <c r="BU340" s="67" t="s">
        <v>550</v>
      </c>
      <c r="BV340" s="67" t="s">
        <v>550</v>
      </c>
      <c r="BW340" s="67" t="s">
        <v>550</v>
      </c>
      <c r="BX340" s="67" t="s">
        <v>550</v>
      </c>
      <c r="BY340" s="67" t="s">
        <v>404</v>
      </c>
      <c r="BZ340" s="67" t="s">
        <v>404</v>
      </c>
      <c r="CA340" s="67" t="s">
        <v>404</v>
      </c>
    </row>
    <row r="341" spans="1:80" ht="12.75" hidden="1" customHeight="1">
      <c r="A341" s="188" t="s">
        <v>3948</v>
      </c>
      <c r="B341" s="301"/>
      <c r="C341" s="189" t="s">
        <v>3957</v>
      </c>
      <c r="D341" s="189"/>
      <c r="E341" s="189" t="s">
        <v>3952</v>
      </c>
      <c r="F341" s="278"/>
      <c r="G341" s="189" t="s">
        <v>4422</v>
      </c>
      <c r="H341" s="188"/>
      <c r="I341" s="188" t="s">
        <v>404</v>
      </c>
      <c r="J341" s="188"/>
      <c r="K341" s="188"/>
      <c r="L341" s="188" t="s">
        <v>431</v>
      </c>
      <c r="M341" s="195" t="s">
        <v>36</v>
      </c>
      <c r="N341" s="196" t="s">
        <v>3447</v>
      </c>
      <c r="O341" s="188" t="s">
        <v>71</v>
      </c>
      <c r="P341" s="188" t="s">
        <v>3431</v>
      </c>
      <c r="Q341" s="195" t="s">
        <v>404</v>
      </c>
      <c r="R341" s="195" t="s">
        <v>404</v>
      </c>
      <c r="S341" s="195" t="s">
        <v>3448</v>
      </c>
      <c r="T341" s="195" t="s">
        <v>3448</v>
      </c>
      <c r="U341" s="249" t="s">
        <v>3449</v>
      </c>
      <c r="V341" s="249" t="s">
        <v>3450</v>
      </c>
      <c r="W341" s="195" t="s">
        <v>581</v>
      </c>
      <c r="X341" s="188" t="s">
        <v>2909</v>
      </c>
      <c r="Y341" s="188" t="s">
        <v>2910</v>
      </c>
      <c r="Z341" s="189" t="s">
        <v>2911</v>
      </c>
      <c r="AA341" s="188" t="s">
        <v>405</v>
      </c>
      <c r="AB341" s="300"/>
      <c r="AC341" s="300"/>
      <c r="AD341" s="195" t="s">
        <v>550</v>
      </c>
      <c r="AE341" s="278" t="s">
        <v>550</v>
      </c>
      <c r="AF341" s="188"/>
      <c r="AG341" s="188"/>
      <c r="AH341" s="188"/>
      <c r="AI341" s="188"/>
      <c r="AJ341" s="195">
        <v>5</v>
      </c>
      <c r="AK341" s="199" t="s">
        <v>1708</v>
      </c>
      <c r="AL341" s="189"/>
      <c r="AM341" s="189"/>
      <c r="AN341" s="342">
        <v>0</v>
      </c>
      <c r="AO341" s="335" t="e">
        <v>#N/A</v>
      </c>
      <c r="AP341" s="195" t="s">
        <v>552</v>
      </c>
      <c r="AQ341" s="195" t="s">
        <v>550</v>
      </c>
      <c r="AR341" s="195" t="s">
        <v>404</v>
      </c>
      <c r="AS341" s="195" t="s">
        <v>404</v>
      </c>
      <c r="AT341" s="195" t="s">
        <v>594</v>
      </c>
      <c r="AU341" s="188" t="s">
        <v>404</v>
      </c>
      <c r="AV341" s="192">
        <v>0</v>
      </c>
      <c r="AW341" s="195" t="s">
        <v>2912</v>
      </c>
      <c r="AX341" s="195" t="s">
        <v>2913</v>
      </c>
      <c r="AY341" s="392"/>
      <c r="AZ341" s="195" t="s">
        <v>555</v>
      </c>
      <c r="BA341" s="195" t="s">
        <v>555</v>
      </c>
      <c r="BB341" s="195" t="s">
        <v>609</v>
      </c>
      <c r="BC341" s="195" t="s">
        <v>609</v>
      </c>
      <c r="BD341" s="188" t="s">
        <v>550</v>
      </c>
      <c r="BE341" s="188" t="s">
        <v>404</v>
      </c>
      <c r="BF341" s="188" t="s">
        <v>404</v>
      </c>
      <c r="BG341" s="188" t="s">
        <v>404</v>
      </c>
      <c r="BH341" s="188" t="s">
        <v>404</v>
      </c>
      <c r="BI341" s="195" t="s">
        <v>595</v>
      </c>
      <c r="BJ341" s="195" t="s">
        <v>596</v>
      </c>
      <c r="BK341" s="188" t="s">
        <v>559</v>
      </c>
      <c r="BL341" s="278">
        <v>0</v>
      </c>
      <c r="BM341" s="207" t="s">
        <v>404</v>
      </c>
      <c r="BN341" s="200" t="s">
        <v>560</v>
      </c>
      <c r="BO341" s="195" t="s">
        <v>1710</v>
      </c>
      <c r="BP341" s="195" t="s">
        <v>404</v>
      </c>
      <c r="BQ341" s="188" t="s">
        <v>561</v>
      </c>
      <c r="BR341" s="188" t="s">
        <v>404</v>
      </c>
      <c r="BS341" s="188" t="s">
        <v>561</v>
      </c>
      <c r="BT341" s="188" t="s">
        <v>404</v>
      </c>
      <c r="BU341" s="68" t="s">
        <v>550</v>
      </c>
      <c r="BV341" s="68" t="s">
        <v>550</v>
      </c>
      <c r="BW341" s="68" t="s">
        <v>550</v>
      </c>
      <c r="BX341" s="67" t="s">
        <v>550</v>
      </c>
      <c r="BY341" s="68" t="s">
        <v>404</v>
      </c>
      <c r="BZ341" s="67" t="s">
        <v>404</v>
      </c>
      <c r="CA341" s="67" t="s">
        <v>404</v>
      </c>
    </row>
    <row r="342" spans="1:80" ht="12.75" hidden="1" customHeight="1">
      <c r="A342" s="188" t="s">
        <v>3948</v>
      </c>
      <c r="B342" s="301"/>
      <c r="C342" s="189" t="s">
        <v>3949</v>
      </c>
      <c r="D342" s="189"/>
      <c r="E342" s="189"/>
      <c r="F342" s="278"/>
      <c r="G342" s="189"/>
      <c r="H342" s="188"/>
      <c r="I342" s="188" t="s">
        <v>404</v>
      </c>
      <c r="J342" s="188"/>
      <c r="K342" s="188"/>
      <c r="L342" s="188" t="s">
        <v>431</v>
      </c>
      <c r="M342" s="195" t="s">
        <v>39</v>
      </c>
      <c r="N342" s="196" t="s">
        <v>2914</v>
      </c>
      <c r="O342" s="188" t="s">
        <v>65</v>
      </c>
      <c r="P342" s="188" t="s">
        <v>2904</v>
      </c>
      <c r="Q342" s="188" t="s">
        <v>404</v>
      </c>
      <c r="R342" s="188" t="s">
        <v>404</v>
      </c>
      <c r="S342" s="188" t="s">
        <v>2905</v>
      </c>
      <c r="T342" s="188" t="s">
        <v>2915</v>
      </c>
      <c r="U342" s="188" t="s">
        <v>2916</v>
      </c>
      <c r="V342" s="188" t="s">
        <v>2916</v>
      </c>
      <c r="W342" s="195" t="s">
        <v>581</v>
      </c>
      <c r="X342" s="188" t="s">
        <v>2909</v>
      </c>
      <c r="Y342" s="188" t="s">
        <v>2910</v>
      </c>
      <c r="Z342" s="189" t="s">
        <v>2911</v>
      </c>
      <c r="AA342" s="188" t="s">
        <v>404</v>
      </c>
      <c r="AB342" s="300"/>
      <c r="AC342" s="300"/>
      <c r="AD342" s="195" t="s">
        <v>550</v>
      </c>
      <c r="AE342" s="278"/>
      <c r="AF342" s="188"/>
      <c r="AG342" s="188"/>
      <c r="AH342" s="188"/>
      <c r="AI342" s="188"/>
      <c r="AJ342" s="195">
        <v>5</v>
      </c>
      <c r="AK342" s="199" t="s">
        <v>1708</v>
      </c>
      <c r="AL342" s="189"/>
      <c r="AM342" s="189"/>
      <c r="AN342" s="342"/>
      <c r="AO342" s="335"/>
      <c r="AP342" s="195" t="s">
        <v>552</v>
      </c>
      <c r="AQ342" s="195" t="s">
        <v>550</v>
      </c>
      <c r="AR342" s="195" t="s">
        <v>404</v>
      </c>
      <c r="AS342" s="195" t="s">
        <v>404</v>
      </c>
      <c r="AT342" s="195" t="s">
        <v>594</v>
      </c>
      <c r="AU342" s="188" t="s">
        <v>404</v>
      </c>
      <c r="AV342" s="192" t="e">
        <v>#N/A</v>
      </c>
      <c r="AW342" s="195" t="s">
        <v>2912</v>
      </c>
      <c r="AX342" s="195" t="s">
        <v>2913</v>
      </c>
      <c r="AY342" s="392"/>
      <c r="AZ342" s="195" t="s">
        <v>555</v>
      </c>
      <c r="BA342" s="195" t="s">
        <v>555</v>
      </c>
      <c r="BB342" s="195" t="s">
        <v>609</v>
      </c>
      <c r="BC342" s="195" t="s">
        <v>609</v>
      </c>
      <c r="BD342" s="188" t="s">
        <v>550</v>
      </c>
      <c r="BE342" s="188" t="s">
        <v>404</v>
      </c>
      <c r="BF342" s="188" t="s">
        <v>404</v>
      </c>
      <c r="BG342" s="188" t="s">
        <v>404</v>
      </c>
      <c r="BH342" s="188" t="s">
        <v>404</v>
      </c>
      <c r="BI342" s="195" t="s">
        <v>595</v>
      </c>
      <c r="BJ342" s="195" t="s">
        <v>596</v>
      </c>
      <c r="BK342" s="188" t="s">
        <v>567</v>
      </c>
      <c r="BL342" s="278"/>
      <c r="BM342" s="198" t="s">
        <v>2903</v>
      </c>
      <c r="BN342" s="200" t="s">
        <v>560</v>
      </c>
      <c r="BO342" s="195" t="s">
        <v>1710</v>
      </c>
      <c r="BP342" s="195" t="s">
        <v>404</v>
      </c>
      <c r="BQ342" s="188" t="s">
        <v>561</v>
      </c>
      <c r="BR342" s="188" t="s">
        <v>404</v>
      </c>
      <c r="BS342" s="188" t="s">
        <v>561</v>
      </c>
      <c r="BT342" s="188" t="s">
        <v>404</v>
      </c>
      <c r="BU342" s="68" t="s">
        <v>550</v>
      </c>
      <c r="BV342" s="68" t="s">
        <v>550</v>
      </c>
      <c r="BW342" s="68" t="s">
        <v>550</v>
      </c>
      <c r="BX342" s="67" t="s">
        <v>550</v>
      </c>
      <c r="BY342" s="68" t="s">
        <v>404</v>
      </c>
      <c r="BZ342" s="67" t="s">
        <v>404</v>
      </c>
      <c r="CA342" s="67" t="s">
        <v>404</v>
      </c>
    </row>
    <row r="343" spans="1:80" ht="12.75" hidden="1" customHeight="1">
      <c r="A343" s="188" t="s">
        <v>3948</v>
      </c>
      <c r="B343" s="301"/>
      <c r="C343" s="189" t="s">
        <v>3957</v>
      </c>
      <c r="D343" s="189"/>
      <c r="E343" s="189" t="s">
        <v>3952</v>
      </c>
      <c r="F343" s="278"/>
      <c r="G343" s="189" t="s">
        <v>4423</v>
      </c>
      <c r="H343" s="188"/>
      <c r="I343" s="188" t="s">
        <v>404</v>
      </c>
      <c r="J343" s="188"/>
      <c r="K343" s="188"/>
      <c r="L343" s="188" t="s">
        <v>431</v>
      </c>
      <c r="M343" s="195" t="s">
        <v>36</v>
      </c>
      <c r="N343" s="196" t="s">
        <v>3452</v>
      </c>
      <c r="O343" s="188" t="s">
        <v>71</v>
      </c>
      <c r="P343" s="188" t="s">
        <v>3431</v>
      </c>
      <c r="Q343" s="188" t="s">
        <v>404</v>
      </c>
      <c r="R343" s="188" t="s">
        <v>404</v>
      </c>
      <c r="S343" s="188" t="s">
        <v>3453</v>
      </c>
      <c r="T343" s="188" t="s">
        <v>3453</v>
      </c>
      <c r="U343" s="188" t="s">
        <v>3454</v>
      </c>
      <c r="V343" s="188" t="s">
        <v>3455</v>
      </c>
      <c r="W343" s="195" t="s">
        <v>581</v>
      </c>
      <c r="X343" s="188" t="s">
        <v>2923</v>
      </c>
      <c r="Y343" s="188" t="s">
        <v>2924</v>
      </c>
      <c r="Z343" s="189" t="s">
        <v>2925</v>
      </c>
      <c r="AA343" s="188" t="s">
        <v>405</v>
      </c>
      <c r="AB343" s="300"/>
      <c r="AC343" s="300"/>
      <c r="AD343" s="195" t="s">
        <v>550</v>
      </c>
      <c r="AE343" s="278" t="s">
        <v>550</v>
      </c>
      <c r="AF343" s="188"/>
      <c r="AG343" s="188"/>
      <c r="AH343" s="188"/>
      <c r="AI343" s="188"/>
      <c r="AJ343" s="195">
        <v>5</v>
      </c>
      <c r="AK343" s="199" t="s">
        <v>1708</v>
      </c>
      <c r="AL343" s="189"/>
      <c r="AM343" s="189"/>
      <c r="AN343" s="342">
        <v>0</v>
      </c>
      <c r="AO343" s="335" t="e">
        <v>#N/A</v>
      </c>
      <c r="AP343" s="195" t="s">
        <v>552</v>
      </c>
      <c r="AQ343" s="195" t="s">
        <v>550</v>
      </c>
      <c r="AR343" s="195" t="s">
        <v>404</v>
      </c>
      <c r="AS343" s="195" t="s">
        <v>404</v>
      </c>
      <c r="AT343" s="195" t="s">
        <v>594</v>
      </c>
      <c r="AU343" s="188" t="s">
        <v>404</v>
      </c>
      <c r="AV343" s="192">
        <v>0</v>
      </c>
      <c r="AW343" s="195" t="s">
        <v>2926</v>
      </c>
      <c r="AX343" s="188" t="s">
        <v>2927</v>
      </c>
      <c r="AY343" s="390"/>
      <c r="AZ343" s="195" t="s">
        <v>555</v>
      </c>
      <c r="BA343" s="195" t="s">
        <v>555</v>
      </c>
      <c r="BB343" s="195" t="s">
        <v>609</v>
      </c>
      <c r="BC343" s="195" t="s">
        <v>609</v>
      </c>
      <c r="BD343" s="195" t="s">
        <v>550</v>
      </c>
      <c r="BE343" s="195" t="s">
        <v>404</v>
      </c>
      <c r="BF343" s="195" t="s">
        <v>404</v>
      </c>
      <c r="BG343" s="195" t="s">
        <v>404</v>
      </c>
      <c r="BH343" s="195" t="s">
        <v>404</v>
      </c>
      <c r="BI343" s="195" t="s">
        <v>595</v>
      </c>
      <c r="BJ343" s="195" t="s">
        <v>596</v>
      </c>
      <c r="BK343" s="188" t="s">
        <v>576</v>
      </c>
      <c r="BL343" s="278">
        <v>0</v>
      </c>
      <c r="BM343" s="188" t="s">
        <v>404</v>
      </c>
      <c r="BN343" s="200" t="s">
        <v>560</v>
      </c>
      <c r="BO343" s="195" t="s">
        <v>1710</v>
      </c>
      <c r="BP343" s="195" t="s">
        <v>404</v>
      </c>
      <c r="BQ343" s="188" t="s">
        <v>561</v>
      </c>
      <c r="BR343" s="188" t="s">
        <v>404</v>
      </c>
      <c r="BS343" s="188" t="s">
        <v>561</v>
      </c>
      <c r="BT343" s="188" t="s">
        <v>404</v>
      </c>
      <c r="BU343" s="68" t="s">
        <v>550</v>
      </c>
      <c r="BV343" s="68" t="s">
        <v>550</v>
      </c>
      <c r="BW343" s="68" t="s">
        <v>550</v>
      </c>
      <c r="BX343" s="67" t="s">
        <v>550</v>
      </c>
      <c r="BY343" s="68" t="s">
        <v>404</v>
      </c>
      <c r="BZ343" s="67" t="s">
        <v>404</v>
      </c>
      <c r="CA343" s="67" t="s">
        <v>404</v>
      </c>
    </row>
    <row r="344" spans="1:80" ht="12.75" hidden="1" customHeight="1">
      <c r="A344" s="188" t="s">
        <v>3948</v>
      </c>
      <c r="B344" s="301"/>
      <c r="C344" s="189" t="s">
        <v>3957</v>
      </c>
      <c r="D344" s="189"/>
      <c r="E344" s="189" t="s">
        <v>3952</v>
      </c>
      <c r="F344" s="278"/>
      <c r="G344" s="189" t="s">
        <v>3953</v>
      </c>
      <c r="H344" s="188"/>
      <c r="I344" s="188" t="s">
        <v>404</v>
      </c>
      <c r="J344" s="188"/>
      <c r="K344" s="188"/>
      <c r="L344" s="188" t="s">
        <v>431</v>
      </c>
      <c r="M344" s="195" t="s">
        <v>36</v>
      </c>
      <c r="N344" s="196" t="s">
        <v>3458</v>
      </c>
      <c r="O344" s="188" t="s">
        <v>71</v>
      </c>
      <c r="P344" s="188" t="s">
        <v>3431</v>
      </c>
      <c r="Q344" s="188" t="s">
        <v>404</v>
      </c>
      <c r="R344" s="188" t="s">
        <v>404</v>
      </c>
      <c r="S344" s="188" t="s">
        <v>3459</v>
      </c>
      <c r="T344" s="188" t="s">
        <v>3460</v>
      </c>
      <c r="U344" s="188" t="s">
        <v>3461</v>
      </c>
      <c r="V344" s="188" t="s">
        <v>3462</v>
      </c>
      <c r="W344" s="195" t="s">
        <v>581</v>
      </c>
      <c r="X344" s="188" t="s">
        <v>2933</v>
      </c>
      <c r="Y344" s="188" t="s">
        <v>2934</v>
      </c>
      <c r="Z344" s="189" t="s">
        <v>2935</v>
      </c>
      <c r="AA344" s="188" t="s">
        <v>597</v>
      </c>
      <c r="AB344" s="300"/>
      <c r="AC344" s="300"/>
      <c r="AD344" s="195" t="s">
        <v>550</v>
      </c>
      <c r="AE344" s="278" t="s">
        <v>550</v>
      </c>
      <c r="AF344" s="188"/>
      <c r="AG344" s="188"/>
      <c r="AH344" s="188"/>
      <c r="AI344" s="188"/>
      <c r="AJ344" s="195">
        <v>20</v>
      </c>
      <c r="AK344" s="199" t="s">
        <v>1708</v>
      </c>
      <c r="AL344" s="189"/>
      <c r="AM344" s="189"/>
      <c r="AN344" s="342">
        <v>0</v>
      </c>
      <c r="AO344" s="335" t="e">
        <v>#N/A</v>
      </c>
      <c r="AP344" s="195" t="s">
        <v>552</v>
      </c>
      <c r="AQ344" s="195" t="s">
        <v>550</v>
      </c>
      <c r="AR344" s="66" t="s">
        <v>404</v>
      </c>
      <c r="AS344" s="195" t="s">
        <v>404</v>
      </c>
      <c r="AT344" s="195" t="s">
        <v>594</v>
      </c>
      <c r="AU344" s="188" t="s">
        <v>404</v>
      </c>
      <c r="AV344" s="192">
        <v>0</v>
      </c>
      <c r="AW344" s="195" t="s">
        <v>2912</v>
      </c>
      <c r="AX344" s="188" t="s">
        <v>2936</v>
      </c>
      <c r="AY344" s="390"/>
      <c r="AZ344" s="195" t="s">
        <v>555</v>
      </c>
      <c r="BA344" s="195" t="s">
        <v>555</v>
      </c>
      <c r="BB344" s="195" t="s">
        <v>609</v>
      </c>
      <c r="BC344" s="195" t="s">
        <v>609</v>
      </c>
      <c r="BD344" s="195" t="s">
        <v>550</v>
      </c>
      <c r="BE344" s="195" t="s">
        <v>404</v>
      </c>
      <c r="BF344" s="195" t="s">
        <v>404</v>
      </c>
      <c r="BG344" s="195" t="s">
        <v>404</v>
      </c>
      <c r="BH344" s="195" t="s">
        <v>404</v>
      </c>
      <c r="BI344" s="195" t="s">
        <v>595</v>
      </c>
      <c r="BJ344" s="195" t="s">
        <v>596</v>
      </c>
      <c r="BK344" s="188" t="s">
        <v>576</v>
      </c>
      <c r="BL344" s="278">
        <v>0</v>
      </c>
      <c r="BM344" s="200" t="s">
        <v>404</v>
      </c>
      <c r="BN344" s="200" t="s">
        <v>560</v>
      </c>
      <c r="BO344" s="195" t="s">
        <v>1710</v>
      </c>
      <c r="BP344" s="219" t="s">
        <v>404</v>
      </c>
      <c r="BQ344" s="188" t="s">
        <v>561</v>
      </c>
      <c r="BR344" s="188" t="s">
        <v>404</v>
      </c>
      <c r="BS344" s="188" t="s">
        <v>561</v>
      </c>
      <c r="BT344" s="188" t="s">
        <v>404</v>
      </c>
      <c r="BU344" s="68" t="s">
        <v>550</v>
      </c>
      <c r="BV344" s="68" t="s">
        <v>550</v>
      </c>
      <c r="BW344" s="68" t="s">
        <v>550</v>
      </c>
      <c r="BX344" s="68" t="s">
        <v>550</v>
      </c>
      <c r="BY344" s="68" t="s">
        <v>404</v>
      </c>
      <c r="BZ344" s="67" t="s">
        <v>404</v>
      </c>
      <c r="CA344" s="67" t="s">
        <v>404</v>
      </c>
    </row>
    <row r="345" spans="1:80" ht="12.75" hidden="1" customHeight="1">
      <c r="A345" s="188" t="s">
        <v>3948</v>
      </c>
      <c r="B345" s="301"/>
      <c r="C345" s="189" t="s">
        <v>3957</v>
      </c>
      <c r="D345" s="189"/>
      <c r="E345" s="189" t="s">
        <v>3952</v>
      </c>
      <c r="F345" s="278"/>
      <c r="G345" s="189" t="s">
        <v>3953</v>
      </c>
      <c r="H345" s="188"/>
      <c r="I345" s="188" t="s">
        <v>404</v>
      </c>
      <c r="J345" s="188"/>
      <c r="K345" s="188"/>
      <c r="L345" s="188" t="s">
        <v>431</v>
      </c>
      <c r="M345" s="195" t="s">
        <v>36</v>
      </c>
      <c r="N345" s="196" t="s">
        <v>3465</v>
      </c>
      <c r="O345" s="188" t="s">
        <v>71</v>
      </c>
      <c r="P345" s="188" t="s">
        <v>3431</v>
      </c>
      <c r="Q345" s="195" t="s">
        <v>404</v>
      </c>
      <c r="R345" s="195" t="s">
        <v>404</v>
      </c>
      <c r="S345" s="195" t="s">
        <v>3466</v>
      </c>
      <c r="T345" s="195" t="s">
        <v>3466</v>
      </c>
      <c r="U345" s="249" t="s">
        <v>3467</v>
      </c>
      <c r="V345" s="249" t="s">
        <v>3467</v>
      </c>
      <c r="W345" s="215" t="s">
        <v>545</v>
      </c>
      <c r="X345" s="188" t="s">
        <v>2943</v>
      </c>
      <c r="Y345" s="188" t="s">
        <v>2944</v>
      </c>
      <c r="Z345" s="189" t="s">
        <v>2945</v>
      </c>
      <c r="AA345" s="188" t="s">
        <v>405</v>
      </c>
      <c r="AB345" s="300"/>
      <c r="AC345" s="300"/>
      <c r="AD345" s="215" t="s">
        <v>552</v>
      </c>
      <c r="AE345" s="278" t="s">
        <v>550</v>
      </c>
      <c r="AF345" s="188"/>
      <c r="AG345" s="188"/>
      <c r="AH345" s="188"/>
      <c r="AI345" s="188"/>
      <c r="AJ345" s="215">
        <v>10</v>
      </c>
      <c r="AK345" s="279" t="s">
        <v>551</v>
      </c>
      <c r="AL345" s="189"/>
      <c r="AM345" s="189"/>
      <c r="AN345" s="342">
        <v>0</v>
      </c>
      <c r="AO345" s="335" t="e">
        <v>#N/A</v>
      </c>
      <c r="AP345" s="215" t="s">
        <v>552</v>
      </c>
      <c r="AQ345" s="215">
        <v>1</v>
      </c>
      <c r="AR345" s="66" t="s">
        <v>404</v>
      </c>
      <c r="AS345" s="215" t="s">
        <v>404</v>
      </c>
      <c r="AT345" s="210" t="s">
        <v>594</v>
      </c>
      <c r="AU345" s="188" t="s">
        <v>404</v>
      </c>
      <c r="AV345" s="192">
        <v>0</v>
      </c>
      <c r="AW345" s="188" t="s">
        <v>404</v>
      </c>
      <c r="AX345" s="188" t="s">
        <v>404</v>
      </c>
      <c r="AY345" s="390"/>
      <c r="AZ345" s="210" t="s">
        <v>555</v>
      </c>
      <c r="BA345" s="210" t="s">
        <v>555</v>
      </c>
      <c r="BB345" s="195" t="s">
        <v>609</v>
      </c>
      <c r="BC345" s="195" t="s">
        <v>609</v>
      </c>
      <c r="BD345" s="188" t="s">
        <v>550</v>
      </c>
      <c r="BE345" s="188" t="s">
        <v>404</v>
      </c>
      <c r="BF345" s="188" t="s">
        <v>404</v>
      </c>
      <c r="BG345" s="188" t="s">
        <v>404</v>
      </c>
      <c r="BH345" s="188" t="s">
        <v>404</v>
      </c>
      <c r="BI345" s="195" t="s">
        <v>595</v>
      </c>
      <c r="BJ345" s="188" t="s">
        <v>596</v>
      </c>
      <c r="BK345" s="188" t="s">
        <v>576</v>
      </c>
      <c r="BL345" s="278">
        <v>0</v>
      </c>
      <c r="BM345" s="188" t="s">
        <v>404</v>
      </c>
      <c r="BN345" s="188" t="s">
        <v>560</v>
      </c>
      <c r="BO345" s="188">
        <v>1</v>
      </c>
      <c r="BP345" s="188" t="s">
        <v>717</v>
      </c>
      <c r="BQ345" s="188" t="s">
        <v>561</v>
      </c>
      <c r="BR345" s="188" t="s">
        <v>404</v>
      </c>
      <c r="BS345" s="188" t="s">
        <v>585</v>
      </c>
      <c r="BT345" s="188" t="s">
        <v>586</v>
      </c>
      <c r="BU345" s="254" t="s">
        <v>550</v>
      </c>
      <c r="BV345" s="69" t="s">
        <v>550</v>
      </c>
      <c r="BW345" s="68" t="s">
        <v>550</v>
      </c>
      <c r="BX345" s="68" t="s">
        <v>550</v>
      </c>
      <c r="BY345" s="254" t="s">
        <v>404</v>
      </c>
      <c r="BZ345" s="68" t="s">
        <v>2946</v>
      </c>
      <c r="CA345" s="67" t="s">
        <v>404</v>
      </c>
    </row>
    <row r="346" spans="1:80" ht="12.75" hidden="1" customHeight="1">
      <c r="A346" s="188" t="s">
        <v>3946</v>
      </c>
      <c r="B346" s="302">
        <v>1</v>
      </c>
      <c r="C346" s="189"/>
      <c r="D346" s="189"/>
      <c r="E346" s="189" t="s">
        <v>3946</v>
      </c>
      <c r="F346" s="278">
        <v>1</v>
      </c>
      <c r="G346" s="189"/>
      <c r="H346" s="188" t="s">
        <v>40</v>
      </c>
      <c r="I346" s="189" t="s">
        <v>4424</v>
      </c>
      <c r="J346" s="189" t="s">
        <v>4001</v>
      </c>
      <c r="K346" s="189" t="s">
        <v>4425</v>
      </c>
      <c r="L346" s="188" t="s">
        <v>431</v>
      </c>
      <c r="M346" s="195" t="s">
        <v>36</v>
      </c>
      <c r="N346" s="195" t="s">
        <v>2947</v>
      </c>
      <c r="O346" s="188" t="s">
        <v>68</v>
      </c>
      <c r="P346" s="188" t="s">
        <v>90</v>
      </c>
      <c r="Q346" s="188" t="s">
        <v>404</v>
      </c>
      <c r="R346" s="188" t="s">
        <v>404</v>
      </c>
      <c r="S346" s="188" t="s">
        <v>2948</v>
      </c>
      <c r="T346" s="188" t="s">
        <v>2949</v>
      </c>
      <c r="U346" s="189" t="s">
        <v>4426</v>
      </c>
      <c r="V346" s="188" t="s">
        <v>2950</v>
      </c>
      <c r="W346" s="195" t="s">
        <v>581</v>
      </c>
      <c r="X346" s="188" t="s">
        <v>2951</v>
      </c>
      <c r="Y346" s="188" t="s">
        <v>2952</v>
      </c>
      <c r="Z346" s="189" t="s">
        <v>2953</v>
      </c>
      <c r="AA346" s="188" t="s">
        <v>405</v>
      </c>
      <c r="AB346" s="300" t="s">
        <v>4563</v>
      </c>
      <c r="AC346" s="300" t="s">
        <v>476</v>
      </c>
      <c r="AD346" s="195" t="s">
        <v>550</v>
      </c>
      <c r="AE346" s="278" t="s">
        <v>550</v>
      </c>
      <c r="AF346" s="188" t="s">
        <v>3974</v>
      </c>
      <c r="AG346" s="188"/>
      <c r="AH346" s="188"/>
      <c r="AI346" s="188"/>
      <c r="AJ346" s="195">
        <v>20</v>
      </c>
      <c r="AK346" s="199" t="s">
        <v>551</v>
      </c>
      <c r="AL346" s="189" t="s">
        <v>3974</v>
      </c>
      <c r="AM346" s="189"/>
      <c r="AN346" s="342">
        <v>20</v>
      </c>
      <c r="AO346" s="335" t="s">
        <v>714</v>
      </c>
      <c r="AP346" s="188" t="s">
        <v>404</v>
      </c>
      <c r="AQ346" s="195" t="s">
        <v>404</v>
      </c>
      <c r="AR346" s="195" t="s">
        <v>404</v>
      </c>
      <c r="AS346" s="195" t="s">
        <v>404</v>
      </c>
      <c r="AT346" s="195" t="s">
        <v>594</v>
      </c>
      <c r="AU346" s="188" t="s">
        <v>404</v>
      </c>
      <c r="AV346" s="192" t="s">
        <v>5216</v>
      </c>
      <c r="AW346" s="188" t="s">
        <v>2051</v>
      </c>
      <c r="AX346" s="188" t="s">
        <v>2954</v>
      </c>
      <c r="AY346" s="390"/>
      <c r="AZ346" s="188" t="s">
        <v>555</v>
      </c>
      <c r="BA346" s="195" t="s">
        <v>555</v>
      </c>
      <c r="BB346" s="195" t="s">
        <v>609</v>
      </c>
      <c r="BC346" s="302" t="s">
        <v>609</v>
      </c>
      <c r="BD346" s="302" t="s">
        <v>550</v>
      </c>
      <c r="BE346" s="302" t="s">
        <v>404</v>
      </c>
      <c r="BF346" s="302" t="s">
        <v>404</v>
      </c>
      <c r="BG346" s="302" t="s">
        <v>404</v>
      </c>
      <c r="BH346" s="302" t="s">
        <v>404</v>
      </c>
      <c r="BI346" s="302" t="s">
        <v>595</v>
      </c>
      <c r="BJ346" s="302" t="s">
        <v>596</v>
      </c>
      <c r="BK346" s="315" t="s">
        <v>576</v>
      </c>
      <c r="BL346" s="299" t="s">
        <v>4556</v>
      </c>
      <c r="BM346" s="317" t="s">
        <v>404</v>
      </c>
      <c r="BN346" s="302" t="s">
        <v>560</v>
      </c>
      <c r="BO346" s="302" t="s">
        <v>404</v>
      </c>
      <c r="BP346" s="302" t="s">
        <v>404</v>
      </c>
      <c r="BQ346" s="302" t="s">
        <v>561</v>
      </c>
      <c r="BR346" s="302" t="s">
        <v>404</v>
      </c>
      <c r="BS346" s="302" t="s">
        <v>561</v>
      </c>
      <c r="BT346" s="302" t="s">
        <v>404</v>
      </c>
      <c r="BU346" s="314" t="s">
        <v>550</v>
      </c>
      <c r="BV346" s="314" t="s">
        <v>550</v>
      </c>
      <c r="BW346" s="314" t="s">
        <v>550</v>
      </c>
      <c r="BX346" s="314" t="s">
        <v>550</v>
      </c>
      <c r="BY346" s="314" t="s">
        <v>404</v>
      </c>
      <c r="BZ346" s="314" t="s">
        <v>404</v>
      </c>
      <c r="CA346" s="314" t="s">
        <v>404</v>
      </c>
      <c r="CB346" s="372"/>
    </row>
    <row r="347" spans="1:80" ht="12.75" hidden="1" customHeight="1">
      <c r="A347" s="188" t="s">
        <v>3946</v>
      </c>
      <c r="B347" s="302">
        <v>1</v>
      </c>
      <c r="C347" s="189"/>
      <c r="D347" s="189"/>
      <c r="E347" s="189" t="s">
        <v>3946</v>
      </c>
      <c r="F347" s="278">
        <v>1</v>
      </c>
      <c r="G347" s="189"/>
      <c r="H347" s="188" t="s">
        <v>40</v>
      </c>
      <c r="I347" s="189" t="s">
        <v>4424</v>
      </c>
      <c r="J347" s="189" t="s">
        <v>4001</v>
      </c>
      <c r="K347" s="189" t="s">
        <v>4425</v>
      </c>
      <c r="L347" s="188" t="s">
        <v>431</v>
      </c>
      <c r="M347" s="195" t="s">
        <v>36</v>
      </c>
      <c r="N347" s="195" t="s">
        <v>2955</v>
      </c>
      <c r="O347" s="188" t="s">
        <v>68</v>
      </c>
      <c r="P347" s="188" t="s">
        <v>90</v>
      </c>
      <c r="Q347" s="188" t="s">
        <v>404</v>
      </c>
      <c r="R347" s="188" t="s">
        <v>404</v>
      </c>
      <c r="S347" s="188" t="s">
        <v>2956</v>
      </c>
      <c r="T347" s="188" t="s">
        <v>2957</v>
      </c>
      <c r="U347" s="189" t="s">
        <v>4427</v>
      </c>
      <c r="V347" s="188" t="s">
        <v>2958</v>
      </c>
      <c r="W347" s="195" t="s">
        <v>581</v>
      </c>
      <c r="X347" s="188" t="s">
        <v>2951</v>
      </c>
      <c r="Y347" s="188" t="s">
        <v>2952</v>
      </c>
      <c r="Z347" s="189" t="s">
        <v>2959</v>
      </c>
      <c r="AA347" s="188" t="s">
        <v>476</v>
      </c>
      <c r="AB347" s="300" t="s">
        <v>4564</v>
      </c>
      <c r="AC347" s="300" t="s">
        <v>476</v>
      </c>
      <c r="AD347" s="195" t="s">
        <v>550</v>
      </c>
      <c r="AE347" s="278" t="s">
        <v>550</v>
      </c>
      <c r="AF347" s="188" t="s">
        <v>3974</v>
      </c>
      <c r="AG347" s="188"/>
      <c r="AH347" s="188"/>
      <c r="AI347" s="188"/>
      <c r="AJ347" s="195">
        <v>20</v>
      </c>
      <c r="AK347" s="199" t="s">
        <v>551</v>
      </c>
      <c r="AL347" s="189" t="s">
        <v>3974</v>
      </c>
      <c r="AM347" s="189"/>
      <c r="AN347" s="342">
        <v>20</v>
      </c>
      <c r="AO347" s="335" t="s">
        <v>714</v>
      </c>
      <c r="AP347" s="188" t="s">
        <v>404</v>
      </c>
      <c r="AQ347" s="195" t="s">
        <v>404</v>
      </c>
      <c r="AR347" s="195" t="s">
        <v>404</v>
      </c>
      <c r="AS347" s="195" t="s">
        <v>404</v>
      </c>
      <c r="AT347" s="195" t="s">
        <v>594</v>
      </c>
      <c r="AU347" s="188" t="s">
        <v>404</v>
      </c>
      <c r="AV347" s="192" t="s">
        <v>5216</v>
      </c>
      <c r="AW347" s="188" t="s">
        <v>2051</v>
      </c>
      <c r="AX347" s="188" t="s">
        <v>2954</v>
      </c>
      <c r="AY347" s="390"/>
      <c r="AZ347" s="188" t="s">
        <v>555</v>
      </c>
      <c r="BA347" s="195" t="s">
        <v>555</v>
      </c>
      <c r="BB347" s="195" t="s">
        <v>609</v>
      </c>
      <c r="BC347" s="302" t="s">
        <v>609</v>
      </c>
      <c r="BD347" s="302" t="s">
        <v>550</v>
      </c>
      <c r="BE347" s="302" t="s">
        <v>404</v>
      </c>
      <c r="BF347" s="302" t="s">
        <v>404</v>
      </c>
      <c r="BG347" s="302" t="s">
        <v>404</v>
      </c>
      <c r="BH347" s="302" t="s">
        <v>404</v>
      </c>
      <c r="BI347" s="302" t="s">
        <v>595</v>
      </c>
      <c r="BJ347" s="302" t="s">
        <v>596</v>
      </c>
      <c r="BK347" s="315" t="s">
        <v>576</v>
      </c>
      <c r="BL347" s="299" t="s">
        <v>4556</v>
      </c>
      <c r="BM347" s="302" t="s">
        <v>404</v>
      </c>
      <c r="BN347" s="302" t="s">
        <v>560</v>
      </c>
      <c r="BO347" s="302" t="s">
        <v>404</v>
      </c>
      <c r="BP347" s="302" t="s">
        <v>404</v>
      </c>
      <c r="BQ347" s="302" t="s">
        <v>561</v>
      </c>
      <c r="BR347" s="302" t="s">
        <v>404</v>
      </c>
      <c r="BS347" s="302" t="s">
        <v>561</v>
      </c>
      <c r="BT347" s="302" t="s">
        <v>404</v>
      </c>
      <c r="BU347" s="314" t="s">
        <v>550</v>
      </c>
      <c r="BV347" s="314" t="s">
        <v>550</v>
      </c>
      <c r="BW347" s="314" t="s">
        <v>550</v>
      </c>
      <c r="BX347" s="314" t="s">
        <v>550</v>
      </c>
      <c r="BY347" s="314" t="s">
        <v>404</v>
      </c>
      <c r="BZ347" s="314" t="s">
        <v>404</v>
      </c>
      <c r="CA347" s="314" t="s">
        <v>404</v>
      </c>
      <c r="CB347" s="372"/>
    </row>
    <row r="348" spans="1:80" ht="12.75" hidden="1" customHeight="1">
      <c r="A348" s="188" t="s">
        <v>3946</v>
      </c>
      <c r="B348" s="302">
        <v>1</v>
      </c>
      <c r="C348" s="189"/>
      <c r="D348" s="189"/>
      <c r="E348" s="189" t="s">
        <v>3946</v>
      </c>
      <c r="F348" s="278">
        <v>0</v>
      </c>
      <c r="G348" s="189"/>
      <c r="H348" s="188"/>
      <c r="I348" s="188" t="s">
        <v>404</v>
      </c>
      <c r="J348" s="188"/>
      <c r="K348" s="188"/>
      <c r="L348" s="188" t="s">
        <v>431</v>
      </c>
      <c r="M348" s="195" t="s">
        <v>36</v>
      </c>
      <c r="N348" s="195" t="s">
        <v>2960</v>
      </c>
      <c r="O348" s="188" t="s">
        <v>68</v>
      </c>
      <c r="P348" s="188" t="s">
        <v>90</v>
      </c>
      <c r="Q348" s="188" t="s">
        <v>404</v>
      </c>
      <c r="R348" s="188" t="s">
        <v>404</v>
      </c>
      <c r="S348" s="197" t="s">
        <v>2961</v>
      </c>
      <c r="T348" s="188" t="s">
        <v>2962</v>
      </c>
      <c r="U348" s="188" t="s">
        <v>2963</v>
      </c>
      <c r="V348" s="188" t="s">
        <v>2964</v>
      </c>
      <c r="W348" s="195" t="s">
        <v>545</v>
      </c>
      <c r="X348" s="188" t="s">
        <v>2965</v>
      </c>
      <c r="Y348" s="188" t="s">
        <v>2966</v>
      </c>
      <c r="Z348" s="189" t="s">
        <v>2967</v>
      </c>
      <c r="AA348" s="188" t="s">
        <v>597</v>
      </c>
      <c r="AB348" s="300" t="s">
        <v>4541</v>
      </c>
      <c r="AC348" s="300" t="s">
        <v>476</v>
      </c>
      <c r="AD348" s="195" t="s">
        <v>550</v>
      </c>
      <c r="AE348" s="278" t="s">
        <v>550</v>
      </c>
      <c r="AF348" s="188" t="s">
        <v>3974</v>
      </c>
      <c r="AG348" s="188"/>
      <c r="AH348" s="188"/>
      <c r="AI348" s="188"/>
      <c r="AJ348" s="195">
        <v>5</v>
      </c>
      <c r="AK348" s="248" t="s">
        <v>551</v>
      </c>
      <c r="AL348" s="189"/>
      <c r="AM348" s="189"/>
      <c r="AN348" s="342">
        <v>5</v>
      </c>
      <c r="AO348" s="335" t="s">
        <v>714</v>
      </c>
      <c r="AP348" s="188" t="s">
        <v>404</v>
      </c>
      <c r="AQ348" s="195" t="s">
        <v>404</v>
      </c>
      <c r="AR348" s="195" t="s">
        <v>404</v>
      </c>
      <c r="AS348" s="195" t="s">
        <v>404</v>
      </c>
      <c r="AT348" s="195" t="s">
        <v>594</v>
      </c>
      <c r="AU348" s="188" t="s">
        <v>2968</v>
      </c>
      <c r="AV348" s="192" t="s">
        <v>5216</v>
      </c>
      <c r="AW348" s="188" t="s">
        <v>404</v>
      </c>
      <c r="AX348" s="188" t="s">
        <v>404</v>
      </c>
      <c r="AY348" s="390"/>
      <c r="AZ348" s="210" t="s">
        <v>555</v>
      </c>
      <c r="BA348" s="210" t="s">
        <v>555</v>
      </c>
      <c r="BB348" s="195" t="s">
        <v>609</v>
      </c>
      <c r="BC348" s="302" t="s">
        <v>609</v>
      </c>
      <c r="BD348" s="302" t="s">
        <v>550</v>
      </c>
      <c r="BE348" s="302" t="s">
        <v>404</v>
      </c>
      <c r="BF348" s="302" t="s">
        <v>404</v>
      </c>
      <c r="BG348" s="302" t="s">
        <v>404</v>
      </c>
      <c r="BH348" s="302" t="s">
        <v>404</v>
      </c>
      <c r="BI348" s="302" t="s">
        <v>595</v>
      </c>
      <c r="BJ348" s="302" t="s">
        <v>596</v>
      </c>
      <c r="BK348" s="315" t="s">
        <v>576</v>
      </c>
      <c r="BL348" s="299" t="s">
        <v>4556</v>
      </c>
      <c r="BM348" s="302" t="s">
        <v>404</v>
      </c>
      <c r="BN348" s="302" t="s">
        <v>560</v>
      </c>
      <c r="BO348" s="302" t="s">
        <v>404</v>
      </c>
      <c r="BP348" s="302" t="s">
        <v>404</v>
      </c>
      <c r="BQ348" s="302" t="s">
        <v>561</v>
      </c>
      <c r="BR348" s="302" t="s">
        <v>404</v>
      </c>
      <c r="BS348" s="302" t="s">
        <v>561</v>
      </c>
      <c r="BT348" s="302" t="s">
        <v>404</v>
      </c>
      <c r="BU348" s="314" t="s">
        <v>550</v>
      </c>
      <c r="BV348" s="314" t="s">
        <v>550</v>
      </c>
      <c r="BW348" s="314" t="s">
        <v>550</v>
      </c>
      <c r="BX348" s="314" t="s">
        <v>550</v>
      </c>
      <c r="BY348" s="314" t="s">
        <v>404</v>
      </c>
      <c r="BZ348" s="314" t="s">
        <v>404</v>
      </c>
      <c r="CA348" s="314" t="s">
        <v>404</v>
      </c>
      <c r="CB348" s="372"/>
    </row>
    <row r="349" spans="1:80" ht="12.75" hidden="1" customHeight="1">
      <c r="A349" s="188" t="s">
        <v>3948</v>
      </c>
      <c r="B349" s="301"/>
      <c r="C349" s="189" t="s">
        <v>3957</v>
      </c>
      <c r="D349" s="189"/>
      <c r="E349" s="189" t="s">
        <v>3952</v>
      </c>
      <c r="F349" s="278"/>
      <c r="G349" s="189" t="s">
        <v>3953</v>
      </c>
      <c r="H349" s="188"/>
      <c r="I349" s="188" t="s">
        <v>404</v>
      </c>
      <c r="J349" s="188"/>
      <c r="K349" s="188"/>
      <c r="L349" s="188" t="s">
        <v>431</v>
      </c>
      <c r="M349" s="195" t="s">
        <v>36</v>
      </c>
      <c r="N349" s="196" t="s">
        <v>3468</v>
      </c>
      <c r="O349" s="188" t="s">
        <v>71</v>
      </c>
      <c r="P349" s="188" t="s">
        <v>3431</v>
      </c>
      <c r="Q349" s="195" t="s">
        <v>404</v>
      </c>
      <c r="R349" s="195" t="s">
        <v>404</v>
      </c>
      <c r="S349" s="195" t="s">
        <v>3469</v>
      </c>
      <c r="T349" s="195" t="s">
        <v>3469</v>
      </c>
      <c r="U349" s="195" t="s">
        <v>3470</v>
      </c>
      <c r="V349" s="195" t="s">
        <v>3471</v>
      </c>
      <c r="W349" s="195" t="s">
        <v>545</v>
      </c>
      <c r="X349" s="188" t="s">
        <v>2974</v>
      </c>
      <c r="Y349" s="188" t="s">
        <v>2057</v>
      </c>
      <c r="Z349" s="189" t="s">
        <v>2975</v>
      </c>
      <c r="AA349" s="188" t="s">
        <v>405</v>
      </c>
      <c r="AB349" s="300"/>
      <c r="AC349" s="300"/>
      <c r="AD349" s="210" t="s">
        <v>550</v>
      </c>
      <c r="AE349" s="278" t="s">
        <v>550</v>
      </c>
      <c r="AF349" s="188"/>
      <c r="AG349" s="188"/>
      <c r="AH349" s="188"/>
      <c r="AI349" s="188"/>
      <c r="AJ349" s="195">
        <v>10</v>
      </c>
      <c r="AK349" s="248" t="s">
        <v>551</v>
      </c>
      <c r="AL349" s="189"/>
      <c r="AM349" s="189"/>
      <c r="AN349" s="342">
        <v>0</v>
      </c>
      <c r="AO349" s="335" t="e">
        <v>#N/A</v>
      </c>
      <c r="AP349" s="188" t="s">
        <v>404</v>
      </c>
      <c r="AQ349" s="195" t="s">
        <v>404</v>
      </c>
      <c r="AR349" s="210" t="s">
        <v>404</v>
      </c>
      <c r="AS349" s="210" t="s">
        <v>404</v>
      </c>
      <c r="AT349" s="195" t="s">
        <v>594</v>
      </c>
      <c r="AU349" s="188" t="s">
        <v>404</v>
      </c>
      <c r="AV349" s="192">
        <v>0</v>
      </c>
      <c r="AW349" s="188" t="s">
        <v>1908</v>
      </c>
      <c r="AX349" s="210" t="s">
        <v>734</v>
      </c>
      <c r="AY349" s="210"/>
      <c r="AZ349" s="210" t="s">
        <v>555</v>
      </c>
      <c r="BA349" s="210" t="s">
        <v>555</v>
      </c>
      <c r="BB349" s="195" t="s">
        <v>609</v>
      </c>
      <c r="BC349" s="195" t="s">
        <v>609</v>
      </c>
      <c r="BD349" s="188" t="s">
        <v>550</v>
      </c>
      <c r="BE349" s="188" t="s">
        <v>404</v>
      </c>
      <c r="BF349" s="188" t="s">
        <v>404</v>
      </c>
      <c r="BG349" s="188" t="s">
        <v>404</v>
      </c>
      <c r="BH349" s="188" t="s">
        <v>404</v>
      </c>
      <c r="BI349" s="195" t="s">
        <v>595</v>
      </c>
      <c r="BJ349" s="188" t="s">
        <v>596</v>
      </c>
      <c r="BK349" s="201" t="s">
        <v>576</v>
      </c>
      <c r="BL349" s="278">
        <v>0</v>
      </c>
      <c r="BM349" s="188" t="s">
        <v>404</v>
      </c>
      <c r="BN349" s="188" t="s">
        <v>560</v>
      </c>
      <c r="BO349" s="195" t="s">
        <v>404</v>
      </c>
      <c r="BP349" s="195" t="s">
        <v>404</v>
      </c>
      <c r="BQ349" s="188" t="s">
        <v>561</v>
      </c>
      <c r="BR349" s="188" t="s">
        <v>404</v>
      </c>
      <c r="BS349" s="188" t="s">
        <v>561</v>
      </c>
      <c r="BT349" s="188" t="s">
        <v>404</v>
      </c>
      <c r="BU349" s="68" t="s">
        <v>550</v>
      </c>
      <c r="BV349" s="68" t="s">
        <v>550</v>
      </c>
      <c r="BW349" s="68" t="s">
        <v>550</v>
      </c>
      <c r="BX349" s="68" t="s">
        <v>550</v>
      </c>
      <c r="BY349" s="68" t="s">
        <v>404</v>
      </c>
      <c r="BZ349" s="67" t="s">
        <v>404</v>
      </c>
      <c r="CA349" s="68" t="s">
        <v>404</v>
      </c>
    </row>
    <row r="350" spans="1:80" ht="12.75" hidden="1" customHeight="1">
      <c r="A350" s="188" t="s">
        <v>3948</v>
      </c>
      <c r="B350" s="301"/>
      <c r="C350" s="189" t="s">
        <v>3957</v>
      </c>
      <c r="D350" s="189"/>
      <c r="E350" s="189" t="s">
        <v>3952</v>
      </c>
      <c r="F350" s="278"/>
      <c r="G350" s="189" t="s">
        <v>3953</v>
      </c>
      <c r="H350" s="188"/>
      <c r="I350" s="188" t="s">
        <v>404</v>
      </c>
      <c r="J350" s="188"/>
      <c r="K350" s="188"/>
      <c r="L350" s="188" t="s">
        <v>431</v>
      </c>
      <c r="M350" s="195" t="s">
        <v>36</v>
      </c>
      <c r="N350" s="196" t="s">
        <v>3474</v>
      </c>
      <c r="O350" s="188" t="s">
        <v>71</v>
      </c>
      <c r="P350" s="188" t="s">
        <v>3431</v>
      </c>
      <c r="Q350" s="195" t="s">
        <v>404</v>
      </c>
      <c r="R350" s="195" t="s">
        <v>404</v>
      </c>
      <c r="S350" s="195" t="s">
        <v>3475</v>
      </c>
      <c r="T350" s="195" t="s">
        <v>3475</v>
      </c>
      <c r="U350" s="195" t="s">
        <v>3476</v>
      </c>
      <c r="V350" s="361" t="s">
        <v>5076</v>
      </c>
      <c r="W350" s="195" t="s">
        <v>545</v>
      </c>
      <c r="X350" s="188" t="s">
        <v>2974</v>
      </c>
      <c r="Y350" s="188" t="s">
        <v>2057</v>
      </c>
      <c r="Z350" s="189" t="s">
        <v>2975</v>
      </c>
      <c r="AA350" s="188" t="s">
        <v>405</v>
      </c>
      <c r="AB350" s="300"/>
      <c r="AC350" s="300"/>
      <c r="AD350" s="210" t="s">
        <v>550</v>
      </c>
      <c r="AE350" s="278" t="s">
        <v>550</v>
      </c>
      <c r="AF350" s="188"/>
      <c r="AG350" s="188"/>
      <c r="AH350" s="188"/>
      <c r="AI350" s="188"/>
      <c r="AJ350" s="195">
        <v>10</v>
      </c>
      <c r="AK350" s="248" t="s">
        <v>551</v>
      </c>
      <c r="AL350" s="189"/>
      <c r="AM350" s="189"/>
      <c r="AN350" s="342">
        <v>0</v>
      </c>
      <c r="AO350" s="335" t="e">
        <v>#N/A</v>
      </c>
      <c r="AP350" s="188" t="s">
        <v>404</v>
      </c>
      <c r="AQ350" s="195" t="s">
        <v>404</v>
      </c>
      <c r="AR350" s="210" t="s">
        <v>404</v>
      </c>
      <c r="AS350" s="210" t="s">
        <v>404</v>
      </c>
      <c r="AT350" s="195" t="s">
        <v>594</v>
      </c>
      <c r="AU350" s="188" t="s">
        <v>404</v>
      </c>
      <c r="AV350" s="192">
        <v>0</v>
      </c>
      <c r="AW350" s="188" t="s">
        <v>1908</v>
      </c>
      <c r="AX350" s="210" t="s">
        <v>734</v>
      </c>
      <c r="AY350" s="210"/>
      <c r="AZ350" s="210" t="s">
        <v>555</v>
      </c>
      <c r="BA350" s="210" t="s">
        <v>555</v>
      </c>
      <c r="BB350" s="195" t="s">
        <v>609</v>
      </c>
      <c r="BC350" s="195" t="s">
        <v>609</v>
      </c>
      <c r="BD350" s="188" t="s">
        <v>550</v>
      </c>
      <c r="BE350" s="188" t="s">
        <v>404</v>
      </c>
      <c r="BF350" s="188" t="s">
        <v>404</v>
      </c>
      <c r="BG350" s="188" t="s">
        <v>404</v>
      </c>
      <c r="BH350" s="188" t="s">
        <v>404</v>
      </c>
      <c r="BI350" s="195" t="s">
        <v>595</v>
      </c>
      <c r="BJ350" s="188" t="s">
        <v>596</v>
      </c>
      <c r="BK350" s="201" t="s">
        <v>576</v>
      </c>
      <c r="BL350" s="278">
        <v>0</v>
      </c>
      <c r="BM350" s="188" t="s">
        <v>404</v>
      </c>
      <c r="BN350" s="188" t="s">
        <v>560</v>
      </c>
      <c r="BO350" s="195" t="s">
        <v>404</v>
      </c>
      <c r="BP350" s="195" t="s">
        <v>404</v>
      </c>
      <c r="BQ350" s="188" t="s">
        <v>561</v>
      </c>
      <c r="BR350" s="188" t="s">
        <v>404</v>
      </c>
      <c r="BS350" s="188" t="s">
        <v>561</v>
      </c>
      <c r="BT350" s="188" t="s">
        <v>404</v>
      </c>
      <c r="BU350" s="68" t="s">
        <v>550</v>
      </c>
      <c r="BV350" s="68" t="s">
        <v>550</v>
      </c>
      <c r="BW350" s="68" t="s">
        <v>550</v>
      </c>
      <c r="BX350" s="68" t="s">
        <v>550</v>
      </c>
      <c r="BY350" s="68" t="s">
        <v>404</v>
      </c>
      <c r="BZ350" s="67" t="s">
        <v>404</v>
      </c>
      <c r="CA350" s="68" t="s">
        <v>404</v>
      </c>
    </row>
    <row r="351" spans="1:80" ht="12.75" hidden="1" customHeight="1">
      <c r="A351" s="188" t="s">
        <v>3948</v>
      </c>
      <c r="B351" s="301"/>
      <c r="C351" s="189" t="s">
        <v>3957</v>
      </c>
      <c r="D351" s="189"/>
      <c r="E351" s="189" t="s">
        <v>3952</v>
      </c>
      <c r="F351" s="278"/>
      <c r="G351" s="189" t="s">
        <v>3953</v>
      </c>
      <c r="H351" s="188"/>
      <c r="I351" s="188" t="s">
        <v>404</v>
      </c>
      <c r="J351" s="188"/>
      <c r="K351" s="188"/>
      <c r="L351" s="188" t="s">
        <v>431</v>
      </c>
      <c r="M351" s="195" t="s">
        <v>36</v>
      </c>
      <c r="N351" s="196" t="s">
        <v>3480</v>
      </c>
      <c r="O351" s="188" t="s">
        <v>71</v>
      </c>
      <c r="P351" s="188" t="s">
        <v>3431</v>
      </c>
      <c r="Q351" s="195" t="s">
        <v>404</v>
      </c>
      <c r="R351" s="195" t="s">
        <v>404</v>
      </c>
      <c r="S351" s="195" t="s">
        <v>3481</v>
      </c>
      <c r="T351" s="195" t="s">
        <v>3481</v>
      </c>
      <c r="U351" s="195" t="s">
        <v>3482</v>
      </c>
      <c r="V351" s="195" t="s">
        <v>3483</v>
      </c>
      <c r="W351" s="195" t="s">
        <v>592</v>
      </c>
      <c r="X351" s="188" t="s">
        <v>404</v>
      </c>
      <c r="Y351" s="188" t="s">
        <v>404</v>
      </c>
      <c r="Z351" s="189" t="s">
        <v>404</v>
      </c>
      <c r="AA351" s="188" t="s">
        <v>476</v>
      </c>
      <c r="AB351" s="300"/>
      <c r="AC351" s="300"/>
      <c r="AD351" s="195" t="s">
        <v>550</v>
      </c>
      <c r="AE351" s="278" t="s">
        <v>550</v>
      </c>
      <c r="AF351" s="188"/>
      <c r="AG351" s="188"/>
      <c r="AH351" s="188"/>
      <c r="AI351" s="188"/>
      <c r="AJ351" s="195">
        <v>20</v>
      </c>
      <c r="AK351" s="199" t="s">
        <v>1708</v>
      </c>
      <c r="AL351" s="189"/>
      <c r="AM351" s="189"/>
      <c r="AN351" s="342">
        <v>0</v>
      </c>
      <c r="AO351" s="335" t="e">
        <v>#N/A</v>
      </c>
      <c r="AP351" s="195" t="s">
        <v>404</v>
      </c>
      <c r="AQ351" s="195" t="s">
        <v>404</v>
      </c>
      <c r="AR351" s="195" t="s">
        <v>404</v>
      </c>
      <c r="AS351" s="195" t="s">
        <v>404</v>
      </c>
      <c r="AT351" s="195" t="s">
        <v>594</v>
      </c>
      <c r="AU351" s="188" t="s">
        <v>404</v>
      </c>
      <c r="AV351" s="192">
        <v>0</v>
      </c>
      <c r="AW351" s="188" t="s">
        <v>404</v>
      </c>
      <c r="AX351" s="188" t="s">
        <v>404</v>
      </c>
      <c r="AY351" s="390"/>
      <c r="AZ351" s="195" t="s">
        <v>555</v>
      </c>
      <c r="BA351" s="195" t="s">
        <v>555</v>
      </c>
      <c r="BB351" s="195" t="s">
        <v>556</v>
      </c>
      <c r="BC351" s="195" t="s">
        <v>556</v>
      </c>
      <c r="BD351" s="195" t="s">
        <v>550</v>
      </c>
      <c r="BE351" s="195" t="s">
        <v>404</v>
      </c>
      <c r="BF351" s="195" t="s">
        <v>404</v>
      </c>
      <c r="BG351" s="195" t="s">
        <v>404</v>
      </c>
      <c r="BH351" s="195" t="s">
        <v>404</v>
      </c>
      <c r="BI351" s="195" t="s">
        <v>595</v>
      </c>
      <c r="BJ351" s="195" t="s">
        <v>596</v>
      </c>
      <c r="BK351" s="188" t="s">
        <v>576</v>
      </c>
      <c r="BL351" s="278">
        <v>0</v>
      </c>
      <c r="BM351" s="188" t="s">
        <v>404</v>
      </c>
      <c r="BN351" s="200" t="s">
        <v>560</v>
      </c>
      <c r="BO351" s="195" t="s">
        <v>404</v>
      </c>
      <c r="BP351" s="188" t="s">
        <v>404</v>
      </c>
      <c r="BQ351" s="188" t="s">
        <v>561</v>
      </c>
      <c r="BR351" s="188" t="s">
        <v>404</v>
      </c>
      <c r="BS351" s="188" t="s">
        <v>561</v>
      </c>
      <c r="BT351" s="188" t="s">
        <v>404</v>
      </c>
      <c r="BU351" s="68" t="s">
        <v>550</v>
      </c>
      <c r="BV351" s="67" t="s">
        <v>550</v>
      </c>
      <c r="BW351" s="67" t="s">
        <v>550</v>
      </c>
      <c r="BX351" s="67" t="s">
        <v>550</v>
      </c>
      <c r="BY351" s="68" t="s">
        <v>404</v>
      </c>
      <c r="BZ351" s="67" t="s">
        <v>404</v>
      </c>
      <c r="CA351" s="67" t="s">
        <v>404</v>
      </c>
    </row>
    <row r="352" spans="1:80" ht="12.75" hidden="1" customHeight="1">
      <c r="A352" s="188" t="s">
        <v>3946</v>
      </c>
      <c r="B352" s="302">
        <v>1</v>
      </c>
      <c r="C352" s="189" t="s">
        <v>4043</v>
      </c>
      <c r="D352" s="189"/>
      <c r="E352" s="189" t="s">
        <v>3946</v>
      </c>
      <c r="F352" s="278">
        <v>1</v>
      </c>
      <c r="G352" s="189"/>
      <c r="H352" s="188" t="s">
        <v>40</v>
      </c>
      <c r="I352" s="189" t="s">
        <v>4428</v>
      </c>
      <c r="J352" s="189" t="s">
        <v>3938</v>
      </c>
      <c r="K352" s="189" t="s">
        <v>4429</v>
      </c>
      <c r="L352" s="188" t="s">
        <v>431</v>
      </c>
      <c r="M352" s="195" t="s">
        <v>36</v>
      </c>
      <c r="N352" s="196" t="s">
        <v>2985</v>
      </c>
      <c r="O352" s="188" t="s">
        <v>65</v>
      </c>
      <c r="P352" s="188" t="s">
        <v>2986</v>
      </c>
      <c r="Q352" s="188" t="s">
        <v>404</v>
      </c>
      <c r="R352" s="188" t="s">
        <v>404</v>
      </c>
      <c r="S352" s="188" t="s">
        <v>2987</v>
      </c>
      <c r="T352" s="188" t="s">
        <v>2988</v>
      </c>
      <c r="U352" s="189" t="s">
        <v>4430</v>
      </c>
      <c r="V352" s="189" t="s">
        <v>4431</v>
      </c>
      <c r="W352" s="195" t="s">
        <v>545</v>
      </c>
      <c r="X352" s="188" t="s">
        <v>2989</v>
      </c>
      <c r="Y352" s="188" t="s">
        <v>2990</v>
      </c>
      <c r="Z352" s="189" t="s">
        <v>861</v>
      </c>
      <c r="AA352" s="188" t="s">
        <v>476</v>
      </c>
      <c r="AB352" s="300" t="s">
        <v>4565</v>
      </c>
      <c r="AC352" s="300" t="s">
        <v>476</v>
      </c>
      <c r="AD352" s="188" t="s">
        <v>550</v>
      </c>
      <c r="AE352" s="278" t="s">
        <v>550</v>
      </c>
      <c r="AF352" s="188" t="s">
        <v>3943</v>
      </c>
      <c r="AG352" s="188" t="s">
        <v>552</v>
      </c>
      <c r="AH352" s="188"/>
      <c r="AI352" s="188"/>
      <c r="AJ352" s="195">
        <v>30</v>
      </c>
      <c r="AK352" s="189" t="s">
        <v>1708</v>
      </c>
      <c r="AL352" s="189" t="s">
        <v>3943</v>
      </c>
      <c r="AM352" s="189" t="s">
        <v>552</v>
      </c>
      <c r="AN352" s="342">
        <v>30</v>
      </c>
      <c r="AO352" s="335" t="s">
        <v>714</v>
      </c>
      <c r="AP352" s="188" t="s">
        <v>404</v>
      </c>
      <c r="AQ352" s="195" t="s">
        <v>404</v>
      </c>
      <c r="AR352" s="188" t="s">
        <v>404</v>
      </c>
      <c r="AS352" s="188" t="s">
        <v>404</v>
      </c>
      <c r="AT352" s="195" t="s">
        <v>594</v>
      </c>
      <c r="AU352" s="188" t="s">
        <v>404</v>
      </c>
      <c r="AV352" s="192" t="s">
        <v>5216</v>
      </c>
      <c r="AW352" s="188" t="s">
        <v>404</v>
      </c>
      <c r="AX352" s="188" t="s">
        <v>404</v>
      </c>
      <c r="AY352" s="390" t="s">
        <v>5210</v>
      </c>
      <c r="AZ352" s="195" t="s">
        <v>555</v>
      </c>
      <c r="BA352" s="195" t="s">
        <v>555</v>
      </c>
      <c r="BB352" s="195" t="s">
        <v>556</v>
      </c>
      <c r="BC352" s="302" t="s">
        <v>556</v>
      </c>
      <c r="BD352" s="302" t="s">
        <v>550</v>
      </c>
      <c r="BE352" s="302" t="s">
        <v>404</v>
      </c>
      <c r="BF352" s="302" t="s">
        <v>404</v>
      </c>
      <c r="BG352" s="302" t="s">
        <v>404</v>
      </c>
      <c r="BH352" s="302" t="s">
        <v>404</v>
      </c>
      <c r="BI352" s="302" t="s">
        <v>595</v>
      </c>
      <c r="BJ352" s="302" t="s">
        <v>596</v>
      </c>
      <c r="BK352" s="302" t="s">
        <v>576</v>
      </c>
      <c r="BL352" s="299" t="s">
        <v>4553</v>
      </c>
      <c r="BM352" s="307" t="s">
        <v>404</v>
      </c>
      <c r="BN352" s="307" t="s">
        <v>560</v>
      </c>
      <c r="BO352" s="302" t="s">
        <v>404</v>
      </c>
      <c r="BP352" s="302" t="s">
        <v>404</v>
      </c>
      <c r="BQ352" s="302" t="s">
        <v>561</v>
      </c>
      <c r="BR352" s="302" t="s">
        <v>404</v>
      </c>
      <c r="BS352" s="302" t="s">
        <v>561</v>
      </c>
      <c r="BT352" s="302" t="s">
        <v>404</v>
      </c>
      <c r="BU352" s="314" t="s">
        <v>550</v>
      </c>
      <c r="BV352" s="314" t="s">
        <v>550</v>
      </c>
      <c r="BW352" s="314" t="s">
        <v>550</v>
      </c>
      <c r="BX352" s="314" t="s">
        <v>550</v>
      </c>
      <c r="BY352" s="314" t="s">
        <v>404</v>
      </c>
      <c r="BZ352" s="314" t="s">
        <v>404</v>
      </c>
      <c r="CA352" s="314" t="s">
        <v>404</v>
      </c>
      <c r="CB352" s="372"/>
    </row>
    <row r="353" spans="1:80" ht="18" hidden="1" customHeight="1">
      <c r="A353" s="188" t="s">
        <v>3946</v>
      </c>
      <c r="B353" s="302">
        <v>1</v>
      </c>
      <c r="C353" s="189" t="s">
        <v>4434</v>
      </c>
      <c r="D353" s="189" t="s">
        <v>4435</v>
      </c>
      <c r="E353" s="189" t="s">
        <v>3946</v>
      </c>
      <c r="F353" s="278" t="s">
        <v>3973</v>
      </c>
      <c r="G353" s="189" t="s">
        <v>4433</v>
      </c>
      <c r="H353" s="188"/>
      <c r="I353" s="188" t="s">
        <v>404</v>
      </c>
      <c r="J353" s="188"/>
      <c r="K353" s="188"/>
      <c r="L353" s="188" t="s">
        <v>431</v>
      </c>
      <c r="M353" s="195" t="s">
        <v>36</v>
      </c>
      <c r="N353" s="196" t="s">
        <v>2991</v>
      </c>
      <c r="O353" s="188" t="s">
        <v>65</v>
      </c>
      <c r="P353" s="188" t="s">
        <v>2992</v>
      </c>
      <c r="Q353" s="188" t="s">
        <v>404</v>
      </c>
      <c r="R353" s="188" t="s">
        <v>404</v>
      </c>
      <c r="S353" s="188" t="s">
        <v>2993</v>
      </c>
      <c r="T353" s="188" t="s">
        <v>5075</v>
      </c>
      <c r="U353" s="188" t="s">
        <v>2994</v>
      </c>
      <c r="V353" s="189" t="s">
        <v>4432</v>
      </c>
      <c r="W353" s="195" t="s">
        <v>592</v>
      </c>
      <c r="X353" s="188" t="s">
        <v>404</v>
      </c>
      <c r="Y353" s="188" t="s">
        <v>404</v>
      </c>
      <c r="Z353" s="189" t="s">
        <v>404</v>
      </c>
      <c r="AA353" s="188" t="s">
        <v>549</v>
      </c>
      <c r="AB353" s="300" t="s">
        <v>404</v>
      </c>
      <c r="AC353" s="300" t="s">
        <v>4917</v>
      </c>
      <c r="AD353" s="195" t="s">
        <v>550</v>
      </c>
      <c r="AE353" s="278" t="s">
        <v>550</v>
      </c>
      <c r="AF353" s="188" t="s">
        <v>3981</v>
      </c>
      <c r="AG353" s="188"/>
      <c r="AH353" s="188"/>
      <c r="AI353" s="188"/>
      <c r="AJ353" s="195">
        <v>30</v>
      </c>
      <c r="AK353" s="248" t="s">
        <v>551</v>
      </c>
      <c r="AL353" s="189"/>
      <c r="AM353" s="189"/>
      <c r="AN353" s="342">
        <v>10</v>
      </c>
      <c r="AO353" s="335" t="s">
        <v>714</v>
      </c>
      <c r="AP353" s="188" t="s">
        <v>404</v>
      </c>
      <c r="AQ353" s="195" t="s">
        <v>404</v>
      </c>
      <c r="AR353" s="195" t="s">
        <v>404</v>
      </c>
      <c r="AS353" s="195" t="s">
        <v>404</v>
      </c>
      <c r="AT353" s="195" t="s">
        <v>594</v>
      </c>
      <c r="AU353" s="188" t="s">
        <v>404</v>
      </c>
      <c r="AV353" s="192" t="s">
        <v>5216</v>
      </c>
      <c r="AW353" s="188" t="s">
        <v>404</v>
      </c>
      <c r="AX353" s="188" t="s">
        <v>404</v>
      </c>
      <c r="AY353" s="390"/>
      <c r="AZ353" s="210" t="s">
        <v>555</v>
      </c>
      <c r="BA353" s="210" t="s">
        <v>555</v>
      </c>
      <c r="BB353" s="210" t="s">
        <v>556</v>
      </c>
      <c r="BC353" s="213" t="s">
        <v>556</v>
      </c>
      <c r="BD353" s="302" t="s">
        <v>550</v>
      </c>
      <c r="BE353" s="302" t="s">
        <v>404</v>
      </c>
      <c r="BF353" s="302" t="s">
        <v>404</v>
      </c>
      <c r="BG353" s="302" t="s">
        <v>404</v>
      </c>
      <c r="BH353" s="302" t="s">
        <v>404</v>
      </c>
      <c r="BI353" s="302" t="s">
        <v>595</v>
      </c>
      <c r="BJ353" s="302" t="s">
        <v>596</v>
      </c>
      <c r="BK353" s="302" t="s">
        <v>576</v>
      </c>
      <c r="BL353" s="299" t="s">
        <v>4556</v>
      </c>
      <c r="BM353" s="307" t="s">
        <v>404</v>
      </c>
      <c r="BN353" s="307" t="s">
        <v>560</v>
      </c>
      <c r="BO353" s="302" t="s">
        <v>404</v>
      </c>
      <c r="BP353" s="302" t="s">
        <v>404</v>
      </c>
      <c r="BQ353" s="302" t="s">
        <v>561</v>
      </c>
      <c r="BR353" s="302" t="s">
        <v>404</v>
      </c>
      <c r="BS353" s="302" t="s">
        <v>561</v>
      </c>
      <c r="BT353" s="302" t="s">
        <v>404</v>
      </c>
      <c r="BU353" s="314" t="s">
        <v>550</v>
      </c>
      <c r="BV353" s="314" t="s">
        <v>550</v>
      </c>
      <c r="BW353" s="314" t="s">
        <v>550</v>
      </c>
      <c r="BX353" s="314" t="s">
        <v>550</v>
      </c>
      <c r="BY353" s="314" t="s">
        <v>404</v>
      </c>
      <c r="BZ353" s="314" t="s">
        <v>404</v>
      </c>
      <c r="CA353" s="314" t="s">
        <v>404</v>
      </c>
      <c r="CB353" s="372"/>
    </row>
    <row r="354" spans="1:80" ht="12.75" hidden="1" customHeight="1">
      <c r="A354" s="188" t="s">
        <v>3948</v>
      </c>
      <c r="B354" s="301"/>
      <c r="C354" s="189" t="s">
        <v>3957</v>
      </c>
      <c r="D354" s="189"/>
      <c r="E354" s="189" t="s">
        <v>3952</v>
      </c>
      <c r="F354" s="278"/>
      <c r="G354" s="189" t="s">
        <v>3953</v>
      </c>
      <c r="H354" s="188"/>
      <c r="I354" s="188" t="s">
        <v>404</v>
      </c>
      <c r="J354" s="188"/>
      <c r="K354" s="188"/>
      <c r="L354" s="188" t="s">
        <v>431</v>
      </c>
      <c r="M354" s="195" t="s">
        <v>36</v>
      </c>
      <c r="N354" s="196" t="s">
        <v>3484</v>
      </c>
      <c r="O354" s="188" t="s">
        <v>71</v>
      </c>
      <c r="P354" s="188" t="s">
        <v>3431</v>
      </c>
      <c r="Q354" s="195" t="s">
        <v>404</v>
      </c>
      <c r="R354" s="195" t="s">
        <v>404</v>
      </c>
      <c r="S354" s="195" t="s">
        <v>3485</v>
      </c>
      <c r="T354" s="195" t="s">
        <v>3485</v>
      </c>
      <c r="U354" s="195" t="s">
        <v>3486</v>
      </c>
      <c r="V354" s="195" t="s">
        <v>3486</v>
      </c>
      <c r="W354" s="195" t="s">
        <v>592</v>
      </c>
      <c r="X354" s="188" t="s">
        <v>404</v>
      </c>
      <c r="Y354" s="188" t="s">
        <v>404</v>
      </c>
      <c r="Z354" s="189" t="s">
        <v>404</v>
      </c>
      <c r="AA354" s="188" t="s">
        <v>405</v>
      </c>
      <c r="AB354" s="300"/>
      <c r="AC354" s="300"/>
      <c r="AD354" s="195" t="s">
        <v>550</v>
      </c>
      <c r="AE354" s="278" t="s">
        <v>550</v>
      </c>
      <c r="AF354" s="188"/>
      <c r="AG354" s="188"/>
      <c r="AH354" s="188"/>
      <c r="AI354" s="188"/>
      <c r="AJ354" s="195">
        <v>10</v>
      </c>
      <c r="AK354" s="199" t="s">
        <v>2800</v>
      </c>
      <c r="AL354" s="189"/>
      <c r="AM354" s="189"/>
      <c r="AN354" s="342">
        <v>0</v>
      </c>
      <c r="AO354" s="335" t="e">
        <v>#N/A</v>
      </c>
      <c r="AP354" s="195" t="s">
        <v>550</v>
      </c>
      <c r="AQ354" s="195" t="s">
        <v>404</v>
      </c>
      <c r="AR354" s="195" t="s">
        <v>404</v>
      </c>
      <c r="AS354" s="195" t="s">
        <v>404</v>
      </c>
      <c r="AT354" s="195" t="s">
        <v>594</v>
      </c>
      <c r="AU354" s="188" t="s">
        <v>404</v>
      </c>
      <c r="AV354" s="192">
        <v>0</v>
      </c>
      <c r="AW354" s="188" t="s">
        <v>404</v>
      </c>
      <c r="AX354" s="188" t="s">
        <v>404</v>
      </c>
      <c r="AY354" s="390"/>
      <c r="AZ354" s="188" t="s">
        <v>555</v>
      </c>
      <c r="BA354" s="188" t="s">
        <v>555</v>
      </c>
      <c r="BB354" s="188" t="s">
        <v>556</v>
      </c>
      <c r="BC354" s="188" t="s">
        <v>556</v>
      </c>
      <c r="BD354" s="188" t="s">
        <v>550</v>
      </c>
      <c r="BE354" s="188" t="s">
        <v>404</v>
      </c>
      <c r="BF354" s="188" t="s">
        <v>404</v>
      </c>
      <c r="BG354" s="188" t="s">
        <v>404</v>
      </c>
      <c r="BH354" s="188" t="s">
        <v>404</v>
      </c>
      <c r="BI354" s="195" t="s">
        <v>595</v>
      </c>
      <c r="BJ354" s="195" t="s">
        <v>596</v>
      </c>
      <c r="BK354" s="201" t="s">
        <v>576</v>
      </c>
      <c r="BL354" s="278">
        <v>0</v>
      </c>
      <c r="BM354" s="207" t="s">
        <v>404</v>
      </c>
      <c r="BN354" s="188" t="s">
        <v>560</v>
      </c>
      <c r="BO354" s="188" t="s">
        <v>404</v>
      </c>
      <c r="BP354" s="188" t="s">
        <v>404</v>
      </c>
      <c r="BQ354" s="188" t="s">
        <v>561</v>
      </c>
      <c r="BR354" s="188" t="s">
        <v>404</v>
      </c>
      <c r="BS354" s="188" t="s">
        <v>561</v>
      </c>
      <c r="BT354" s="188" t="s">
        <v>404</v>
      </c>
      <c r="BU354" s="68" t="s">
        <v>550</v>
      </c>
      <c r="BV354" s="68" t="s">
        <v>550</v>
      </c>
      <c r="BW354" s="68" t="s">
        <v>550</v>
      </c>
      <c r="BX354" s="68" t="s">
        <v>550</v>
      </c>
      <c r="BY354" s="68" t="s">
        <v>404</v>
      </c>
      <c r="BZ354" s="67" t="s">
        <v>404</v>
      </c>
      <c r="CA354" s="67" t="s">
        <v>404</v>
      </c>
    </row>
    <row r="355" spans="1:80" ht="16.5" hidden="1" customHeight="1">
      <c r="A355" s="188" t="s">
        <v>3946</v>
      </c>
      <c r="B355" s="302">
        <v>1</v>
      </c>
      <c r="C355" s="189"/>
      <c r="D355" s="189"/>
      <c r="E355" s="189" t="s">
        <v>3952</v>
      </c>
      <c r="F355" s="278"/>
      <c r="G355" s="189" t="s">
        <v>4437</v>
      </c>
      <c r="H355" s="188"/>
      <c r="I355" s="188" t="s">
        <v>404</v>
      </c>
      <c r="J355" s="188"/>
      <c r="K355" s="188"/>
      <c r="L355" s="188" t="s">
        <v>431</v>
      </c>
      <c r="M355" s="195" t="s">
        <v>36</v>
      </c>
      <c r="N355" s="196" t="s">
        <v>478</v>
      </c>
      <c r="O355" s="188" t="s">
        <v>48</v>
      </c>
      <c r="P355" s="218" t="s">
        <v>2992</v>
      </c>
      <c r="Q355" s="188" t="s">
        <v>404</v>
      </c>
      <c r="R355" s="188" t="s">
        <v>404</v>
      </c>
      <c r="S355" s="188" t="s">
        <v>2998</v>
      </c>
      <c r="T355" s="188" t="s">
        <v>4436</v>
      </c>
      <c r="U355" s="355" t="s">
        <v>5033</v>
      </c>
      <c r="V355" s="355" t="s">
        <v>5033</v>
      </c>
      <c r="W355" s="195" t="s">
        <v>592</v>
      </c>
      <c r="X355" s="188" t="s">
        <v>404</v>
      </c>
      <c r="Y355" s="188" t="s">
        <v>404</v>
      </c>
      <c r="Z355" s="189" t="s">
        <v>404</v>
      </c>
      <c r="AA355" s="188" t="s">
        <v>597</v>
      </c>
      <c r="AB355" s="300" t="s">
        <v>404</v>
      </c>
      <c r="AC355" s="300" t="s">
        <v>4917</v>
      </c>
      <c r="AD355" s="195" t="s">
        <v>550</v>
      </c>
      <c r="AE355" s="278" t="s">
        <v>550</v>
      </c>
      <c r="AF355" s="188" t="s">
        <v>3974</v>
      </c>
      <c r="AG355" s="188"/>
      <c r="AH355" s="188"/>
      <c r="AI355" s="188"/>
      <c r="AJ355" s="195">
        <v>10</v>
      </c>
      <c r="AK355" s="248" t="s">
        <v>551</v>
      </c>
      <c r="AL355" s="189"/>
      <c r="AM355" s="189"/>
      <c r="AN355" s="342">
        <v>5</v>
      </c>
      <c r="AO355" s="342" t="s">
        <v>714</v>
      </c>
      <c r="AP355" s="188" t="s">
        <v>404</v>
      </c>
      <c r="AQ355" s="195" t="s">
        <v>404</v>
      </c>
      <c r="AR355" s="195" t="s">
        <v>404</v>
      </c>
      <c r="AS355" s="195" t="s">
        <v>404</v>
      </c>
      <c r="AT355" s="195" t="s">
        <v>594</v>
      </c>
      <c r="AU355" s="188" t="s">
        <v>404</v>
      </c>
      <c r="AV355" s="192">
        <v>0</v>
      </c>
      <c r="AW355" s="188" t="s">
        <v>2999</v>
      </c>
      <c r="AX355" s="188" t="s">
        <v>3000</v>
      </c>
      <c r="AY355" s="390"/>
      <c r="AZ355" s="210" t="s">
        <v>555</v>
      </c>
      <c r="BA355" s="210" t="s">
        <v>555</v>
      </c>
      <c r="BB355" s="210" t="s">
        <v>556</v>
      </c>
      <c r="BC355" s="213" t="s">
        <v>556</v>
      </c>
      <c r="BD355" s="302" t="s">
        <v>550</v>
      </c>
      <c r="BE355" s="302" t="s">
        <v>404</v>
      </c>
      <c r="BF355" s="302" t="s">
        <v>404</v>
      </c>
      <c r="BG355" s="302" t="s">
        <v>404</v>
      </c>
      <c r="BH355" s="302" t="s">
        <v>404</v>
      </c>
      <c r="BI355" s="302" t="s">
        <v>595</v>
      </c>
      <c r="BJ355" s="302" t="s">
        <v>596</v>
      </c>
      <c r="BK355" s="315" t="s">
        <v>576</v>
      </c>
      <c r="BL355" s="299">
        <v>0</v>
      </c>
      <c r="BM355" s="315" t="s">
        <v>404</v>
      </c>
      <c r="BN355" s="307" t="s">
        <v>560</v>
      </c>
      <c r="BO355" s="302" t="s">
        <v>404</v>
      </c>
      <c r="BP355" s="302" t="s">
        <v>404</v>
      </c>
      <c r="BQ355" s="302" t="s">
        <v>561</v>
      </c>
      <c r="BR355" s="302" t="s">
        <v>404</v>
      </c>
      <c r="BS355" s="302" t="s">
        <v>561</v>
      </c>
      <c r="BT355" s="302" t="s">
        <v>404</v>
      </c>
      <c r="BU355" s="314" t="s">
        <v>550</v>
      </c>
      <c r="BV355" s="314" t="s">
        <v>550</v>
      </c>
      <c r="BW355" s="314" t="s">
        <v>550</v>
      </c>
      <c r="BX355" s="314" t="s">
        <v>550</v>
      </c>
      <c r="BY355" s="314" t="s">
        <v>404</v>
      </c>
      <c r="BZ355" s="314" t="s">
        <v>404</v>
      </c>
      <c r="CA355" s="314" t="s">
        <v>404</v>
      </c>
      <c r="CB355" s="372"/>
    </row>
    <row r="356" spans="1:80" ht="12.75" hidden="1" customHeight="1">
      <c r="A356" s="188" t="s">
        <v>3948</v>
      </c>
      <c r="B356" s="301"/>
      <c r="C356" s="189" t="s">
        <v>3957</v>
      </c>
      <c r="D356" s="189"/>
      <c r="E356" s="189" t="s">
        <v>3952</v>
      </c>
      <c r="F356" s="278"/>
      <c r="G356" s="189" t="s">
        <v>3953</v>
      </c>
      <c r="H356" s="188"/>
      <c r="I356" s="188" t="s">
        <v>404</v>
      </c>
      <c r="J356" s="188"/>
      <c r="K356" s="188"/>
      <c r="L356" s="188" t="s">
        <v>431</v>
      </c>
      <c r="M356" s="195" t="s">
        <v>36</v>
      </c>
      <c r="N356" s="196" t="s">
        <v>3487</v>
      </c>
      <c r="O356" s="188" t="s">
        <v>71</v>
      </c>
      <c r="P356" s="188" t="s">
        <v>3431</v>
      </c>
      <c r="Q356" s="195" t="s">
        <v>404</v>
      </c>
      <c r="R356" s="195" t="s">
        <v>404</v>
      </c>
      <c r="S356" s="195" t="s">
        <v>3488</v>
      </c>
      <c r="T356" s="195" t="s">
        <v>3488</v>
      </c>
      <c r="U356" s="195" t="s">
        <v>3489</v>
      </c>
      <c r="V356" s="195" t="s">
        <v>3490</v>
      </c>
      <c r="W356" s="195" t="s">
        <v>545</v>
      </c>
      <c r="X356" s="188" t="s">
        <v>3004</v>
      </c>
      <c r="Y356" s="188" t="s">
        <v>3005</v>
      </c>
      <c r="Z356" s="189" t="s">
        <v>3006</v>
      </c>
      <c r="AA356" s="188" t="s">
        <v>405</v>
      </c>
      <c r="AB356" s="300"/>
      <c r="AC356" s="300"/>
      <c r="AD356" s="195" t="s">
        <v>550</v>
      </c>
      <c r="AE356" s="278" t="s">
        <v>550</v>
      </c>
      <c r="AF356" s="188"/>
      <c r="AG356" s="188"/>
      <c r="AH356" s="188"/>
      <c r="AI356" s="188"/>
      <c r="AJ356" s="195">
        <v>30</v>
      </c>
      <c r="AK356" s="248" t="s">
        <v>551</v>
      </c>
      <c r="AL356" s="189"/>
      <c r="AM356" s="189"/>
      <c r="AN356" s="342">
        <v>0</v>
      </c>
      <c r="AO356" s="335" t="e">
        <v>#N/A</v>
      </c>
      <c r="AP356" s="188" t="s">
        <v>404</v>
      </c>
      <c r="AQ356" s="195" t="s">
        <v>404</v>
      </c>
      <c r="AR356" s="195" t="s">
        <v>404</v>
      </c>
      <c r="AS356" s="195" t="s">
        <v>404</v>
      </c>
      <c r="AT356" s="195" t="s">
        <v>594</v>
      </c>
      <c r="AU356" s="188" t="s">
        <v>404</v>
      </c>
      <c r="AV356" s="192">
        <v>0</v>
      </c>
      <c r="AW356" s="188" t="s">
        <v>3007</v>
      </c>
      <c r="AX356" s="188" t="s">
        <v>3008</v>
      </c>
      <c r="AY356" s="390"/>
      <c r="AZ356" s="210" t="s">
        <v>555</v>
      </c>
      <c r="BA356" s="210" t="s">
        <v>555</v>
      </c>
      <c r="BB356" s="195" t="s">
        <v>609</v>
      </c>
      <c r="BC356" s="195" t="s">
        <v>609</v>
      </c>
      <c r="BD356" s="188" t="s">
        <v>550</v>
      </c>
      <c r="BE356" s="188" t="s">
        <v>404</v>
      </c>
      <c r="BF356" s="188" t="s">
        <v>404</v>
      </c>
      <c r="BG356" s="188" t="s">
        <v>404</v>
      </c>
      <c r="BH356" s="188" t="s">
        <v>404</v>
      </c>
      <c r="BI356" s="195" t="s">
        <v>595</v>
      </c>
      <c r="BJ356" s="195" t="s">
        <v>596</v>
      </c>
      <c r="BK356" s="201" t="s">
        <v>576</v>
      </c>
      <c r="BL356" s="278">
        <v>0</v>
      </c>
      <c r="BM356" s="188" t="s">
        <v>404</v>
      </c>
      <c r="BN356" s="200" t="s">
        <v>560</v>
      </c>
      <c r="BO356" s="195">
        <v>4</v>
      </c>
      <c r="BP356" s="208" t="s">
        <v>404</v>
      </c>
      <c r="BQ356" s="188" t="s">
        <v>561</v>
      </c>
      <c r="BR356" s="188" t="s">
        <v>404</v>
      </c>
      <c r="BS356" s="188" t="s">
        <v>561</v>
      </c>
      <c r="BT356" s="188" t="s">
        <v>404</v>
      </c>
      <c r="BU356" s="68" t="s">
        <v>550</v>
      </c>
      <c r="BV356" s="67" t="s">
        <v>550</v>
      </c>
      <c r="BW356" s="67" t="s">
        <v>550</v>
      </c>
      <c r="BX356" s="67" t="s">
        <v>550</v>
      </c>
      <c r="BY356" s="68" t="s">
        <v>404</v>
      </c>
      <c r="BZ356" s="68" t="s">
        <v>404</v>
      </c>
      <c r="CA356" s="67" t="s">
        <v>404</v>
      </c>
    </row>
    <row r="357" spans="1:80" ht="12.75" hidden="1" customHeight="1">
      <c r="A357" s="188" t="s">
        <v>3946</v>
      </c>
      <c r="B357" s="302">
        <v>1</v>
      </c>
      <c r="C357" s="189" t="s">
        <v>3945</v>
      </c>
      <c r="D357" s="189"/>
      <c r="E357" s="189" t="s">
        <v>3946</v>
      </c>
      <c r="F357" s="278">
        <v>1</v>
      </c>
      <c r="G357" s="189"/>
      <c r="H357" s="255" t="s">
        <v>4438</v>
      </c>
      <c r="I357" s="188" t="s">
        <v>4439</v>
      </c>
      <c r="J357" s="188" t="s">
        <v>4440</v>
      </c>
      <c r="K357" s="189" t="s">
        <v>4441</v>
      </c>
      <c r="L357" s="188" t="s">
        <v>431</v>
      </c>
      <c r="M357" s="195" t="s">
        <v>36</v>
      </c>
      <c r="N357" s="196" t="s">
        <v>4442</v>
      </c>
      <c r="O357" s="188" t="s">
        <v>48</v>
      </c>
      <c r="P357" s="188" t="s">
        <v>2992</v>
      </c>
      <c r="Q357" s="188" t="s">
        <v>404</v>
      </c>
      <c r="R357" s="188" t="s">
        <v>404</v>
      </c>
      <c r="S357" s="188" t="s">
        <v>3009</v>
      </c>
      <c r="T357" s="188" t="s">
        <v>4443</v>
      </c>
      <c r="U357" s="189" t="s">
        <v>4444</v>
      </c>
      <c r="V357" s="189" t="s">
        <v>4445</v>
      </c>
      <c r="W357" s="195" t="s">
        <v>592</v>
      </c>
      <c r="X357" s="188" t="s">
        <v>404</v>
      </c>
      <c r="Y357" s="188" t="s">
        <v>404</v>
      </c>
      <c r="Z357" s="189" t="s">
        <v>404</v>
      </c>
      <c r="AA357" s="188" t="s">
        <v>549</v>
      </c>
      <c r="AB357" s="300" t="s">
        <v>404</v>
      </c>
      <c r="AC357" s="300" t="s">
        <v>4917</v>
      </c>
      <c r="AD357" s="195" t="s">
        <v>550</v>
      </c>
      <c r="AE357" s="278" t="s">
        <v>550</v>
      </c>
      <c r="AF357" s="188" t="s">
        <v>3943</v>
      </c>
      <c r="AG357" s="188" t="s">
        <v>552</v>
      </c>
      <c r="AH357" s="188"/>
      <c r="AI357" s="189"/>
      <c r="AJ357" s="195">
        <v>20</v>
      </c>
      <c r="AK357" s="248" t="s">
        <v>551</v>
      </c>
      <c r="AL357" s="189" t="s">
        <v>3943</v>
      </c>
      <c r="AM357" s="189" t="s">
        <v>552</v>
      </c>
      <c r="AN357" s="342">
        <v>20</v>
      </c>
      <c r="AO357" s="335" t="s">
        <v>714</v>
      </c>
      <c r="AP357" s="188" t="s">
        <v>404</v>
      </c>
      <c r="AQ357" s="195" t="s">
        <v>404</v>
      </c>
      <c r="AR357" s="195" t="s">
        <v>404</v>
      </c>
      <c r="AS357" s="195" t="s">
        <v>404</v>
      </c>
      <c r="AT357" s="195" t="s">
        <v>594</v>
      </c>
      <c r="AU357" s="188" t="s">
        <v>3010</v>
      </c>
      <c r="AV357" s="192" t="s">
        <v>5216</v>
      </c>
      <c r="AW357" s="188" t="s">
        <v>404</v>
      </c>
      <c r="AX357" s="188" t="s">
        <v>404</v>
      </c>
      <c r="AY357" s="390" t="s">
        <v>5210</v>
      </c>
      <c r="AZ357" s="210" t="s">
        <v>555</v>
      </c>
      <c r="BA357" s="210" t="s">
        <v>555</v>
      </c>
      <c r="BB357" s="210" t="s">
        <v>556</v>
      </c>
      <c r="BC357" s="213" t="s">
        <v>556</v>
      </c>
      <c r="BD357" s="302" t="s">
        <v>550</v>
      </c>
      <c r="BE357" s="302" t="s">
        <v>404</v>
      </c>
      <c r="BF357" s="302" t="s">
        <v>404</v>
      </c>
      <c r="BG357" s="302" t="s">
        <v>404</v>
      </c>
      <c r="BH357" s="302" t="s">
        <v>404</v>
      </c>
      <c r="BI357" s="302" t="s">
        <v>595</v>
      </c>
      <c r="BJ357" s="302" t="s">
        <v>596</v>
      </c>
      <c r="BK357" s="315" t="s">
        <v>576</v>
      </c>
      <c r="BL357" s="299" t="s">
        <v>4556</v>
      </c>
      <c r="BM357" s="307" t="s">
        <v>404</v>
      </c>
      <c r="BN357" s="307" t="s">
        <v>560</v>
      </c>
      <c r="BO357" s="302" t="s">
        <v>404</v>
      </c>
      <c r="BP357" s="302" t="s">
        <v>404</v>
      </c>
      <c r="BQ357" s="302" t="s">
        <v>561</v>
      </c>
      <c r="BR357" s="302" t="s">
        <v>404</v>
      </c>
      <c r="BS357" s="302" t="s">
        <v>561</v>
      </c>
      <c r="BT357" s="302" t="s">
        <v>404</v>
      </c>
      <c r="BU357" s="314" t="s">
        <v>550</v>
      </c>
      <c r="BV357" s="314" t="s">
        <v>550</v>
      </c>
      <c r="BW357" s="314" t="s">
        <v>550</v>
      </c>
      <c r="BX357" s="314" t="s">
        <v>550</v>
      </c>
      <c r="BY357" s="314" t="s">
        <v>404</v>
      </c>
      <c r="BZ357" s="314" t="s">
        <v>404</v>
      </c>
      <c r="CA357" s="314" t="s">
        <v>404</v>
      </c>
      <c r="CB357" s="372"/>
    </row>
    <row r="358" spans="1:80" ht="12.75" hidden="1" customHeight="1">
      <c r="A358" s="188" t="s">
        <v>3948</v>
      </c>
      <c r="B358" s="301"/>
      <c r="C358" s="189" t="s">
        <v>3957</v>
      </c>
      <c r="D358" s="189"/>
      <c r="E358" s="189" t="s">
        <v>3952</v>
      </c>
      <c r="F358" s="278"/>
      <c r="G358" s="189" t="s">
        <v>3953</v>
      </c>
      <c r="H358" s="188"/>
      <c r="I358" s="188" t="s">
        <v>404</v>
      </c>
      <c r="J358" s="188"/>
      <c r="K358" s="188"/>
      <c r="L358" s="188" t="s">
        <v>431</v>
      </c>
      <c r="M358" s="195" t="s">
        <v>36</v>
      </c>
      <c r="N358" s="196" t="s">
        <v>3491</v>
      </c>
      <c r="O358" s="188" t="s">
        <v>71</v>
      </c>
      <c r="P358" s="188" t="s">
        <v>3431</v>
      </c>
      <c r="Q358" s="195" t="s">
        <v>404</v>
      </c>
      <c r="R358" s="195" t="s">
        <v>404</v>
      </c>
      <c r="S358" s="195" t="s">
        <v>3492</v>
      </c>
      <c r="T358" s="195" t="s">
        <v>3492</v>
      </c>
      <c r="U358" s="195" t="s">
        <v>3493</v>
      </c>
      <c r="V358" s="195" t="s">
        <v>3494</v>
      </c>
      <c r="W358" s="210" t="s">
        <v>545</v>
      </c>
      <c r="X358" s="188" t="s">
        <v>3016</v>
      </c>
      <c r="Y358" s="188" t="s">
        <v>1242</v>
      </c>
      <c r="Z358" s="189" t="s">
        <v>1391</v>
      </c>
      <c r="AA358" s="188" t="s">
        <v>597</v>
      </c>
      <c r="AB358" s="300"/>
      <c r="AC358" s="300"/>
      <c r="AD358" s="210" t="s">
        <v>550</v>
      </c>
      <c r="AE358" s="278" t="s">
        <v>550</v>
      </c>
      <c r="AF358" s="188"/>
      <c r="AG358" s="188"/>
      <c r="AH358" s="188"/>
      <c r="AI358" s="188"/>
      <c r="AJ358" s="210">
        <v>10</v>
      </c>
      <c r="AK358" s="248" t="s">
        <v>551</v>
      </c>
      <c r="AL358" s="189"/>
      <c r="AM358" s="189"/>
      <c r="AN358" s="342">
        <v>0</v>
      </c>
      <c r="AO358" s="335" t="e">
        <v>#N/A</v>
      </c>
      <c r="AP358" s="188" t="s">
        <v>404</v>
      </c>
      <c r="AQ358" s="195" t="s">
        <v>404</v>
      </c>
      <c r="AR358" s="195" t="s">
        <v>404</v>
      </c>
      <c r="AS358" s="195" t="s">
        <v>404</v>
      </c>
      <c r="AT358" s="210" t="s">
        <v>594</v>
      </c>
      <c r="AU358" s="188" t="s">
        <v>404</v>
      </c>
      <c r="AV358" s="192">
        <v>0</v>
      </c>
      <c r="AW358" s="256" t="s">
        <v>3017</v>
      </c>
      <c r="AX358" s="256" t="s">
        <v>3018</v>
      </c>
      <c r="AY358" s="256"/>
      <c r="AZ358" s="210" t="s">
        <v>555</v>
      </c>
      <c r="BA358" s="210" t="s">
        <v>555</v>
      </c>
      <c r="BB358" s="210" t="s">
        <v>556</v>
      </c>
      <c r="BC358" s="210" t="s">
        <v>556</v>
      </c>
      <c r="BD358" s="188" t="s">
        <v>550</v>
      </c>
      <c r="BE358" s="188" t="s">
        <v>404</v>
      </c>
      <c r="BF358" s="188" t="s">
        <v>404</v>
      </c>
      <c r="BG358" s="188" t="s">
        <v>404</v>
      </c>
      <c r="BH358" s="188" t="s">
        <v>404</v>
      </c>
      <c r="BI358" s="195" t="s">
        <v>595</v>
      </c>
      <c r="BJ358" s="188" t="s">
        <v>596</v>
      </c>
      <c r="BK358" s="188" t="s">
        <v>576</v>
      </c>
      <c r="BL358" s="278">
        <v>0</v>
      </c>
      <c r="BM358" s="207" t="s">
        <v>404</v>
      </c>
      <c r="BN358" s="188" t="s">
        <v>560</v>
      </c>
      <c r="BO358" s="195" t="s">
        <v>404</v>
      </c>
      <c r="BP358" s="188" t="s">
        <v>404</v>
      </c>
      <c r="BQ358" s="188" t="s">
        <v>561</v>
      </c>
      <c r="BR358" s="188" t="s">
        <v>404</v>
      </c>
      <c r="BS358" s="188" t="s">
        <v>561</v>
      </c>
      <c r="BT358" s="188" t="s">
        <v>404</v>
      </c>
      <c r="BU358" s="254" t="s">
        <v>550</v>
      </c>
      <c r="BV358" s="68" t="s">
        <v>550</v>
      </c>
      <c r="BW358" s="68" t="s">
        <v>550</v>
      </c>
      <c r="BX358" s="68" t="s">
        <v>550</v>
      </c>
      <c r="BY358" s="254" t="s">
        <v>404</v>
      </c>
      <c r="BZ358" s="68" t="s">
        <v>404</v>
      </c>
      <c r="CA358" s="67" t="s">
        <v>404</v>
      </c>
    </row>
    <row r="359" spans="1:80" ht="12.75" hidden="1" customHeight="1">
      <c r="A359" s="188" t="s">
        <v>3948</v>
      </c>
      <c r="B359" s="301"/>
      <c r="C359" s="189" t="s">
        <v>3957</v>
      </c>
      <c r="D359" s="189"/>
      <c r="E359" s="189" t="s">
        <v>3952</v>
      </c>
      <c r="F359" s="278"/>
      <c r="G359" s="189" t="s">
        <v>3953</v>
      </c>
      <c r="H359" s="188" t="s">
        <v>40</v>
      </c>
      <c r="I359" s="188" t="s">
        <v>543</v>
      </c>
      <c r="J359" s="188"/>
      <c r="K359" s="188"/>
      <c r="L359" s="188" t="s">
        <v>431</v>
      </c>
      <c r="M359" s="195" t="s">
        <v>36</v>
      </c>
      <c r="N359" s="196" t="s">
        <v>3495</v>
      </c>
      <c r="O359" s="188" t="s">
        <v>71</v>
      </c>
      <c r="P359" s="188" t="s">
        <v>3431</v>
      </c>
      <c r="Q359" s="195" t="s">
        <v>404</v>
      </c>
      <c r="R359" s="195" t="s">
        <v>404</v>
      </c>
      <c r="S359" s="195" t="s">
        <v>3496</v>
      </c>
      <c r="T359" s="195" t="s">
        <v>3496</v>
      </c>
      <c r="U359" s="195" t="s">
        <v>3497</v>
      </c>
      <c r="V359" s="195" t="s">
        <v>3498</v>
      </c>
      <c r="W359" s="195" t="s">
        <v>581</v>
      </c>
      <c r="X359" s="188" t="s">
        <v>3024</v>
      </c>
      <c r="Y359" s="188" t="s">
        <v>2057</v>
      </c>
      <c r="Z359" s="189" t="s">
        <v>3025</v>
      </c>
      <c r="AA359" s="188" t="s">
        <v>597</v>
      </c>
      <c r="AB359" s="300"/>
      <c r="AC359" s="300"/>
      <c r="AD359" s="210" t="s">
        <v>550</v>
      </c>
      <c r="AE359" s="278" t="s">
        <v>550</v>
      </c>
      <c r="AF359" s="188"/>
      <c r="AG359" s="188"/>
      <c r="AH359" s="188"/>
      <c r="AI359" s="188"/>
      <c r="AJ359" s="195">
        <v>10</v>
      </c>
      <c r="AK359" s="248" t="s">
        <v>551</v>
      </c>
      <c r="AL359" s="189"/>
      <c r="AM359" s="189"/>
      <c r="AN359" s="342">
        <v>0</v>
      </c>
      <c r="AO359" s="335" t="e">
        <v>#N/A</v>
      </c>
      <c r="AP359" s="188" t="s">
        <v>404</v>
      </c>
      <c r="AQ359" s="195" t="s">
        <v>404</v>
      </c>
      <c r="AR359" s="195" t="s">
        <v>404</v>
      </c>
      <c r="AS359" s="195" t="s">
        <v>404</v>
      </c>
      <c r="AT359" s="195" t="s">
        <v>594</v>
      </c>
      <c r="AU359" s="188" t="s">
        <v>404</v>
      </c>
      <c r="AV359" s="192">
        <v>0</v>
      </c>
      <c r="AW359" s="188" t="s">
        <v>3026</v>
      </c>
      <c r="AX359" s="188" t="s">
        <v>3027</v>
      </c>
      <c r="AY359" s="390"/>
      <c r="AZ359" s="210" t="s">
        <v>555</v>
      </c>
      <c r="BA359" s="210" t="s">
        <v>555</v>
      </c>
      <c r="BB359" s="210" t="s">
        <v>556</v>
      </c>
      <c r="BC359" s="210" t="s">
        <v>556</v>
      </c>
      <c r="BD359" s="188" t="s">
        <v>550</v>
      </c>
      <c r="BE359" s="188" t="s">
        <v>404</v>
      </c>
      <c r="BF359" s="188" t="s">
        <v>404</v>
      </c>
      <c r="BG359" s="188" t="s">
        <v>404</v>
      </c>
      <c r="BH359" s="188" t="s">
        <v>404</v>
      </c>
      <c r="BI359" s="195" t="s">
        <v>595</v>
      </c>
      <c r="BJ359" s="188" t="s">
        <v>596</v>
      </c>
      <c r="BK359" s="201" t="s">
        <v>576</v>
      </c>
      <c r="BL359" s="278">
        <v>0</v>
      </c>
      <c r="BM359" s="188" t="s">
        <v>404</v>
      </c>
      <c r="BN359" s="188" t="s">
        <v>560</v>
      </c>
      <c r="BO359" s="188" t="s">
        <v>404</v>
      </c>
      <c r="BP359" s="188" t="s">
        <v>404</v>
      </c>
      <c r="BQ359" s="188" t="s">
        <v>561</v>
      </c>
      <c r="BR359" s="188" t="s">
        <v>404</v>
      </c>
      <c r="BS359" s="188" t="s">
        <v>561</v>
      </c>
      <c r="BT359" s="188" t="s">
        <v>404</v>
      </c>
      <c r="BU359" s="68" t="s">
        <v>550</v>
      </c>
      <c r="BV359" s="68" t="s">
        <v>550</v>
      </c>
      <c r="BW359" s="68" t="s">
        <v>550</v>
      </c>
      <c r="BX359" s="68" t="s">
        <v>550</v>
      </c>
      <c r="BY359" s="68" t="s">
        <v>404</v>
      </c>
      <c r="BZ359" s="68" t="s">
        <v>404</v>
      </c>
      <c r="CA359" s="68" t="s">
        <v>404</v>
      </c>
    </row>
    <row r="360" spans="1:80" ht="12.75" hidden="1" customHeight="1">
      <c r="A360" s="188" t="s">
        <v>3948</v>
      </c>
      <c r="B360" s="301"/>
      <c r="C360" s="189" t="s">
        <v>3957</v>
      </c>
      <c r="D360" s="189"/>
      <c r="E360" s="189" t="s">
        <v>3952</v>
      </c>
      <c r="F360" s="278"/>
      <c r="G360" s="189" t="s">
        <v>3953</v>
      </c>
      <c r="H360" s="188" t="s">
        <v>40</v>
      </c>
      <c r="I360" s="188" t="s">
        <v>543</v>
      </c>
      <c r="J360" s="188"/>
      <c r="K360" s="188"/>
      <c r="L360" s="188" t="s">
        <v>431</v>
      </c>
      <c r="M360" s="195" t="s">
        <v>36</v>
      </c>
      <c r="N360" s="196" t="s">
        <v>3502</v>
      </c>
      <c r="O360" s="188" t="s">
        <v>71</v>
      </c>
      <c r="P360" s="188" t="s">
        <v>3431</v>
      </c>
      <c r="Q360" s="195" t="s">
        <v>404</v>
      </c>
      <c r="R360" s="195" t="s">
        <v>404</v>
      </c>
      <c r="S360" s="195" t="s">
        <v>3503</v>
      </c>
      <c r="T360" s="195" t="s">
        <v>3503</v>
      </c>
      <c r="U360" s="195" t="s">
        <v>3504</v>
      </c>
      <c r="V360" s="195" t="s">
        <v>3505</v>
      </c>
      <c r="W360" s="195" t="s">
        <v>592</v>
      </c>
      <c r="X360" s="188" t="s">
        <v>404</v>
      </c>
      <c r="Y360" s="188" t="s">
        <v>404</v>
      </c>
      <c r="Z360" s="189" t="s">
        <v>404</v>
      </c>
      <c r="AA360" s="188" t="s">
        <v>713</v>
      </c>
      <c r="AB360" s="300"/>
      <c r="AC360" s="300"/>
      <c r="AD360" s="195" t="s">
        <v>550</v>
      </c>
      <c r="AE360" s="278" t="s">
        <v>550</v>
      </c>
      <c r="AF360" s="188"/>
      <c r="AG360" s="188"/>
      <c r="AH360" s="188"/>
      <c r="AI360" s="188"/>
      <c r="AJ360" s="195">
        <v>30</v>
      </c>
      <c r="AK360" s="248" t="s">
        <v>551</v>
      </c>
      <c r="AL360" s="189"/>
      <c r="AM360" s="189"/>
      <c r="AN360" s="342">
        <v>0</v>
      </c>
      <c r="AO360" s="335" t="e">
        <v>#N/A</v>
      </c>
      <c r="AP360" s="188" t="s">
        <v>404</v>
      </c>
      <c r="AQ360" s="195" t="s">
        <v>404</v>
      </c>
      <c r="AR360" s="195" t="s">
        <v>404</v>
      </c>
      <c r="AS360" s="195" t="s">
        <v>404</v>
      </c>
      <c r="AT360" s="195" t="s">
        <v>594</v>
      </c>
      <c r="AU360" s="188" t="s">
        <v>3034</v>
      </c>
      <c r="AV360" s="192">
        <v>0</v>
      </c>
      <c r="AW360" s="188" t="s">
        <v>404</v>
      </c>
      <c r="AX360" s="188" t="s">
        <v>404</v>
      </c>
      <c r="AY360" s="390"/>
      <c r="AZ360" s="210" t="s">
        <v>555</v>
      </c>
      <c r="BA360" s="210" t="s">
        <v>555</v>
      </c>
      <c r="BB360" s="210" t="s">
        <v>556</v>
      </c>
      <c r="BC360" s="210" t="s">
        <v>556</v>
      </c>
      <c r="BD360" s="188" t="s">
        <v>550</v>
      </c>
      <c r="BE360" s="188" t="s">
        <v>404</v>
      </c>
      <c r="BF360" s="188" t="s">
        <v>404</v>
      </c>
      <c r="BG360" s="188" t="s">
        <v>404</v>
      </c>
      <c r="BH360" s="188" t="s">
        <v>404</v>
      </c>
      <c r="BI360" s="195" t="s">
        <v>595</v>
      </c>
      <c r="BJ360" s="188" t="s">
        <v>596</v>
      </c>
      <c r="BK360" s="188" t="s">
        <v>576</v>
      </c>
      <c r="BL360" s="278">
        <v>0</v>
      </c>
      <c r="BM360" s="188" t="s">
        <v>404</v>
      </c>
      <c r="BN360" s="188" t="s">
        <v>560</v>
      </c>
      <c r="BO360" s="195" t="s">
        <v>404</v>
      </c>
      <c r="BP360" s="188" t="s">
        <v>404</v>
      </c>
      <c r="BQ360" s="188" t="s">
        <v>561</v>
      </c>
      <c r="BR360" s="188" t="s">
        <v>404</v>
      </c>
      <c r="BS360" s="188" t="s">
        <v>561</v>
      </c>
      <c r="BT360" s="188" t="s">
        <v>404</v>
      </c>
      <c r="BU360" s="68" t="s">
        <v>550</v>
      </c>
      <c r="BV360" s="67" t="s">
        <v>550</v>
      </c>
      <c r="BW360" s="67" t="s">
        <v>550</v>
      </c>
      <c r="BX360" s="67" t="s">
        <v>550</v>
      </c>
      <c r="BY360" s="68" t="s">
        <v>404</v>
      </c>
      <c r="BZ360" s="68" t="s">
        <v>404</v>
      </c>
      <c r="CA360" s="67" t="s">
        <v>404</v>
      </c>
    </row>
    <row r="361" spans="1:80" ht="12.75" hidden="1" customHeight="1">
      <c r="A361" s="188" t="s">
        <v>3948</v>
      </c>
      <c r="B361" s="301"/>
      <c r="C361" s="189" t="s">
        <v>3957</v>
      </c>
      <c r="D361" s="189"/>
      <c r="E361" s="189" t="s">
        <v>3952</v>
      </c>
      <c r="F361" s="278"/>
      <c r="G361" s="189" t="s">
        <v>3953</v>
      </c>
      <c r="H361" s="188"/>
      <c r="I361" s="188" t="s">
        <v>404</v>
      </c>
      <c r="J361" s="188"/>
      <c r="K361" s="188"/>
      <c r="L361" s="188" t="s">
        <v>431</v>
      </c>
      <c r="M361" s="195" t="s">
        <v>36</v>
      </c>
      <c r="N361" s="196" t="s">
        <v>3509</v>
      </c>
      <c r="O361" s="188" t="s">
        <v>71</v>
      </c>
      <c r="P361" s="188" t="s">
        <v>3431</v>
      </c>
      <c r="Q361" s="195" t="s">
        <v>404</v>
      </c>
      <c r="R361" s="195" t="s">
        <v>404</v>
      </c>
      <c r="S361" s="195" t="s">
        <v>3510</v>
      </c>
      <c r="T361" s="195" t="s">
        <v>3510</v>
      </c>
      <c r="U361" s="195" t="s">
        <v>3511</v>
      </c>
      <c r="V361" s="195" t="s">
        <v>3512</v>
      </c>
      <c r="W361" s="195" t="s">
        <v>592</v>
      </c>
      <c r="X361" s="188" t="s">
        <v>404</v>
      </c>
      <c r="Y361" s="188" t="s">
        <v>404</v>
      </c>
      <c r="Z361" s="189" t="s">
        <v>404</v>
      </c>
      <c r="AA361" s="188" t="s">
        <v>593</v>
      </c>
      <c r="AB361" s="300"/>
      <c r="AC361" s="300"/>
      <c r="AD361" s="195" t="s">
        <v>550</v>
      </c>
      <c r="AE361" s="278" t="s">
        <v>550</v>
      </c>
      <c r="AF361" s="188"/>
      <c r="AG361" s="188"/>
      <c r="AH361" s="188"/>
      <c r="AI361" s="188"/>
      <c r="AJ361" s="195">
        <v>30</v>
      </c>
      <c r="AK361" s="248" t="s">
        <v>551</v>
      </c>
      <c r="AL361" s="189"/>
      <c r="AM361" s="189"/>
      <c r="AN361" s="342">
        <v>0</v>
      </c>
      <c r="AO361" s="335" t="e">
        <v>#N/A</v>
      </c>
      <c r="AP361" s="188" t="s">
        <v>404</v>
      </c>
      <c r="AQ361" s="195" t="s">
        <v>404</v>
      </c>
      <c r="AR361" s="195" t="s">
        <v>404</v>
      </c>
      <c r="AS361" s="195" t="s">
        <v>404</v>
      </c>
      <c r="AT361" s="195" t="s">
        <v>594</v>
      </c>
      <c r="AU361" s="188" t="s">
        <v>3034</v>
      </c>
      <c r="AV361" s="192">
        <v>0</v>
      </c>
      <c r="AW361" s="188" t="s">
        <v>404</v>
      </c>
      <c r="AX361" s="188" t="s">
        <v>404</v>
      </c>
      <c r="AY361" s="390"/>
      <c r="AZ361" s="210" t="s">
        <v>555</v>
      </c>
      <c r="BA361" s="210" t="s">
        <v>555</v>
      </c>
      <c r="BB361" s="210" t="s">
        <v>556</v>
      </c>
      <c r="BC361" s="210" t="s">
        <v>556</v>
      </c>
      <c r="BD361" s="188" t="s">
        <v>550</v>
      </c>
      <c r="BE361" s="188" t="s">
        <v>404</v>
      </c>
      <c r="BF361" s="188" t="s">
        <v>404</v>
      </c>
      <c r="BG361" s="188" t="s">
        <v>404</v>
      </c>
      <c r="BH361" s="188" t="s">
        <v>404</v>
      </c>
      <c r="BI361" s="195" t="s">
        <v>595</v>
      </c>
      <c r="BJ361" s="188" t="s">
        <v>596</v>
      </c>
      <c r="BK361" s="188" t="s">
        <v>576</v>
      </c>
      <c r="BL361" s="278">
        <v>0</v>
      </c>
      <c r="BM361" s="201" t="s">
        <v>404</v>
      </c>
      <c r="BN361" s="188" t="s">
        <v>560</v>
      </c>
      <c r="BO361" s="195" t="s">
        <v>404</v>
      </c>
      <c r="BP361" s="188" t="s">
        <v>404</v>
      </c>
      <c r="BQ361" s="188" t="s">
        <v>561</v>
      </c>
      <c r="BR361" s="188" t="s">
        <v>404</v>
      </c>
      <c r="BS361" s="188" t="s">
        <v>561</v>
      </c>
      <c r="BT361" s="188" t="s">
        <v>404</v>
      </c>
      <c r="BU361" s="68" t="s">
        <v>550</v>
      </c>
      <c r="BV361" s="67" t="s">
        <v>550</v>
      </c>
      <c r="BW361" s="67" t="s">
        <v>550</v>
      </c>
      <c r="BX361" s="67" t="s">
        <v>550</v>
      </c>
      <c r="BY361" s="68" t="s">
        <v>404</v>
      </c>
      <c r="BZ361" s="68" t="s">
        <v>404</v>
      </c>
      <c r="CA361" s="67" t="s">
        <v>404</v>
      </c>
    </row>
    <row r="362" spans="1:80" ht="12.75" hidden="1" customHeight="1">
      <c r="A362" s="188" t="s">
        <v>3948</v>
      </c>
      <c r="B362" s="301"/>
      <c r="C362" s="189" t="s">
        <v>3957</v>
      </c>
      <c r="D362" s="189"/>
      <c r="E362" s="189" t="s">
        <v>3952</v>
      </c>
      <c r="F362" s="278"/>
      <c r="G362" s="189" t="s">
        <v>3953</v>
      </c>
      <c r="H362" s="188"/>
      <c r="I362" s="188" t="s">
        <v>404</v>
      </c>
      <c r="J362" s="188"/>
      <c r="K362" s="188"/>
      <c r="L362" s="188" t="s">
        <v>431</v>
      </c>
      <c r="M362" s="195" t="s">
        <v>36</v>
      </c>
      <c r="N362" s="196" t="s">
        <v>3516</v>
      </c>
      <c r="O362" s="188" t="s">
        <v>71</v>
      </c>
      <c r="P362" s="188" t="s">
        <v>3431</v>
      </c>
      <c r="Q362" s="195" t="s">
        <v>404</v>
      </c>
      <c r="R362" s="195" t="s">
        <v>404</v>
      </c>
      <c r="S362" s="195" t="s">
        <v>3517</v>
      </c>
      <c r="T362" s="195" t="s">
        <v>3517</v>
      </c>
      <c r="U362" s="195" t="s">
        <v>3518</v>
      </c>
      <c r="V362" s="195" t="s">
        <v>3519</v>
      </c>
      <c r="W362" s="195" t="s">
        <v>592</v>
      </c>
      <c r="X362" s="188" t="s">
        <v>404</v>
      </c>
      <c r="Y362" s="188" t="s">
        <v>404</v>
      </c>
      <c r="Z362" s="189" t="s">
        <v>404</v>
      </c>
      <c r="AA362" s="188" t="s">
        <v>597</v>
      </c>
      <c r="AB362" s="300"/>
      <c r="AC362" s="300"/>
      <c r="AD362" s="195" t="s">
        <v>550</v>
      </c>
      <c r="AE362" s="278" t="s">
        <v>550</v>
      </c>
      <c r="AF362" s="188"/>
      <c r="AG362" s="188"/>
      <c r="AH362" s="188"/>
      <c r="AI362" s="188"/>
      <c r="AJ362" s="195">
        <v>30</v>
      </c>
      <c r="AK362" s="248" t="s">
        <v>551</v>
      </c>
      <c r="AL362" s="189"/>
      <c r="AM362" s="189"/>
      <c r="AN362" s="342">
        <v>0</v>
      </c>
      <c r="AO362" s="335" t="e">
        <v>#N/A</v>
      </c>
      <c r="AP362" s="188" t="s">
        <v>404</v>
      </c>
      <c r="AQ362" s="195" t="s">
        <v>404</v>
      </c>
      <c r="AR362" s="195" t="s">
        <v>404</v>
      </c>
      <c r="AS362" s="195" t="s">
        <v>404</v>
      </c>
      <c r="AT362" s="195" t="s">
        <v>594</v>
      </c>
      <c r="AU362" s="188" t="s">
        <v>3034</v>
      </c>
      <c r="AV362" s="192">
        <v>0</v>
      </c>
      <c r="AW362" s="188" t="s">
        <v>404</v>
      </c>
      <c r="AX362" s="188" t="s">
        <v>404</v>
      </c>
      <c r="AY362" s="390"/>
      <c r="AZ362" s="210" t="s">
        <v>555</v>
      </c>
      <c r="BA362" s="210" t="s">
        <v>555</v>
      </c>
      <c r="BB362" s="210" t="s">
        <v>556</v>
      </c>
      <c r="BC362" s="210" t="s">
        <v>556</v>
      </c>
      <c r="BD362" s="188" t="s">
        <v>550</v>
      </c>
      <c r="BE362" s="188" t="s">
        <v>404</v>
      </c>
      <c r="BF362" s="188" t="s">
        <v>404</v>
      </c>
      <c r="BG362" s="188" t="s">
        <v>404</v>
      </c>
      <c r="BH362" s="188" t="s">
        <v>404</v>
      </c>
      <c r="BI362" s="195" t="s">
        <v>595</v>
      </c>
      <c r="BJ362" s="188" t="s">
        <v>596</v>
      </c>
      <c r="BK362" s="188" t="s">
        <v>576</v>
      </c>
      <c r="BL362" s="278">
        <v>0</v>
      </c>
      <c r="BM362" s="201" t="s">
        <v>404</v>
      </c>
      <c r="BN362" s="188" t="s">
        <v>560</v>
      </c>
      <c r="BO362" s="195" t="s">
        <v>404</v>
      </c>
      <c r="BP362" s="188" t="s">
        <v>404</v>
      </c>
      <c r="BQ362" s="188" t="s">
        <v>561</v>
      </c>
      <c r="BR362" s="188" t="s">
        <v>404</v>
      </c>
      <c r="BS362" s="188" t="s">
        <v>561</v>
      </c>
      <c r="BT362" s="188" t="s">
        <v>404</v>
      </c>
      <c r="BU362" s="68" t="s">
        <v>550</v>
      </c>
      <c r="BV362" s="67" t="s">
        <v>550</v>
      </c>
      <c r="BW362" s="67" t="s">
        <v>550</v>
      </c>
      <c r="BX362" s="67" t="s">
        <v>550</v>
      </c>
      <c r="BY362" s="68" t="s">
        <v>404</v>
      </c>
      <c r="BZ362" s="68" t="s">
        <v>404</v>
      </c>
      <c r="CA362" s="67" t="s">
        <v>404</v>
      </c>
    </row>
    <row r="363" spans="1:80" ht="12.75" hidden="1" customHeight="1">
      <c r="A363" s="188" t="s">
        <v>3948</v>
      </c>
      <c r="B363" s="301"/>
      <c r="C363" s="189" t="s">
        <v>3957</v>
      </c>
      <c r="D363" s="189"/>
      <c r="E363" s="189" t="s">
        <v>3952</v>
      </c>
      <c r="F363" s="278"/>
      <c r="G363" s="189" t="s">
        <v>4446</v>
      </c>
      <c r="H363" s="188"/>
      <c r="I363" s="188" t="s">
        <v>404</v>
      </c>
      <c r="J363" s="188"/>
      <c r="K363" s="188"/>
      <c r="L363" s="188" t="s">
        <v>431</v>
      </c>
      <c r="M363" s="195" t="s">
        <v>36</v>
      </c>
      <c r="N363" s="196" t="s">
        <v>3520</v>
      </c>
      <c r="O363" s="188" t="s">
        <v>71</v>
      </c>
      <c r="P363" s="188" t="s">
        <v>3431</v>
      </c>
      <c r="Q363" s="195" t="s">
        <v>404</v>
      </c>
      <c r="R363" s="195" t="s">
        <v>404</v>
      </c>
      <c r="S363" s="195" t="s">
        <v>3521</v>
      </c>
      <c r="T363" s="195" t="s">
        <v>3521</v>
      </c>
      <c r="U363" s="195" t="s">
        <v>3522</v>
      </c>
      <c r="V363" s="195" t="s">
        <v>3522</v>
      </c>
      <c r="W363" s="195" t="s">
        <v>592</v>
      </c>
      <c r="X363" s="188" t="s">
        <v>404</v>
      </c>
      <c r="Y363" s="188" t="s">
        <v>404</v>
      </c>
      <c r="Z363" s="189" t="s">
        <v>404</v>
      </c>
      <c r="AA363" s="188" t="s">
        <v>597</v>
      </c>
      <c r="AB363" s="300"/>
      <c r="AC363" s="300"/>
      <c r="AD363" s="195" t="s">
        <v>550</v>
      </c>
      <c r="AE363" s="278" t="s">
        <v>550</v>
      </c>
      <c r="AF363" s="188"/>
      <c r="AG363" s="188"/>
      <c r="AH363" s="188"/>
      <c r="AI363" s="188"/>
      <c r="AJ363" s="195">
        <v>30</v>
      </c>
      <c r="AK363" s="248" t="s">
        <v>551</v>
      </c>
      <c r="AL363" s="189"/>
      <c r="AM363" s="189"/>
      <c r="AN363" s="342">
        <v>0</v>
      </c>
      <c r="AO363" s="335" t="e">
        <v>#N/A</v>
      </c>
      <c r="AP363" s="188" t="s">
        <v>404</v>
      </c>
      <c r="AQ363" s="195" t="s">
        <v>404</v>
      </c>
      <c r="AR363" s="195" t="s">
        <v>404</v>
      </c>
      <c r="AS363" s="195" t="s">
        <v>404</v>
      </c>
      <c r="AT363" s="195" t="s">
        <v>594</v>
      </c>
      <c r="AU363" s="188" t="s">
        <v>3034</v>
      </c>
      <c r="AV363" s="192">
        <v>0</v>
      </c>
      <c r="AW363" s="188" t="s">
        <v>404</v>
      </c>
      <c r="AX363" s="188" t="s">
        <v>404</v>
      </c>
      <c r="AY363" s="390"/>
      <c r="AZ363" s="210" t="s">
        <v>555</v>
      </c>
      <c r="BA363" s="210" t="s">
        <v>555</v>
      </c>
      <c r="BB363" s="210" t="s">
        <v>556</v>
      </c>
      <c r="BC363" s="210" t="s">
        <v>556</v>
      </c>
      <c r="BD363" s="188" t="s">
        <v>550</v>
      </c>
      <c r="BE363" s="188" t="s">
        <v>404</v>
      </c>
      <c r="BF363" s="188" t="s">
        <v>404</v>
      </c>
      <c r="BG363" s="188" t="s">
        <v>404</v>
      </c>
      <c r="BH363" s="188" t="s">
        <v>404</v>
      </c>
      <c r="BI363" s="195" t="s">
        <v>595</v>
      </c>
      <c r="BJ363" s="188" t="s">
        <v>596</v>
      </c>
      <c r="BK363" s="188" t="s">
        <v>576</v>
      </c>
      <c r="BL363" s="278">
        <v>0</v>
      </c>
      <c r="BM363" s="188" t="s">
        <v>404</v>
      </c>
      <c r="BN363" s="188" t="s">
        <v>560</v>
      </c>
      <c r="BO363" s="195" t="s">
        <v>404</v>
      </c>
      <c r="BP363" s="188" t="s">
        <v>404</v>
      </c>
      <c r="BQ363" s="188" t="s">
        <v>561</v>
      </c>
      <c r="BR363" s="188" t="s">
        <v>404</v>
      </c>
      <c r="BS363" s="188" t="s">
        <v>561</v>
      </c>
      <c r="BT363" s="188" t="s">
        <v>404</v>
      </c>
      <c r="BU363" s="68" t="s">
        <v>550</v>
      </c>
      <c r="BV363" s="67" t="s">
        <v>550</v>
      </c>
      <c r="BW363" s="67" t="s">
        <v>550</v>
      </c>
      <c r="BX363" s="67" t="s">
        <v>550</v>
      </c>
      <c r="BY363" s="68" t="s">
        <v>404</v>
      </c>
      <c r="BZ363" s="68" t="s">
        <v>404</v>
      </c>
      <c r="CA363" s="67" t="s">
        <v>404</v>
      </c>
    </row>
    <row r="364" spans="1:80" ht="12.75" hidden="1" customHeight="1">
      <c r="A364" s="188" t="s">
        <v>3948</v>
      </c>
      <c r="B364" s="301"/>
      <c r="C364" s="189" t="s">
        <v>3957</v>
      </c>
      <c r="D364" s="189"/>
      <c r="E364" s="189" t="s">
        <v>3952</v>
      </c>
      <c r="F364" s="278"/>
      <c r="G364" s="189" t="s">
        <v>3953</v>
      </c>
      <c r="H364" s="188"/>
      <c r="I364" s="188" t="s">
        <v>404</v>
      </c>
      <c r="J364" s="188"/>
      <c r="K364" s="188"/>
      <c r="L364" s="188" t="s">
        <v>431</v>
      </c>
      <c r="M364" s="195" t="s">
        <v>36</v>
      </c>
      <c r="N364" s="196" t="s">
        <v>3523</v>
      </c>
      <c r="O364" s="188" t="s">
        <v>71</v>
      </c>
      <c r="P364" s="188" t="s">
        <v>3431</v>
      </c>
      <c r="Q364" s="195" t="s">
        <v>404</v>
      </c>
      <c r="R364" s="195" t="s">
        <v>404</v>
      </c>
      <c r="S364" s="195" t="s">
        <v>3524</v>
      </c>
      <c r="T364" s="195" t="s">
        <v>3524</v>
      </c>
      <c r="U364" s="195" t="s">
        <v>3525</v>
      </c>
      <c r="V364" s="195" t="s">
        <v>3526</v>
      </c>
      <c r="W364" s="195" t="s">
        <v>592</v>
      </c>
      <c r="X364" s="188" t="s">
        <v>404</v>
      </c>
      <c r="Y364" s="188" t="s">
        <v>404</v>
      </c>
      <c r="Z364" s="189" t="s">
        <v>404</v>
      </c>
      <c r="AA364" s="188" t="s">
        <v>476</v>
      </c>
      <c r="AB364" s="300"/>
      <c r="AC364" s="300"/>
      <c r="AD364" s="195" t="s">
        <v>550</v>
      </c>
      <c r="AE364" s="278" t="s">
        <v>550</v>
      </c>
      <c r="AF364" s="188"/>
      <c r="AG364" s="188"/>
      <c r="AH364" s="188"/>
      <c r="AI364" s="188"/>
      <c r="AJ364" s="195">
        <v>30</v>
      </c>
      <c r="AK364" s="248" t="s">
        <v>551</v>
      </c>
      <c r="AL364" s="189"/>
      <c r="AM364" s="189"/>
      <c r="AN364" s="342">
        <v>0</v>
      </c>
      <c r="AO364" s="335" t="e">
        <v>#N/A</v>
      </c>
      <c r="AP364" s="188" t="s">
        <v>404</v>
      </c>
      <c r="AQ364" s="195" t="s">
        <v>404</v>
      </c>
      <c r="AR364" s="195" t="s">
        <v>404</v>
      </c>
      <c r="AS364" s="195" t="s">
        <v>404</v>
      </c>
      <c r="AT364" s="195" t="s">
        <v>594</v>
      </c>
      <c r="AU364" s="188" t="s">
        <v>3034</v>
      </c>
      <c r="AV364" s="192">
        <v>0</v>
      </c>
      <c r="AW364" s="188" t="s">
        <v>404</v>
      </c>
      <c r="AX364" s="188" t="s">
        <v>404</v>
      </c>
      <c r="AY364" s="390"/>
      <c r="AZ364" s="210" t="s">
        <v>555</v>
      </c>
      <c r="BA364" s="210" t="s">
        <v>555</v>
      </c>
      <c r="BB364" s="210" t="s">
        <v>556</v>
      </c>
      <c r="BC364" s="210" t="s">
        <v>556</v>
      </c>
      <c r="BD364" s="188" t="s">
        <v>550</v>
      </c>
      <c r="BE364" s="188" t="s">
        <v>404</v>
      </c>
      <c r="BF364" s="188" t="s">
        <v>404</v>
      </c>
      <c r="BG364" s="188" t="s">
        <v>404</v>
      </c>
      <c r="BH364" s="188" t="s">
        <v>404</v>
      </c>
      <c r="BI364" s="195" t="s">
        <v>595</v>
      </c>
      <c r="BJ364" s="188" t="s">
        <v>596</v>
      </c>
      <c r="BK364" s="188" t="s">
        <v>576</v>
      </c>
      <c r="BL364" s="278">
        <v>0</v>
      </c>
      <c r="BM364" s="195" t="s">
        <v>404</v>
      </c>
      <c r="BN364" s="188" t="s">
        <v>560</v>
      </c>
      <c r="BO364" s="195" t="s">
        <v>404</v>
      </c>
      <c r="BP364" s="188" t="s">
        <v>404</v>
      </c>
      <c r="BQ364" s="188" t="s">
        <v>561</v>
      </c>
      <c r="BR364" s="188" t="s">
        <v>404</v>
      </c>
      <c r="BS364" s="188" t="s">
        <v>561</v>
      </c>
      <c r="BT364" s="188" t="s">
        <v>404</v>
      </c>
      <c r="BU364" s="68" t="s">
        <v>550</v>
      </c>
      <c r="BV364" s="67" t="s">
        <v>550</v>
      </c>
      <c r="BW364" s="67" t="s">
        <v>550</v>
      </c>
      <c r="BX364" s="67" t="s">
        <v>550</v>
      </c>
      <c r="BY364" s="68" t="s">
        <v>404</v>
      </c>
      <c r="BZ364" s="68" t="s">
        <v>404</v>
      </c>
      <c r="CA364" s="67" t="s">
        <v>404</v>
      </c>
    </row>
    <row r="365" spans="1:80" ht="12.75" hidden="1" customHeight="1">
      <c r="A365" s="188" t="s">
        <v>3948</v>
      </c>
      <c r="B365" s="301"/>
      <c r="C365" s="189" t="s">
        <v>3957</v>
      </c>
      <c r="D365" s="189"/>
      <c r="E365" s="189" t="s">
        <v>3952</v>
      </c>
      <c r="F365" s="278"/>
      <c r="G365" s="189" t="s">
        <v>3953</v>
      </c>
      <c r="H365" s="188"/>
      <c r="I365" s="188" t="s">
        <v>404</v>
      </c>
      <c r="J365" s="188"/>
      <c r="K365" s="188"/>
      <c r="L365" s="188" t="s">
        <v>431</v>
      </c>
      <c r="M365" s="195" t="s">
        <v>36</v>
      </c>
      <c r="N365" s="196" t="s">
        <v>434</v>
      </c>
      <c r="O365" s="188" t="s">
        <v>71</v>
      </c>
      <c r="P365" s="188" t="s">
        <v>3431</v>
      </c>
      <c r="Q365" s="195" t="s">
        <v>404</v>
      </c>
      <c r="R365" s="188" t="s">
        <v>404</v>
      </c>
      <c r="S365" s="195" t="s">
        <v>3527</v>
      </c>
      <c r="T365" s="195" t="s">
        <v>3527</v>
      </c>
      <c r="U365" s="195" t="s">
        <v>3528</v>
      </c>
      <c r="V365" s="195" t="s">
        <v>3529</v>
      </c>
      <c r="W365" s="195" t="s">
        <v>592</v>
      </c>
      <c r="X365" s="188" t="s">
        <v>404</v>
      </c>
      <c r="Y365" s="188" t="s">
        <v>404</v>
      </c>
      <c r="Z365" s="189" t="s">
        <v>404</v>
      </c>
      <c r="AA365" s="188" t="s">
        <v>476</v>
      </c>
      <c r="AB365" s="300"/>
      <c r="AC365" s="300"/>
      <c r="AD365" s="195" t="s">
        <v>550</v>
      </c>
      <c r="AE365" s="278" t="s">
        <v>550</v>
      </c>
      <c r="AF365" s="188"/>
      <c r="AG365" s="188"/>
      <c r="AH365" s="188"/>
      <c r="AI365" s="188"/>
      <c r="AJ365" s="195">
        <v>30</v>
      </c>
      <c r="AK365" s="248" t="s">
        <v>551</v>
      </c>
      <c r="AL365" s="189"/>
      <c r="AM365" s="189"/>
      <c r="AN365" s="342">
        <v>0</v>
      </c>
      <c r="AO365" s="335" t="e">
        <v>#N/A</v>
      </c>
      <c r="AP365" s="188" t="s">
        <v>404</v>
      </c>
      <c r="AQ365" s="195" t="s">
        <v>404</v>
      </c>
      <c r="AR365" s="195" t="s">
        <v>404</v>
      </c>
      <c r="AS365" s="195" t="s">
        <v>404</v>
      </c>
      <c r="AT365" s="195" t="s">
        <v>594</v>
      </c>
      <c r="AU365" s="188" t="s">
        <v>3034</v>
      </c>
      <c r="AV365" s="192">
        <v>0</v>
      </c>
      <c r="AW365" s="188" t="s">
        <v>404</v>
      </c>
      <c r="AX365" s="188" t="s">
        <v>404</v>
      </c>
      <c r="AY365" s="390"/>
      <c r="AZ365" s="210" t="s">
        <v>555</v>
      </c>
      <c r="BA365" s="210" t="s">
        <v>555</v>
      </c>
      <c r="BB365" s="210" t="s">
        <v>556</v>
      </c>
      <c r="BC365" s="210" t="s">
        <v>556</v>
      </c>
      <c r="BD365" s="188" t="s">
        <v>550</v>
      </c>
      <c r="BE365" s="188" t="s">
        <v>404</v>
      </c>
      <c r="BF365" s="188" t="s">
        <v>404</v>
      </c>
      <c r="BG365" s="188" t="s">
        <v>404</v>
      </c>
      <c r="BH365" s="188" t="s">
        <v>404</v>
      </c>
      <c r="BI365" s="195" t="s">
        <v>595</v>
      </c>
      <c r="BJ365" s="188" t="s">
        <v>596</v>
      </c>
      <c r="BK365" s="188" t="s">
        <v>576</v>
      </c>
      <c r="BL365" s="278">
        <v>0</v>
      </c>
      <c r="BM365" s="201" t="s">
        <v>404</v>
      </c>
      <c r="BN365" s="188" t="s">
        <v>560</v>
      </c>
      <c r="BO365" s="195" t="s">
        <v>404</v>
      </c>
      <c r="BP365" s="188" t="s">
        <v>404</v>
      </c>
      <c r="BQ365" s="188" t="s">
        <v>561</v>
      </c>
      <c r="BR365" s="188" t="s">
        <v>404</v>
      </c>
      <c r="BS365" s="188" t="s">
        <v>561</v>
      </c>
      <c r="BT365" s="188" t="s">
        <v>404</v>
      </c>
      <c r="BU365" s="68" t="s">
        <v>550</v>
      </c>
      <c r="BV365" s="67" t="s">
        <v>550</v>
      </c>
      <c r="BW365" s="67" t="s">
        <v>550</v>
      </c>
      <c r="BX365" s="67" t="s">
        <v>550</v>
      </c>
      <c r="BY365" s="68" t="s">
        <v>404</v>
      </c>
      <c r="BZ365" s="68" t="s">
        <v>404</v>
      </c>
      <c r="CA365" s="67" t="s">
        <v>404</v>
      </c>
    </row>
    <row r="366" spans="1:80" ht="12.75" hidden="1" customHeight="1">
      <c r="A366" s="188" t="s">
        <v>3948</v>
      </c>
      <c r="B366" s="301"/>
      <c r="C366" s="189" t="s">
        <v>3957</v>
      </c>
      <c r="D366" s="189"/>
      <c r="E366" s="189" t="s">
        <v>3952</v>
      </c>
      <c r="F366" s="278"/>
      <c r="G366" s="189" t="s">
        <v>3953</v>
      </c>
      <c r="H366" s="188"/>
      <c r="I366" s="188" t="s">
        <v>404</v>
      </c>
      <c r="J366" s="188"/>
      <c r="K366" s="188"/>
      <c r="L366" s="188" t="s">
        <v>431</v>
      </c>
      <c r="M366" s="195" t="s">
        <v>36</v>
      </c>
      <c r="N366" s="196" t="s">
        <v>3535</v>
      </c>
      <c r="O366" s="188" t="s">
        <v>71</v>
      </c>
      <c r="P366" s="188" t="s">
        <v>3431</v>
      </c>
      <c r="Q366" s="195" t="s">
        <v>404</v>
      </c>
      <c r="R366" s="195" t="s">
        <v>404</v>
      </c>
      <c r="S366" s="195" t="s">
        <v>3536</v>
      </c>
      <c r="T366" s="195" t="s">
        <v>3536</v>
      </c>
      <c r="U366" s="195" t="s">
        <v>3537</v>
      </c>
      <c r="V366" s="195" t="s">
        <v>3537</v>
      </c>
      <c r="W366" s="195" t="s">
        <v>581</v>
      </c>
      <c r="X366" s="188" t="s">
        <v>3065</v>
      </c>
      <c r="Y366" s="188" t="s">
        <v>3066</v>
      </c>
      <c r="Z366" s="189" t="s">
        <v>3067</v>
      </c>
      <c r="AA366" s="188" t="s">
        <v>713</v>
      </c>
      <c r="AB366" s="300"/>
      <c r="AC366" s="300"/>
      <c r="AD366" s="195" t="s">
        <v>550</v>
      </c>
      <c r="AE366" s="278" t="s">
        <v>550</v>
      </c>
      <c r="AF366" s="188"/>
      <c r="AG366" s="188"/>
      <c r="AH366" s="188"/>
      <c r="AI366" s="188"/>
      <c r="AJ366" s="195">
        <v>10</v>
      </c>
      <c r="AK366" s="248" t="s">
        <v>551</v>
      </c>
      <c r="AL366" s="189"/>
      <c r="AM366" s="189"/>
      <c r="AN366" s="342">
        <v>0</v>
      </c>
      <c r="AO366" s="335" t="e">
        <v>#N/A</v>
      </c>
      <c r="AP366" s="188" t="s">
        <v>404</v>
      </c>
      <c r="AQ366" s="195" t="s">
        <v>404</v>
      </c>
      <c r="AR366" s="195" t="s">
        <v>404</v>
      </c>
      <c r="AS366" s="195" t="s">
        <v>404</v>
      </c>
      <c r="AT366" s="195" t="s">
        <v>594</v>
      </c>
      <c r="AU366" s="188" t="s">
        <v>404</v>
      </c>
      <c r="AV366" s="192">
        <v>0</v>
      </c>
      <c r="AW366" s="188" t="s">
        <v>404</v>
      </c>
      <c r="AX366" s="188" t="s">
        <v>404</v>
      </c>
      <c r="AY366" s="390"/>
      <c r="AZ366" s="210" t="s">
        <v>555</v>
      </c>
      <c r="BA366" s="210" t="s">
        <v>555</v>
      </c>
      <c r="BB366" s="210" t="s">
        <v>556</v>
      </c>
      <c r="BC366" s="210" t="s">
        <v>556</v>
      </c>
      <c r="BD366" s="188" t="s">
        <v>550</v>
      </c>
      <c r="BE366" s="188" t="s">
        <v>404</v>
      </c>
      <c r="BF366" s="188" t="s">
        <v>404</v>
      </c>
      <c r="BG366" s="188" t="s">
        <v>404</v>
      </c>
      <c r="BH366" s="188" t="s">
        <v>404</v>
      </c>
      <c r="BI366" s="195" t="s">
        <v>595</v>
      </c>
      <c r="BJ366" s="188" t="s">
        <v>596</v>
      </c>
      <c r="BK366" s="188" t="s">
        <v>576</v>
      </c>
      <c r="BL366" s="278">
        <v>0</v>
      </c>
      <c r="BM366" s="188" t="s">
        <v>404</v>
      </c>
      <c r="BN366" s="188" t="s">
        <v>560</v>
      </c>
      <c r="BO366" s="195" t="s">
        <v>404</v>
      </c>
      <c r="BP366" s="188" t="s">
        <v>404</v>
      </c>
      <c r="BQ366" s="188" t="s">
        <v>561</v>
      </c>
      <c r="BR366" s="188" t="s">
        <v>404</v>
      </c>
      <c r="BS366" s="188" t="s">
        <v>561</v>
      </c>
      <c r="BT366" s="188" t="s">
        <v>404</v>
      </c>
      <c r="BU366" s="67" t="s">
        <v>550</v>
      </c>
      <c r="BV366" s="67" t="s">
        <v>550</v>
      </c>
      <c r="BW366" s="67" t="s">
        <v>550</v>
      </c>
      <c r="BX366" s="67" t="s">
        <v>550</v>
      </c>
      <c r="BY366" s="67" t="s">
        <v>404</v>
      </c>
      <c r="BZ366" s="68" t="s">
        <v>404</v>
      </c>
      <c r="CA366" s="67" t="s">
        <v>404</v>
      </c>
    </row>
    <row r="367" spans="1:80" ht="12.75" hidden="1" customHeight="1">
      <c r="A367" s="188" t="s">
        <v>3948</v>
      </c>
      <c r="B367" s="301"/>
      <c r="C367" s="189" t="s">
        <v>3957</v>
      </c>
      <c r="D367" s="189"/>
      <c r="E367" s="189" t="s">
        <v>3952</v>
      </c>
      <c r="F367" s="278"/>
      <c r="G367" s="189" t="s">
        <v>3953</v>
      </c>
      <c r="H367" s="188" t="s">
        <v>40</v>
      </c>
      <c r="I367" s="188" t="s">
        <v>543</v>
      </c>
      <c r="J367" s="188"/>
      <c r="K367" s="188"/>
      <c r="L367" s="188" t="s">
        <v>431</v>
      </c>
      <c r="M367" s="195" t="s">
        <v>36</v>
      </c>
      <c r="N367" s="196" t="s">
        <v>3538</v>
      </c>
      <c r="O367" s="188" t="s">
        <v>71</v>
      </c>
      <c r="P367" s="188" t="s">
        <v>3431</v>
      </c>
      <c r="Q367" s="195" t="s">
        <v>404</v>
      </c>
      <c r="R367" s="195" t="s">
        <v>404</v>
      </c>
      <c r="S367" s="195" t="s">
        <v>3539</v>
      </c>
      <c r="T367" s="195" t="s">
        <v>3539</v>
      </c>
      <c r="U367" s="249" t="s">
        <v>3540</v>
      </c>
      <c r="V367" s="249" t="s">
        <v>3541</v>
      </c>
      <c r="W367" s="195" t="s">
        <v>545</v>
      </c>
      <c r="X367" s="188" t="s">
        <v>3073</v>
      </c>
      <c r="Y367" s="188" t="s">
        <v>1242</v>
      </c>
      <c r="Z367" s="189" t="s">
        <v>3074</v>
      </c>
      <c r="AA367" s="188" t="s">
        <v>476</v>
      </c>
      <c r="AB367" s="300"/>
      <c r="AC367" s="300"/>
      <c r="AD367" s="195" t="s">
        <v>550</v>
      </c>
      <c r="AE367" s="278" t="s">
        <v>550</v>
      </c>
      <c r="AF367" s="188"/>
      <c r="AG367" s="188"/>
      <c r="AH367" s="188"/>
      <c r="AI367" s="188"/>
      <c r="AJ367" s="195">
        <v>10</v>
      </c>
      <c r="AK367" s="248" t="s">
        <v>551</v>
      </c>
      <c r="AL367" s="189"/>
      <c r="AM367" s="189"/>
      <c r="AN367" s="342">
        <v>0</v>
      </c>
      <c r="AO367" s="335" t="e">
        <v>#N/A</v>
      </c>
      <c r="AP367" s="188" t="s">
        <v>404</v>
      </c>
      <c r="AQ367" s="195" t="s">
        <v>404</v>
      </c>
      <c r="AR367" s="195" t="s">
        <v>404</v>
      </c>
      <c r="AS367" s="195" t="s">
        <v>404</v>
      </c>
      <c r="AT367" s="195" t="s">
        <v>594</v>
      </c>
      <c r="AU367" s="188" t="s">
        <v>404</v>
      </c>
      <c r="AV367" s="192">
        <v>0</v>
      </c>
      <c r="AW367" s="188" t="s">
        <v>404</v>
      </c>
      <c r="AX367" s="188" t="s">
        <v>404</v>
      </c>
      <c r="AY367" s="390"/>
      <c r="AZ367" s="210" t="s">
        <v>555</v>
      </c>
      <c r="BA367" s="210" t="s">
        <v>555</v>
      </c>
      <c r="BB367" s="210" t="s">
        <v>556</v>
      </c>
      <c r="BC367" s="210" t="s">
        <v>556</v>
      </c>
      <c r="BD367" s="188" t="s">
        <v>550</v>
      </c>
      <c r="BE367" s="188" t="s">
        <v>404</v>
      </c>
      <c r="BF367" s="188" t="s">
        <v>404</v>
      </c>
      <c r="BG367" s="188" t="s">
        <v>404</v>
      </c>
      <c r="BH367" s="188" t="s">
        <v>404</v>
      </c>
      <c r="BI367" s="195" t="s">
        <v>595</v>
      </c>
      <c r="BJ367" s="188" t="s">
        <v>596</v>
      </c>
      <c r="BK367" s="188" t="s">
        <v>576</v>
      </c>
      <c r="BL367" s="278">
        <v>0</v>
      </c>
      <c r="BM367" s="195" t="s">
        <v>404</v>
      </c>
      <c r="BN367" s="188" t="s">
        <v>560</v>
      </c>
      <c r="BO367" s="195" t="s">
        <v>404</v>
      </c>
      <c r="BP367" s="188" t="s">
        <v>404</v>
      </c>
      <c r="BQ367" s="188" t="s">
        <v>561</v>
      </c>
      <c r="BR367" s="188" t="s">
        <v>404</v>
      </c>
      <c r="BS367" s="188" t="s">
        <v>561</v>
      </c>
      <c r="BT367" s="188" t="s">
        <v>404</v>
      </c>
      <c r="BU367" s="67" t="s">
        <v>550</v>
      </c>
      <c r="BV367" s="67" t="s">
        <v>550</v>
      </c>
      <c r="BW367" s="67" t="s">
        <v>550</v>
      </c>
      <c r="BX367" s="67" t="s">
        <v>550</v>
      </c>
      <c r="BY367" s="67" t="s">
        <v>404</v>
      </c>
      <c r="BZ367" s="68" t="s">
        <v>404</v>
      </c>
      <c r="CA367" s="67" t="s">
        <v>404</v>
      </c>
    </row>
    <row r="368" spans="1:80" ht="12.75" hidden="1" customHeight="1">
      <c r="A368" s="188" t="s">
        <v>3948</v>
      </c>
      <c r="B368" s="301"/>
      <c r="C368" s="189" t="s">
        <v>3957</v>
      </c>
      <c r="D368" s="189"/>
      <c r="E368" s="189" t="s">
        <v>3952</v>
      </c>
      <c r="F368" s="278"/>
      <c r="G368" s="189" t="s">
        <v>3953</v>
      </c>
      <c r="H368" s="188"/>
      <c r="I368" s="188" t="s">
        <v>404</v>
      </c>
      <c r="J368" s="188"/>
      <c r="K368" s="188"/>
      <c r="L368" s="188" t="s">
        <v>431</v>
      </c>
      <c r="M368" s="195" t="s">
        <v>36</v>
      </c>
      <c r="N368" s="196" t="s">
        <v>3545</v>
      </c>
      <c r="O368" s="188" t="s">
        <v>71</v>
      </c>
      <c r="P368" s="188" t="s">
        <v>3431</v>
      </c>
      <c r="Q368" s="195" t="s">
        <v>404</v>
      </c>
      <c r="R368" s="195" t="s">
        <v>404</v>
      </c>
      <c r="S368" s="195" t="s">
        <v>3546</v>
      </c>
      <c r="T368" s="195" t="s">
        <v>3546</v>
      </c>
      <c r="U368" s="249" t="s">
        <v>3547</v>
      </c>
      <c r="V368" s="249" t="s">
        <v>3547</v>
      </c>
      <c r="W368" s="195" t="s">
        <v>592</v>
      </c>
      <c r="X368" s="188" t="s">
        <v>404</v>
      </c>
      <c r="Y368" s="188" t="s">
        <v>404</v>
      </c>
      <c r="Z368" s="189" t="s">
        <v>404</v>
      </c>
      <c r="AA368" s="188" t="s">
        <v>597</v>
      </c>
      <c r="AB368" s="300"/>
      <c r="AC368" s="300"/>
      <c r="AD368" s="195" t="s">
        <v>550</v>
      </c>
      <c r="AE368" s="278" t="s">
        <v>550</v>
      </c>
      <c r="AF368" s="188"/>
      <c r="AG368" s="188"/>
      <c r="AH368" s="188"/>
      <c r="AI368" s="188"/>
      <c r="AJ368" s="195">
        <v>30</v>
      </c>
      <c r="AK368" s="248" t="s">
        <v>551</v>
      </c>
      <c r="AL368" s="189"/>
      <c r="AM368" s="189"/>
      <c r="AN368" s="342">
        <v>0</v>
      </c>
      <c r="AO368" s="335" t="e">
        <v>#N/A</v>
      </c>
      <c r="AP368" s="188" t="s">
        <v>404</v>
      </c>
      <c r="AQ368" s="195" t="s">
        <v>404</v>
      </c>
      <c r="AR368" s="195" t="s">
        <v>404</v>
      </c>
      <c r="AS368" s="195" t="s">
        <v>404</v>
      </c>
      <c r="AT368" s="195" t="s">
        <v>594</v>
      </c>
      <c r="AU368" s="188" t="s">
        <v>3081</v>
      </c>
      <c r="AV368" s="192">
        <v>0</v>
      </c>
      <c r="AW368" s="188" t="s">
        <v>404</v>
      </c>
      <c r="AX368" s="188" t="s">
        <v>404</v>
      </c>
      <c r="AY368" s="390"/>
      <c r="AZ368" s="210" t="s">
        <v>555</v>
      </c>
      <c r="BA368" s="210" t="s">
        <v>555</v>
      </c>
      <c r="BB368" s="210" t="s">
        <v>556</v>
      </c>
      <c r="BC368" s="210" t="s">
        <v>556</v>
      </c>
      <c r="BD368" s="188" t="s">
        <v>550</v>
      </c>
      <c r="BE368" s="188" t="s">
        <v>404</v>
      </c>
      <c r="BF368" s="188" t="s">
        <v>404</v>
      </c>
      <c r="BG368" s="188" t="s">
        <v>404</v>
      </c>
      <c r="BH368" s="188" t="s">
        <v>404</v>
      </c>
      <c r="BI368" s="195" t="s">
        <v>595</v>
      </c>
      <c r="BJ368" s="188" t="s">
        <v>596</v>
      </c>
      <c r="BK368" s="201" t="s">
        <v>576</v>
      </c>
      <c r="BL368" s="278">
        <v>0</v>
      </c>
      <c r="BM368" s="200" t="s">
        <v>404</v>
      </c>
      <c r="BN368" s="188" t="s">
        <v>560</v>
      </c>
      <c r="BO368" s="195" t="s">
        <v>404</v>
      </c>
      <c r="BP368" s="188" t="s">
        <v>404</v>
      </c>
      <c r="BQ368" s="188" t="s">
        <v>561</v>
      </c>
      <c r="BR368" s="188" t="s">
        <v>404</v>
      </c>
      <c r="BS368" s="188" t="s">
        <v>561</v>
      </c>
      <c r="BT368" s="188" t="s">
        <v>404</v>
      </c>
      <c r="BU368" s="68" t="s">
        <v>550</v>
      </c>
      <c r="BV368" s="67" t="s">
        <v>550</v>
      </c>
      <c r="BW368" s="67" t="s">
        <v>550</v>
      </c>
      <c r="BX368" s="67" t="s">
        <v>550</v>
      </c>
      <c r="BY368" s="68" t="s">
        <v>404</v>
      </c>
      <c r="BZ368" s="68" t="s">
        <v>404</v>
      </c>
      <c r="CA368" s="67" t="s">
        <v>404</v>
      </c>
    </row>
    <row r="369" spans="1:80" ht="12.75" hidden="1" customHeight="1">
      <c r="A369" s="188" t="s">
        <v>3948</v>
      </c>
      <c r="B369" s="301"/>
      <c r="C369" s="189" t="s">
        <v>3957</v>
      </c>
      <c r="D369" s="189"/>
      <c r="E369" s="189" t="s">
        <v>3952</v>
      </c>
      <c r="F369" s="278"/>
      <c r="G369" s="189" t="s">
        <v>3953</v>
      </c>
      <c r="H369" s="188"/>
      <c r="I369" s="188" t="s">
        <v>404</v>
      </c>
      <c r="J369" s="188"/>
      <c r="K369" s="188"/>
      <c r="L369" s="188" t="s">
        <v>431</v>
      </c>
      <c r="M369" s="195" t="s">
        <v>36</v>
      </c>
      <c r="N369" s="196" t="s">
        <v>3548</v>
      </c>
      <c r="O369" s="188" t="s">
        <v>71</v>
      </c>
      <c r="P369" s="188" t="s">
        <v>3431</v>
      </c>
      <c r="Q369" s="188" t="s">
        <v>404</v>
      </c>
      <c r="R369" s="188" t="s">
        <v>404</v>
      </c>
      <c r="S369" s="188" t="s">
        <v>3549</v>
      </c>
      <c r="T369" s="188" t="s">
        <v>3549</v>
      </c>
      <c r="U369" s="188" t="s">
        <v>3550</v>
      </c>
      <c r="V369" s="188" t="s">
        <v>3551</v>
      </c>
      <c r="W369" s="195" t="s">
        <v>592</v>
      </c>
      <c r="X369" s="188" t="s">
        <v>404</v>
      </c>
      <c r="Y369" s="188" t="s">
        <v>404</v>
      </c>
      <c r="Z369" s="189" t="s">
        <v>404</v>
      </c>
      <c r="AA369" s="188" t="s">
        <v>405</v>
      </c>
      <c r="AB369" s="300"/>
      <c r="AC369" s="300"/>
      <c r="AD369" s="195" t="s">
        <v>550</v>
      </c>
      <c r="AE369" s="278" t="s">
        <v>550</v>
      </c>
      <c r="AF369" s="188"/>
      <c r="AG369" s="188"/>
      <c r="AH369" s="188"/>
      <c r="AI369" s="188"/>
      <c r="AJ369" s="195">
        <v>60</v>
      </c>
      <c r="AK369" s="248" t="s">
        <v>551</v>
      </c>
      <c r="AL369" s="189"/>
      <c r="AM369" s="189"/>
      <c r="AN369" s="342">
        <v>0</v>
      </c>
      <c r="AO369" s="335" t="e">
        <v>#N/A</v>
      </c>
      <c r="AP369" s="188" t="s">
        <v>404</v>
      </c>
      <c r="AQ369" s="195" t="s">
        <v>404</v>
      </c>
      <c r="AR369" s="195" t="s">
        <v>404</v>
      </c>
      <c r="AS369" s="195" t="s">
        <v>404</v>
      </c>
      <c r="AT369" s="195" t="s">
        <v>594</v>
      </c>
      <c r="AU369" s="188" t="s">
        <v>3087</v>
      </c>
      <c r="AV369" s="192">
        <v>0</v>
      </c>
      <c r="AW369" s="188" t="s">
        <v>404</v>
      </c>
      <c r="AX369" s="188" t="s">
        <v>404</v>
      </c>
      <c r="AY369" s="390"/>
      <c r="AZ369" s="210" t="s">
        <v>555</v>
      </c>
      <c r="BA369" s="210" t="s">
        <v>555</v>
      </c>
      <c r="BB369" s="210" t="s">
        <v>556</v>
      </c>
      <c r="BC369" s="210" t="s">
        <v>556</v>
      </c>
      <c r="BD369" s="188" t="s">
        <v>550</v>
      </c>
      <c r="BE369" s="188" t="s">
        <v>404</v>
      </c>
      <c r="BF369" s="188" t="s">
        <v>404</v>
      </c>
      <c r="BG369" s="188" t="s">
        <v>404</v>
      </c>
      <c r="BH369" s="188" t="s">
        <v>404</v>
      </c>
      <c r="BI369" s="195" t="s">
        <v>595</v>
      </c>
      <c r="BJ369" s="188" t="s">
        <v>596</v>
      </c>
      <c r="BK369" s="201" t="s">
        <v>576</v>
      </c>
      <c r="BL369" s="278">
        <v>0</v>
      </c>
      <c r="BM369" s="188" t="s">
        <v>404</v>
      </c>
      <c r="BN369" s="188" t="s">
        <v>560</v>
      </c>
      <c r="BO369" s="195" t="s">
        <v>404</v>
      </c>
      <c r="BP369" s="188" t="s">
        <v>404</v>
      </c>
      <c r="BQ369" s="188" t="s">
        <v>561</v>
      </c>
      <c r="BR369" s="188" t="s">
        <v>404</v>
      </c>
      <c r="BS369" s="188" t="s">
        <v>561</v>
      </c>
      <c r="BT369" s="188" t="s">
        <v>404</v>
      </c>
      <c r="BU369" s="68" t="s">
        <v>550</v>
      </c>
      <c r="BV369" s="67" t="s">
        <v>550</v>
      </c>
      <c r="BW369" s="67" t="s">
        <v>550</v>
      </c>
      <c r="BX369" s="67" t="s">
        <v>550</v>
      </c>
      <c r="BY369" s="68" t="s">
        <v>404</v>
      </c>
      <c r="BZ369" s="68" t="s">
        <v>404</v>
      </c>
      <c r="CA369" s="67" t="s">
        <v>404</v>
      </c>
    </row>
    <row r="370" spans="1:80" ht="12.75" hidden="1" customHeight="1">
      <c r="A370" s="188" t="s">
        <v>3948</v>
      </c>
      <c r="B370" s="301"/>
      <c r="C370" s="189" t="s">
        <v>3957</v>
      </c>
      <c r="D370" s="189"/>
      <c r="E370" s="189" t="s">
        <v>3952</v>
      </c>
      <c r="F370" s="278"/>
      <c r="G370" s="189" t="s">
        <v>3953</v>
      </c>
      <c r="H370" s="188"/>
      <c r="I370" s="188" t="s">
        <v>404</v>
      </c>
      <c r="J370" s="188"/>
      <c r="K370" s="188"/>
      <c r="L370" s="188" t="s">
        <v>431</v>
      </c>
      <c r="M370" s="195" t="s">
        <v>36</v>
      </c>
      <c r="N370" s="195" t="s">
        <v>3552</v>
      </c>
      <c r="O370" s="188" t="s">
        <v>71</v>
      </c>
      <c r="P370" s="188" t="s">
        <v>3431</v>
      </c>
      <c r="Q370" s="188" t="s">
        <v>404</v>
      </c>
      <c r="R370" s="188" t="s">
        <v>404</v>
      </c>
      <c r="S370" s="188" t="s">
        <v>3553</v>
      </c>
      <c r="T370" s="188" t="s">
        <v>3553</v>
      </c>
      <c r="U370" s="188" t="s">
        <v>3554</v>
      </c>
      <c r="V370" s="188" t="s">
        <v>3555</v>
      </c>
      <c r="W370" s="195" t="s">
        <v>592</v>
      </c>
      <c r="X370" s="188" t="s">
        <v>404</v>
      </c>
      <c r="Y370" s="188" t="s">
        <v>404</v>
      </c>
      <c r="Z370" s="189" t="s">
        <v>404</v>
      </c>
      <c r="AA370" s="188" t="s">
        <v>607</v>
      </c>
      <c r="AB370" s="300"/>
      <c r="AC370" s="300"/>
      <c r="AD370" s="195" t="s">
        <v>550</v>
      </c>
      <c r="AE370" s="278" t="s">
        <v>550</v>
      </c>
      <c r="AF370" s="188"/>
      <c r="AG370" s="188"/>
      <c r="AH370" s="188"/>
      <c r="AI370" s="188"/>
      <c r="AJ370" s="195">
        <v>60</v>
      </c>
      <c r="AK370" s="248" t="s">
        <v>551</v>
      </c>
      <c r="AL370" s="189"/>
      <c r="AM370" s="189"/>
      <c r="AN370" s="342">
        <v>0</v>
      </c>
      <c r="AO370" s="335" t="e">
        <v>#N/A</v>
      </c>
      <c r="AP370" s="188" t="s">
        <v>404</v>
      </c>
      <c r="AQ370" s="195" t="s">
        <v>404</v>
      </c>
      <c r="AR370" s="195" t="s">
        <v>404</v>
      </c>
      <c r="AS370" s="195" t="s">
        <v>404</v>
      </c>
      <c r="AT370" s="195" t="s">
        <v>594</v>
      </c>
      <c r="AU370" s="188" t="s">
        <v>3093</v>
      </c>
      <c r="AV370" s="192">
        <v>0</v>
      </c>
      <c r="AW370" s="188" t="s">
        <v>404</v>
      </c>
      <c r="AX370" s="188" t="s">
        <v>404</v>
      </c>
      <c r="AY370" s="390"/>
      <c r="AZ370" s="210" t="s">
        <v>555</v>
      </c>
      <c r="BA370" s="210" t="s">
        <v>555</v>
      </c>
      <c r="BB370" s="210" t="s">
        <v>556</v>
      </c>
      <c r="BC370" s="210" t="s">
        <v>556</v>
      </c>
      <c r="BD370" s="188" t="s">
        <v>550</v>
      </c>
      <c r="BE370" s="188" t="s">
        <v>404</v>
      </c>
      <c r="BF370" s="188" t="s">
        <v>404</v>
      </c>
      <c r="BG370" s="188" t="s">
        <v>404</v>
      </c>
      <c r="BH370" s="188" t="s">
        <v>404</v>
      </c>
      <c r="BI370" s="195" t="s">
        <v>595</v>
      </c>
      <c r="BJ370" s="188" t="s">
        <v>596</v>
      </c>
      <c r="BK370" s="201" t="s">
        <v>576</v>
      </c>
      <c r="BL370" s="278">
        <v>0</v>
      </c>
      <c r="BM370" s="200" t="s">
        <v>404</v>
      </c>
      <c r="BN370" s="188" t="s">
        <v>560</v>
      </c>
      <c r="BO370" s="195" t="s">
        <v>404</v>
      </c>
      <c r="BP370" s="188" t="s">
        <v>404</v>
      </c>
      <c r="BQ370" s="188" t="s">
        <v>561</v>
      </c>
      <c r="BR370" s="188" t="s">
        <v>404</v>
      </c>
      <c r="BS370" s="188" t="s">
        <v>561</v>
      </c>
      <c r="BT370" s="188" t="s">
        <v>404</v>
      </c>
      <c r="BU370" s="68" t="s">
        <v>550</v>
      </c>
      <c r="BV370" s="67" t="s">
        <v>550</v>
      </c>
      <c r="BW370" s="67" t="s">
        <v>550</v>
      </c>
      <c r="BX370" s="67" t="s">
        <v>550</v>
      </c>
      <c r="BY370" s="68" t="s">
        <v>404</v>
      </c>
      <c r="BZ370" s="68" t="s">
        <v>404</v>
      </c>
      <c r="CA370" s="67" t="s">
        <v>404</v>
      </c>
    </row>
    <row r="371" spans="1:80" ht="12.75" hidden="1" customHeight="1">
      <c r="A371" s="188" t="s">
        <v>3948</v>
      </c>
      <c r="B371" s="301"/>
      <c r="C371" s="189" t="s">
        <v>3957</v>
      </c>
      <c r="D371" s="189"/>
      <c r="E371" s="189" t="s">
        <v>3952</v>
      </c>
      <c r="F371" s="278"/>
      <c r="G371" s="189" t="s">
        <v>3953</v>
      </c>
      <c r="H371" s="188"/>
      <c r="I371" s="188" t="s">
        <v>404</v>
      </c>
      <c r="J371" s="188"/>
      <c r="K371" s="188"/>
      <c r="L371" s="188" t="s">
        <v>431</v>
      </c>
      <c r="M371" s="195" t="s">
        <v>36</v>
      </c>
      <c r="N371" s="195" t="s">
        <v>3559</v>
      </c>
      <c r="O371" s="188" t="s">
        <v>71</v>
      </c>
      <c r="P371" s="188" t="s">
        <v>3431</v>
      </c>
      <c r="Q371" s="188" t="s">
        <v>404</v>
      </c>
      <c r="R371" s="188" t="s">
        <v>404</v>
      </c>
      <c r="S371" s="188" t="s">
        <v>3560</v>
      </c>
      <c r="T371" s="188" t="s">
        <v>3560</v>
      </c>
      <c r="U371" s="188" t="s">
        <v>3561</v>
      </c>
      <c r="V371" s="188" t="s">
        <v>3562</v>
      </c>
      <c r="W371" s="195" t="s">
        <v>592</v>
      </c>
      <c r="X371" s="188" t="s">
        <v>404</v>
      </c>
      <c r="Y371" s="188" t="s">
        <v>404</v>
      </c>
      <c r="Z371" s="189" t="s">
        <v>404</v>
      </c>
      <c r="AA371" s="188" t="s">
        <v>405</v>
      </c>
      <c r="AB371" s="300"/>
      <c r="AC371" s="300"/>
      <c r="AD371" s="195" t="s">
        <v>550</v>
      </c>
      <c r="AE371" s="278" t="s">
        <v>550</v>
      </c>
      <c r="AF371" s="188"/>
      <c r="AG371" s="188"/>
      <c r="AH371" s="188"/>
      <c r="AI371" s="188"/>
      <c r="AJ371" s="195">
        <v>60</v>
      </c>
      <c r="AK371" s="248" t="s">
        <v>551</v>
      </c>
      <c r="AL371" s="189"/>
      <c r="AM371" s="189"/>
      <c r="AN371" s="342">
        <v>0</v>
      </c>
      <c r="AO371" s="335" t="e">
        <v>#N/A</v>
      </c>
      <c r="AP371" s="188" t="s">
        <v>404</v>
      </c>
      <c r="AQ371" s="195" t="s">
        <v>404</v>
      </c>
      <c r="AR371" s="195" t="s">
        <v>404</v>
      </c>
      <c r="AS371" s="195" t="s">
        <v>404</v>
      </c>
      <c r="AT371" s="195" t="s">
        <v>594</v>
      </c>
      <c r="AU371" s="188" t="s">
        <v>3099</v>
      </c>
      <c r="AV371" s="192">
        <v>0</v>
      </c>
      <c r="AW371" s="188" t="s">
        <v>404</v>
      </c>
      <c r="AX371" s="188" t="s">
        <v>404</v>
      </c>
      <c r="AY371" s="390"/>
      <c r="AZ371" s="210" t="s">
        <v>555</v>
      </c>
      <c r="BA371" s="210" t="s">
        <v>555</v>
      </c>
      <c r="BB371" s="210" t="s">
        <v>556</v>
      </c>
      <c r="BC371" s="210" t="s">
        <v>556</v>
      </c>
      <c r="BD371" s="188" t="s">
        <v>550</v>
      </c>
      <c r="BE371" s="188" t="s">
        <v>404</v>
      </c>
      <c r="BF371" s="188" t="s">
        <v>404</v>
      </c>
      <c r="BG371" s="188" t="s">
        <v>404</v>
      </c>
      <c r="BH371" s="188" t="s">
        <v>404</v>
      </c>
      <c r="BI371" s="195" t="s">
        <v>595</v>
      </c>
      <c r="BJ371" s="188" t="s">
        <v>596</v>
      </c>
      <c r="BK371" s="201" t="s">
        <v>576</v>
      </c>
      <c r="BL371" s="278">
        <v>0</v>
      </c>
      <c r="BM371" s="188" t="s">
        <v>404</v>
      </c>
      <c r="BN371" s="188" t="s">
        <v>560</v>
      </c>
      <c r="BO371" s="195" t="s">
        <v>404</v>
      </c>
      <c r="BP371" s="188" t="s">
        <v>404</v>
      </c>
      <c r="BQ371" s="188" t="s">
        <v>561</v>
      </c>
      <c r="BR371" s="188" t="s">
        <v>404</v>
      </c>
      <c r="BS371" s="188" t="s">
        <v>561</v>
      </c>
      <c r="BT371" s="188" t="s">
        <v>404</v>
      </c>
      <c r="BU371" s="68" t="s">
        <v>550</v>
      </c>
      <c r="BV371" s="67" t="s">
        <v>550</v>
      </c>
      <c r="BW371" s="67" t="s">
        <v>550</v>
      </c>
      <c r="BX371" s="67" t="s">
        <v>550</v>
      </c>
      <c r="BY371" s="68" t="s">
        <v>404</v>
      </c>
      <c r="BZ371" s="68" t="s">
        <v>404</v>
      </c>
      <c r="CA371" s="67" t="s">
        <v>404</v>
      </c>
    </row>
    <row r="372" spans="1:80" ht="12.75" hidden="1" customHeight="1">
      <c r="A372" s="188" t="s">
        <v>3946</v>
      </c>
      <c r="B372" s="302">
        <v>1</v>
      </c>
      <c r="C372" s="189"/>
      <c r="D372" s="189"/>
      <c r="E372" s="189" t="s">
        <v>3952</v>
      </c>
      <c r="F372" s="278"/>
      <c r="G372" s="189" t="s">
        <v>4364</v>
      </c>
      <c r="H372" s="188"/>
      <c r="I372" s="188" t="s">
        <v>404</v>
      </c>
      <c r="J372" s="188"/>
      <c r="K372" s="188"/>
      <c r="L372" s="188" t="s">
        <v>431</v>
      </c>
      <c r="M372" s="195" t="s">
        <v>36</v>
      </c>
      <c r="N372" s="195" t="s">
        <v>3100</v>
      </c>
      <c r="O372" s="188" t="s">
        <v>68</v>
      </c>
      <c r="P372" s="218" t="s">
        <v>172</v>
      </c>
      <c r="Q372" s="188" t="s">
        <v>404</v>
      </c>
      <c r="R372" s="188" t="s">
        <v>404</v>
      </c>
      <c r="S372" s="188" t="s">
        <v>3101</v>
      </c>
      <c r="T372" s="188" t="s">
        <v>3102</v>
      </c>
      <c r="U372" s="188" t="s">
        <v>3103</v>
      </c>
      <c r="V372" s="188" t="s">
        <v>3104</v>
      </c>
      <c r="W372" s="195" t="s">
        <v>581</v>
      </c>
      <c r="X372" s="188" t="s">
        <v>3105</v>
      </c>
      <c r="Y372" s="188" t="s">
        <v>1382</v>
      </c>
      <c r="Z372" s="189" t="s">
        <v>3106</v>
      </c>
      <c r="AA372" s="188" t="s">
        <v>476</v>
      </c>
      <c r="AB372" s="354" t="s">
        <v>4990</v>
      </c>
      <c r="AC372" s="345" t="s">
        <v>4918</v>
      </c>
      <c r="AD372" s="195" t="s">
        <v>550</v>
      </c>
      <c r="AE372" s="278" t="s">
        <v>550</v>
      </c>
      <c r="AF372" s="188" t="s">
        <v>3964</v>
      </c>
      <c r="AG372" s="188"/>
      <c r="AH372" s="188"/>
      <c r="AI372" s="188"/>
      <c r="AJ372" s="195">
        <v>5</v>
      </c>
      <c r="AK372" s="199" t="s">
        <v>1708</v>
      </c>
      <c r="AL372" s="189"/>
      <c r="AM372" s="189"/>
      <c r="AN372" s="342">
        <v>5</v>
      </c>
      <c r="AO372" s="342" t="s">
        <v>4924</v>
      </c>
      <c r="AP372" s="195" t="s">
        <v>550</v>
      </c>
      <c r="AQ372" s="195" t="s">
        <v>404</v>
      </c>
      <c r="AR372" s="66" t="s">
        <v>404</v>
      </c>
      <c r="AS372" s="195" t="s">
        <v>404</v>
      </c>
      <c r="AT372" s="195" t="s">
        <v>594</v>
      </c>
      <c r="AU372" s="188" t="s">
        <v>404</v>
      </c>
      <c r="AV372" s="192">
        <v>0</v>
      </c>
      <c r="AW372" s="210" t="s">
        <v>3107</v>
      </c>
      <c r="AX372" s="210" t="s">
        <v>3108</v>
      </c>
      <c r="AY372" s="210"/>
      <c r="AZ372" s="195" t="s">
        <v>555</v>
      </c>
      <c r="BA372" s="195" t="s">
        <v>815</v>
      </c>
      <c r="BB372" s="195" t="s">
        <v>815</v>
      </c>
      <c r="BC372" s="302" t="s">
        <v>815</v>
      </c>
      <c r="BD372" s="302" t="s">
        <v>550</v>
      </c>
      <c r="BE372" s="302" t="s">
        <v>404</v>
      </c>
      <c r="BF372" s="302" t="s">
        <v>404</v>
      </c>
      <c r="BG372" s="302" t="s">
        <v>404</v>
      </c>
      <c r="BH372" s="302" t="s">
        <v>404</v>
      </c>
      <c r="BI372" s="302" t="s">
        <v>595</v>
      </c>
      <c r="BJ372" s="302" t="s">
        <v>596</v>
      </c>
      <c r="BK372" s="315" t="s">
        <v>576</v>
      </c>
      <c r="BL372" s="299">
        <v>0</v>
      </c>
      <c r="BM372" s="302" t="s">
        <v>404</v>
      </c>
      <c r="BN372" s="302" t="s">
        <v>560</v>
      </c>
      <c r="BO372" s="302" t="s">
        <v>1710</v>
      </c>
      <c r="BP372" s="329" t="s">
        <v>3109</v>
      </c>
      <c r="BQ372" s="302" t="s">
        <v>561</v>
      </c>
      <c r="BR372" s="302" t="s">
        <v>404</v>
      </c>
      <c r="BS372" s="302" t="s">
        <v>561</v>
      </c>
      <c r="BT372" s="302" t="s">
        <v>404</v>
      </c>
      <c r="BU372" s="314" t="s">
        <v>550</v>
      </c>
      <c r="BV372" s="314" t="s">
        <v>550</v>
      </c>
      <c r="BW372" s="314" t="s">
        <v>550</v>
      </c>
      <c r="BX372" s="314" t="s">
        <v>550</v>
      </c>
      <c r="BY372" s="314" t="s">
        <v>404</v>
      </c>
      <c r="BZ372" s="314" t="s">
        <v>404</v>
      </c>
      <c r="CA372" s="314" t="s">
        <v>404</v>
      </c>
      <c r="CB372" s="372"/>
    </row>
    <row r="373" spans="1:80" ht="12.75" hidden="1" customHeight="1">
      <c r="A373" s="188" t="s">
        <v>3948</v>
      </c>
      <c r="B373" s="301"/>
      <c r="C373" s="189" t="s">
        <v>3957</v>
      </c>
      <c r="D373" s="189"/>
      <c r="E373" s="189" t="s">
        <v>3952</v>
      </c>
      <c r="F373" s="278"/>
      <c r="G373" s="189" t="s">
        <v>3953</v>
      </c>
      <c r="H373" s="188"/>
      <c r="I373" s="188" t="s">
        <v>404</v>
      </c>
      <c r="J373" s="188"/>
      <c r="K373" s="188"/>
      <c r="L373" s="188" t="s">
        <v>431</v>
      </c>
      <c r="M373" s="195" t="s">
        <v>36</v>
      </c>
      <c r="N373" s="196" t="s">
        <v>3563</v>
      </c>
      <c r="O373" s="188" t="s">
        <v>71</v>
      </c>
      <c r="P373" s="188" t="s">
        <v>88</v>
      </c>
      <c r="Q373" s="195" t="s">
        <v>404</v>
      </c>
      <c r="R373" s="195" t="s">
        <v>404</v>
      </c>
      <c r="S373" s="195" t="s">
        <v>3564</v>
      </c>
      <c r="T373" s="195" t="s">
        <v>3564</v>
      </c>
      <c r="U373" s="249" t="s">
        <v>3565</v>
      </c>
      <c r="V373" s="249" t="s">
        <v>3566</v>
      </c>
      <c r="W373" s="195" t="s">
        <v>581</v>
      </c>
      <c r="X373" s="188" t="s">
        <v>3113</v>
      </c>
      <c r="Y373" s="188" t="s">
        <v>3114</v>
      </c>
      <c r="Z373" s="189" t="s">
        <v>3115</v>
      </c>
      <c r="AA373" s="188" t="s">
        <v>476</v>
      </c>
      <c r="AB373" s="300"/>
      <c r="AC373" s="300"/>
      <c r="AD373" s="195" t="s">
        <v>550</v>
      </c>
      <c r="AE373" s="278" t="s">
        <v>550</v>
      </c>
      <c r="AF373" s="188"/>
      <c r="AG373" s="188"/>
      <c r="AH373" s="188"/>
      <c r="AI373" s="188"/>
      <c r="AJ373" s="195">
        <v>20</v>
      </c>
      <c r="AK373" s="199" t="s">
        <v>1708</v>
      </c>
      <c r="AL373" s="189"/>
      <c r="AM373" s="189"/>
      <c r="AN373" s="342">
        <v>0</v>
      </c>
      <c r="AO373" s="335" t="e">
        <v>#N/A</v>
      </c>
      <c r="AP373" s="195" t="s">
        <v>550</v>
      </c>
      <c r="AQ373" s="195" t="s">
        <v>404</v>
      </c>
      <c r="AR373" s="195" t="s">
        <v>404</v>
      </c>
      <c r="AS373" s="195" t="s">
        <v>404</v>
      </c>
      <c r="AT373" s="195" t="s">
        <v>594</v>
      </c>
      <c r="AU373" s="188" t="s">
        <v>404</v>
      </c>
      <c r="AV373" s="192">
        <v>0</v>
      </c>
      <c r="AW373" s="195" t="s">
        <v>3116</v>
      </c>
      <c r="AX373" s="188" t="s">
        <v>3117</v>
      </c>
      <c r="AY373" s="390"/>
      <c r="AZ373" s="195" t="s">
        <v>555</v>
      </c>
      <c r="BA373" s="195" t="s">
        <v>815</v>
      </c>
      <c r="BB373" s="195" t="s">
        <v>556</v>
      </c>
      <c r="BC373" s="195" t="s">
        <v>556</v>
      </c>
      <c r="BD373" s="188" t="s">
        <v>550</v>
      </c>
      <c r="BE373" s="188" t="s">
        <v>404</v>
      </c>
      <c r="BF373" s="188" t="s">
        <v>404</v>
      </c>
      <c r="BG373" s="188" t="s">
        <v>404</v>
      </c>
      <c r="BH373" s="188" t="s">
        <v>404</v>
      </c>
      <c r="BI373" s="195" t="s">
        <v>595</v>
      </c>
      <c r="BJ373" s="195" t="s">
        <v>596</v>
      </c>
      <c r="BK373" s="188" t="s">
        <v>576</v>
      </c>
      <c r="BL373" s="278">
        <v>0</v>
      </c>
      <c r="BM373" s="188" t="s">
        <v>404</v>
      </c>
      <c r="BN373" s="200" t="s">
        <v>560</v>
      </c>
      <c r="BO373" s="195" t="s">
        <v>1710</v>
      </c>
      <c r="BP373" s="188" t="s">
        <v>3118</v>
      </c>
      <c r="BQ373" s="188" t="s">
        <v>561</v>
      </c>
      <c r="BR373" s="188" t="s">
        <v>404</v>
      </c>
      <c r="BS373" s="188" t="s">
        <v>561</v>
      </c>
      <c r="BT373" s="188" t="s">
        <v>404</v>
      </c>
      <c r="BU373" s="68" t="s">
        <v>550</v>
      </c>
      <c r="BV373" s="68" t="s">
        <v>550</v>
      </c>
      <c r="BW373" s="68" t="s">
        <v>550</v>
      </c>
      <c r="BX373" s="68" t="s">
        <v>550</v>
      </c>
      <c r="BY373" s="68" t="s">
        <v>404</v>
      </c>
      <c r="BZ373" s="68" t="s">
        <v>404</v>
      </c>
      <c r="CA373" s="67" t="s">
        <v>404</v>
      </c>
    </row>
    <row r="374" spans="1:80" ht="12.75" hidden="1" customHeight="1">
      <c r="A374" s="188" t="s">
        <v>3948</v>
      </c>
      <c r="B374" s="301"/>
      <c r="C374" s="189" t="s">
        <v>3957</v>
      </c>
      <c r="D374" s="189"/>
      <c r="E374" s="189" t="s">
        <v>3952</v>
      </c>
      <c r="F374" s="278"/>
      <c r="G374" s="189" t="s">
        <v>3953</v>
      </c>
      <c r="H374" s="188"/>
      <c r="I374" s="188" t="s">
        <v>404</v>
      </c>
      <c r="J374" s="188"/>
      <c r="K374" s="188"/>
      <c r="L374" s="188" t="s">
        <v>431</v>
      </c>
      <c r="M374" s="195" t="s">
        <v>36</v>
      </c>
      <c r="N374" s="196" t="s">
        <v>3580</v>
      </c>
      <c r="O374" s="188" t="s">
        <v>71</v>
      </c>
      <c r="P374" s="188" t="s">
        <v>88</v>
      </c>
      <c r="Q374" s="195" t="s">
        <v>404</v>
      </c>
      <c r="R374" s="195" t="s">
        <v>404</v>
      </c>
      <c r="S374" s="195" t="s">
        <v>3581</v>
      </c>
      <c r="T374" s="195" t="s">
        <v>3581</v>
      </c>
      <c r="U374" s="249" t="s">
        <v>3582</v>
      </c>
      <c r="V374" s="249" t="s">
        <v>3583</v>
      </c>
      <c r="W374" s="195" t="s">
        <v>581</v>
      </c>
      <c r="X374" s="188" t="s">
        <v>3122</v>
      </c>
      <c r="Y374" s="188" t="s">
        <v>3114</v>
      </c>
      <c r="Z374" s="189" t="s">
        <v>3123</v>
      </c>
      <c r="AA374" s="188" t="s">
        <v>476</v>
      </c>
      <c r="AB374" s="300"/>
      <c r="AC374" s="300"/>
      <c r="AD374" s="195" t="s">
        <v>550</v>
      </c>
      <c r="AE374" s="278" t="s">
        <v>550</v>
      </c>
      <c r="AF374" s="188"/>
      <c r="AG374" s="188"/>
      <c r="AH374" s="188"/>
      <c r="AI374" s="188"/>
      <c r="AJ374" s="195">
        <v>20</v>
      </c>
      <c r="AK374" s="199" t="s">
        <v>1708</v>
      </c>
      <c r="AL374" s="189"/>
      <c r="AM374" s="189"/>
      <c r="AN374" s="342">
        <v>0</v>
      </c>
      <c r="AO374" s="335" t="e">
        <v>#N/A</v>
      </c>
      <c r="AP374" s="195" t="s">
        <v>550</v>
      </c>
      <c r="AQ374" s="195" t="s">
        <v>404</v>
      </c>
      <c r="AR374" s="195" t="s">
        <v>404</v>
      </c>
      <c r="AS374" s="195" t="s">
        <v>404</v>
      </c>
      <c r="AT374" s="195" t="s">
        <v>594</v>
      </c>
      <c r="AU374" s="188" t="s">
        <v>404</v>
      </c>
      <c r="AV374" s="192">
        <v>0</v>
      </c>
      <c r="AW374" s="195" t="s">
        <v>3116</v>
      </c>
      <c r="AX374" s="188" t="s">
        <v>3117</v>
      </c>
      <c r="AY374" s="390"/>
      <c r="AZ374" s="195" t="s">
        <v>555</v>
      </c>
      <c r="BA374" s="195" t="s">
        <v>815</v>
      </c>
      <c r="BB374" s="195" t="s">
        <v>556</v>
      </c>
      <c r="BC374" s="195" t="s">
        <v>556</v>
      </c>
      <c r="BD374" s="188" t="s">
        <v>550</v>
      </c>
      <c r="BE374" s="188" t="s">
        <v>404</v>
      </c>
      <c r="BF374" s="188" t="s">
        <v>404</v>
      </c>
      <c r="BG374" s="188" t="s">
        <v>404</v>
      </c>
      <c r="BH374" s="188" t="s">
        <v>404</v>
      </c>
      <c r="BI374" s="195" t="s">
        <v>595</v>
      </c>
      <c r="BJ374" s="195" t="s">
        <v>596</v>
      </c>
      <c r="BK374" s="188" t="s">
        <v>576</v>
      </c>
      <c r="BL374" s="278">
        <v>0</v>
      </c>
      <c r="BM374" s="200" t="s">
        <v>404</v>
      </c>
      <c r="BN374" s="200" t="s">
        <v>560</v>
      </c>
      <c r="BO374" s="195" t="s">
        <v>404</v>
      </c>
      <c r="BP374" s="188" t="s">
        <v>404</v>
      </c>
      <c r="BQ374" s="188" t="s">
        <v>561</v>
      </c>
      <c r="BR374" s="188" t="s">
        <v>404</v>
      </c>
      <c r="BS374" s="188" t="s">
        <v>561</v>
      </c>
      <c r="BT374" s="188" t="s">
        <v>404</v>
      </c>
      <c r="BU374" s="68" t="s">
        <v>550</v>
      </c>
      <c r="BV374" s="68" t="s">
        <v>550</v>
      </c>
      <c r="BW374" s="68" t="s">
        <v>550</v>
      </c>
      <c r="BX374" s="68" t="s">
        <v>550</v>
      </c>
      <c r="BY374" s="68" t="s">
        <v>404</v>
      </c>
      <c r="BZ374" s="68" t="s">
        <v>404</v>
      </c>
      <c r="CA374" s="67" t="s">
        <v>404</v>
      </c>
    </row>
    <row r="375" spans="1:80" ht="12.75" hidden="1" customHeight="1">
      <c r="A375" s="188" t="s">
        <v>3948</v>
      </c>
      <c r="B375" s="301"/>
      <c r="C375" s="189" t="s">
        <v>3957</v>
      </c>
      <c r="D375" s="189"/>
      <c r="E375" s="189" t="s">
        <v>3952</v>
      </c>
      <c r="F375" s="278"/>
      <c r="G375" s="189" t="s">
        <v>4448</v>
      </c>
      <c r="H375" s="188"/>
      <c r="I375" s="188" t="s">
        <v>404</v>
      </c>
      <c r="J375" s="188"/>
      <c r="K375" s="188"/>
      <c r="L375" s="188" t="s">
        <v>431</v>
      </c>
      <c r="M375" s="195" t="s">
        <v>36</v>
      </c>
      <c r="N375" s="196" t="s">
        <v>3586</v>
      </c>
      <c r="O375" s="188" t="s">
        <v>71</v>
      </c>
      <c r="P375" s="188" t="s">
        <v>3431</v>
      </c>
      <c r="Q375" s="188" t="s">
        <v>404</v>
      </c>
      <c r="R375" s="188" t="s">
        <v>404</v>
      </c>
      <c r="S375" s="188" t="s">
        <v>3587</v>
      </c>
      <c r="T375" s="188" t="s">
        <v>4447</v>
      </c>
      <c r="U375" s="188" t="s">
        <v>3588</v>
      </c>
      <c r="V375" s="188" t="s">
        <v>3588</v>
      </c>
      <c r="W375" s="195" t="s">
        <v>581</v>
      </c>
      <c r="X375" s="188" t="s">
        <v>3113</v>
      </c>
      <c r="Y375" s="188" t="s">
        <v>3114</v>
      </c>
      <c r="Z375" s="189" t="s">
        <v>3128</v>
      </c>
      <c r="AA375" s="188" t="s">
        <v>405</v>
      </c>
      <c r="AB375" s="300"/>
      <c r="AC375" s="300"/>
      <c r="AD375" s="195" t="s">
        <v>550</v>
      </c>
      <c r="AE375" s="278" t="s">
        <v>550</v>
      </c>
      <c r="AF375" s="188"/>
      <c r="AG375" s="188"/>
      <c r="AH375" s="188"/>
      <c r="AI375" s="188"/>
      <c r="AJ375" s="195">
        <v>20</v>
      </c>
      <c r="AK375" s="199" t="s">
        <v>1708</v>
      </c>
      <c r="AL375" s="189"/>
      <c r="AM375" s="189"/>
      <c r="AN375" s="342">
        <v>0</v>
      </c>
      <c r="AO375" s="335" t="e">
        <v>#N/A</v>
      </c>
      <c r="AP375" s="195" t="s">
        <v>550</v>
      </c>
      <c r="AQ375" s="195" t="s">
        <v>404</v>
      </c>
      <c r="AR375" s="195" t="s">
        <v>404</v>
      </c>
      <c r="AS375" s="195" t="s">
        <v>404</v>
      </c>
      <c r="AT375" s="195" t="s">
        <v>594</v>
      </c>
      <c r="AU375" s="188" t="s">
        <v>404</v>
      </c>
      <c r="AV375" s="192">
        <v>0</v>
      </c>
      <c r="AW375" s="195" t="s">
        <v>3116</v>
      </c>
      <c r="AX375" s="188" t="s">
        <v>3117</v>
      </c>
      <c r="AY375" s="390"/>
      <c r="AZ375" s="195" t="s">
        <v>555</v>
      </c>
      <c r="BA375" s="195" t="s">
        <v>815</v>
      </c>
      <c r="BB375" s="195" t="s">
        <v>556</v>
      </c>
      <c r="BC375" s="195" t="s">
        <v>556</v>
      </c>
      <c r="BD375" s="188" t="s">
        <v>550</v>
      </c>
      <c r="BE375" s="188" t="s">
        <v>404</v>
      </c>
      <c r="BF375" s="188" t="s">
        <v>404</v>
      </c>
      <c r="BG375" s="188" t="s">
        <v>404</v>
      </c>
      <c r="BH375" s="188" t="s">
        <v>404</v>
      </c>
      <c r="BI375" s="195" t="s">
        <v>595</v>
      </c>
      <c r="BJ375" s="195" t="s">
        <v>596</v>
      </c>
      <c r="BK375" s="188" t="s">
        <v>576</v>
      </c>
      <c r="BL375" s="278">
        <v>0</v>
      </c>
      <c r="BM375" s="200" t="s">
        <v>404</v>
      </c>
      <c r="BN375" s="200" t="s">
        <v>560</v>
      </c>
      <c r="BO375" s="195" t="s">
        <v>1710</v>
      </c>
      <c r="BP375" s="188" t="s">
        <v>3118</v>
      </c>
      <c r="BQ375" s="188" t="s">
        <v>561</v>
      </c>
      <c r="BR375" s="188" t="s">
        <v>404</v>
      </c>
      <c r="BS375" s="188" t="s">
        <v>561</v>
      </c>
      <c r="BT375" s="188" t="s">
        <v>404</v>
      </c>
      <c r="BU375" s="68" t="s">
        <v>550</v>
      </c>
      <c r="BV375" s="68" t="s">
        <v>550</v>
      </c>
      <c r="BW375" s="68" t="s">
        <v>550</v>
      </c>
      <c r="BX375" s="68" t="s">
        <v>550</v>
      </c>
      <c r="BY375" s="68" t="s">
        <v>404</v>
      </c>
      <c r="BZ375" s="68" t="s">
        <v>404</v>
      </c>
      <c r="CA375" s="67" t="s">
        <v>404</v>
      </c>
    </row>
    <row r="376" spans="1:80" ht="12.75" hidden="1" customHeight="1">
      <c r="A376" s="188" t="s">
        <v>3948</v>
      </c>
      <c r="B376" s="301"/>
      <c r="C376" s="189" t="s">
        <v>3957</v>
      </c>
      <c r="D376" s="189"/>
      <c r="E376" s="189" t="s">
        <v>3952</v>
      </c>
      <c r="F376" s="278"/>
      <c r="G376" s="189" t="s">
        <v>4446</v>
      </c>
      <c r="H376" s="188"/>
      <c r="I376" s="188" t="s">
        <v>404</v>
      </c>
      <c r="J376" s="188"/>
      <c r="K376" s="188"/>
      <c r="L376" s="188" t="s">
        <v>431</v>
      </c>
      <c r="M376" s="195" t="s">
        <v>36</v>
      </c>
      <c r="N376" s="196" t="s">
        <v>3589</v>
      </c>
      <c r="O376" s="188" t="s">
        <v>71</v>
      </c>
      <c r="P376" s="188" t="s">
        <v>3431</v>
      </c>
      <c r="Q376" s="188" t="s">
        <v>404</v>
      </c>
      <c r="R376" s="188" t="s">
        <v>404</v>
      </c>
      <c r="S376" s="188" t="s">
        <v>3590</v>
      </c>
      <c r="T376" s="188" t="s">
        <v>3590</v>
      </c>
      <c r="U376" s="188" t="s">
        <v>3591</v>
      </c>
      <c r="V376" s="188" t="s">
        <v>3592</v>
      </c>
      <c r="W376" s="195" t="s">
        <v>581</v>
      </c>
      <c r="X376" s="188" t="s">
        <v>3122</v>
      </c>
      <c r="Y376" s="188" t="s">
        <v>3114</v>
      </c>
      <c r="Z376" s="189" t="s">
        <v>3132</v>
      </c>
      <c r="AA376" s="188" t="s">
        <v>405</v>
      </c>
      <c r="AB376" s="300"/>
      <c r="AC376" s="300"/>
      <c r="AD376" s="195" t="s">
        <v>550</v>
      </c>
      <c r="AE376" s="278" t="s">
        <v>550</v>
      </c>
      <c r="AF376" s="188"/>
      <c r="AG376" s="188"/>
      <c r="AH376" s="188"/>
      <c r="AI376" s="188"/>
      <c r="AJ376" s="195">
        <v>20</v>
      </c>
      <c r="AK376" s="199" t="s">
        <v>1708</v>
      </c>
      <c r="AL376" s="189"/>
      <c r="AM376" s="189"/>
      <c r="AN376" s="342">
        <v>0</v>
      </c>
      <c r="AO376" s="335" t="e">
        <v>#N/A</v>
      </c>
      <c r="AP376" s="195" t="s">
        <v>550</v>
      </c>
      <c r="AQ376" s="195" t="s">
        <v>404</v>
      </c>
      <c r="AR376" s="195" t="s">
        <v>404</v>
      </c>
      <c r="AS376" s="195" t="s">
        <v>404</v>
      </c>
      <c r="AT376" s="195" t="s">
        <v>594</v>
      </c>
      <c r="AU376" s="188" t="s">
        <v>404</v>
      </c>
      <c r="AV376" s="192">
        <v>0</v>
      </c>
      <c r="AW376" s="195" t="s">
        <v>3116</v>
      </c>
      <c r="AX376" s="188" t="s">
        <v>3117</v>
      </c>
      <c r="AY376" s="390"/>
      <c r="AZ376" s="195" t="s">
        <v>555</v>
      </c>
      <c r="BA376" s="195" t="s">
        <v>815</v>
      </c>
      <c r="BB376" s="195" t="s">
        <v>556</v>
      </c>
      <c r="BC376" s="195" t="s">
        <v>556</v>
      </c>
      <c r="BD376" s="188" t="s">
        <v>550</v>
      </c>
      <c r="BE376" s="188" t="s">
        <v>404</v>
      </c>
      <c r="BF376" s="188" t="s">
        <v>404</v>
      </c>
      <c r="BG376" s="188" t="s">
        <v>404</v>
      </c>
      <c r="BH376" s="188" t="s">
        <v>404</v>
      </c>
      <c r="BI376" s="195" t="s">
        <v>595</v>
      </c>
      <c r="BJ376" s="195" t="s">
        <v>596</v>
      </c>
      <c r="BK376" s="188" t="s">
        <v>576</v>
      </c>
      <c r="BL376" s="278">
        <v>0</v>
      </c>
      <c r="BM376" s="207" t="s">
        <v>404</v>
      </c>
      <c r="BN376" s="200" t="s">
        <v>560</v>
      </c>
      <c r="BO376" s="195" t="s">
        <v>404</v>
      </c>
      <c r="BP376" s="188" t="s">
        <v>404</v>
      </c>
      <c r="BQ376" s="188" t="s">
        <v>561</v>
      </c>
      <c r="BR376" s="188" t="s">
        <v>404</v>
      </c>
      <c r="BS376" s="188" t="s">
        <v>561</v>
      </c>
      <c r="BT376" s="188" t="s">
        <v>404</v>
      </c>
      <c r="BU376" s="68" t="s">
        <v>550</v>
      </c>
      <c r="BV376" s="68" t="s">
        <v>550</v>
      </c>
      <c r="BW376" s="68" t="s">
        <v>550</v>
      </c>
      <c r="BX376" s="68" t="s">
        <v>550</v>
      </c>
      <c r="BY376" s="68" t="s">
        <v>404</v>
      </c>
      <c r="BZ376" s="68" t="s">
        <v>404</v>
      </c>
      <c r="CA376" s="67" t="s">
        <v>404</v>
      </c>
    </row>
    <row r="377" spans="1:80" ht="12.75" hidden="1" customHeight="1">
      <c r="A377" s="188" t="s">
        <v>3946</v>
      </c>
      <c r="B377" s="302">
        <v>1</v>
      </c>
      <c r="C377" s="189"/>
      <c r="D377" s="189"/>
      <c r="E377" s="189" t="s">
        <v>3952</v>
      </c>
      <c r="F377" s="278"/>
      <c r="G377" s="189" t="s">
        <v>4364</v>
      </c>
      <c r="H377" s="188"/>
      <c r="I377" s="188" t="s">
        <v>404</v>
      </c>
      <c r="J377" s="188"/>
      <c r="K377" s="188"/>
      <c r="L377" s="188" t="s">
        <v>431</v>
      </c>
      <c r="M377" s="195" t="s">
        <v>36</v>
      </c>
      <c r="N377" s="196" t="s">
        <v>485</v>
      </c>
      <c r="O377" s="188" t="s">
        <v>65</v>
      </c>
      <c r="P377" s="218" t="s">
        <v>172</v>
      </c>
      <c r="Q377" s="195" t="s">
        <v>404</v>
      </c>
      <c r="R377" s="195" t="s">
        <v>404</v>
      </c>
      <c r="S377" s="188" t="s">
        <v>3133</v>
      </c>
      <c r="T377" s="195" t="s">
        <v>3133</v>
      </c>
      <c r="U377" s="195" t="s">
        <v>3134</v>
      </c>
      <c r="V377" s="195" t="s">
        <v>3135</v>
      </c>
      <c r="W377" s="195" t="s">
        <v>581</v>
      </c>
      <c r="X377" s="188" t="s">
        <v>3136</v>
      </c>
      <c r="Y377" s="188" t="s">
        <v>1382</v>
      </c>
      <c r="Z377" s="189" t="s">
        <v>3137</v>
      </c>
      <c r="AA377" s="188" t="s">
        <v>405</v>
      </c>
      <c r="AB377" s="300" t="s">
        <v>4550</v>
      </c>
      <c r="AC377" s="300" t="s">
        <v>476</v>
      </c>
      <c r="AD377" s="195" t="s">
        <v>550</v>
      </c>
      <c r="AE377" s="278" t="s">
        <v>550</v>
      </c>
      <c r="AF377" s="188" t="s">
        <v>3964</v>
      </c>
      <c r="AG377" s="188"/>
      <c r="AH377" s="188"/>
      <c r="AI377" s="188"/>
      <c r="AJ377" s="195">
        <v>20</v>
      </c>
      <c r="AK377" s="199" t="s">
        <v>1708</v>
      </c>
      <c r="AL377" s="189"/>
      <c r="AM377" s="189"/>
      <c r="AN377" s="342">
        <v>5</v>
      </c>
      <c r="AO377" s="342" t="s">
        <v>714</v>
      </c>
      <c r="AP377" s="195" t="s">
        <v>550</v>
      </c>
      <c r="AQ377" s="195" t="s">
        <v>404</v>
      </c>
      <c r="AR377" s="195" t="s">
        <v>404</v>
      </c>
      <c r="AS377" s="195" t="s">
        <v>404</v>
      </c>
      <c r="AT377" s="195" t="s">
        <v>594</v>
      </c>
      <c r="AU377" s="188" t="s">
        <v>404</v>
      </c>
      <c r="AV377" s="192">
        <v>0</v>
      </c>
      <c r="AW377" s="195" t="s">
        <v>3138</v>
      </c>
      <c r="AX377" s="188" t="s">
        <v>3139</v>
      </c>
      <c r="AY377" s="390"/>
      <c r="AZ377" s="195" t="s">
        <v>815</v>
      </c>
      <c r="BA377" s="195" t="s">
        <v>4449</v>
      </c>
      <c r="BB377" s="195" t="s">
        <v>556</v>
      </c>
      <c r="BC377" s="302" t="s">
        <v>556</v>
      </c>
      <c r="BD377" s="302" t="s">
        <v>550</v>
      </c>
      <c r="BE377" s="302" t="s">
        <v>404</v>
      </c>
      <c r="BF377" s="302" t="s">
        <v>404</v>
      </c>
      <c r="BG377" s="302" t="s">
        <v>404</v>
      </c>
      <c r="BH377" s="302" t="s">
        <v>404</v>
      </c>
      <c r="BI377" s="302" t="s">
        <v>595</v>
      </c>
      <c r="BJ377" s="302" t="s">
        <v>596</v>
      </c>
      <c r="BK377" s="302" t="s">
        <v>576</v>
      </c>
      <c r="BL377" s="299">
        <v>0</v>
      </c>
      <c r="BM377" s="315" t="s">
        <v>404</v>
      </c>
      <c r="BN377" s="307" t="s">
        <v>560</v>
      </c>
      <c r="BO377" s="302" t="s">
        <v>404</v>
      </c>
      <c r="BP377" s="302" t="s">
        <v>404</v>
      </c>
      <c r="BQ377" s="302" t="s">
        <v>561</v>
      </c>
      <c r="BR377" s="302" t="s">
        <v>404</v>
      </c>
      <c r="BS377" s="302" t="s">
        <v>561</v>
      </c>
      <c r="BT377" s="302" t="s">
        <v>404</v>
      </c>
      <c r="BU377" s="314" t="s">
        <v>550</v>
      </c>
      <c r="BV377" s="314" t="s">
        <v>550</v>
      </c>
      <c r="BW377" s="314" t="s">
        <v>550</v>
      </c>
      <c r="BX377" s="314" t="s">
        <v>550</v>
      </c>
      <c r="BY377" s="314" t="s">
        <v>404</v>
      </c>
      <c r="BZ377" s="314" t="s">
        <v>404</v>
      </c>
      <c r="CA377" s="314" t="s">
        <v>404</v>
      </c>
      <c r="CB377" s="372"/>
    </row>
    <row r="378" spans="1:80" ht="12.75" hidden="1" customHeight="1">
      <c r="A378" s="188" t="s">
        <v>3948</v>
      </c>
      <c r="B378" s="301"/>
      <c r="C378" s="189" t="s">
        <v>3957</v>
      </c>
      <c r="D378" s="189"/>
      <c r="E378" s="189" t="s">
        <v>3952</v>
      </c>
      <c r="F378" s="278"/>
      <c r="G378" s="189" t="s">
        <v>4446</v>
      </c>
      <c r="H378" s="188"/>
      <c r="I378" s="188" t="s">
        <v>404</v>
      </c>
      <c r="J378" s="188"/>
      <c r="K378" s="188"/>
      <c r="L378" s="188" t="s">
        <v>431</v>
      </c>
      <c r="M378" s="195" t="s">
        <v>36</v>
      </c>
      <c r="N378" s="196" t="s">
        <v>3596</v>
      </c>
      <c r="O378" s="188" t="s">
        <v>71</v>
      </c>
      <c r="P378" s="188" t="s">
        <v>3431</v>
      </c>
      <c r="Q378" s="188" t="s">
        <v>404</v>
      </c>
      <c r="R378" s="188" t="s">
        <v>404</v>
      </c>
      <c r="S378" s="188" t="s">
        <v>3597</v>
      </c>
      <c r="T378" s="188" t="s">
        <v>3597</v>
      </c>
      <c r="U378" s="188" t="s">
        <v>3598</v>
      </c>
      <c r="V378" s="188" t="s">
        <v>3599</v>
      </c>
      <c r="W378" s="195" t="s">
        <v>581</v>
      </c>
      <c r="X378" s="188" t="s">
        <v>3136</v>
      </c>
      <c r="Y378" s="188" t="s">
        <v>1382</v>
      </c>
      <c r="Z378" s="189" t="s">
        <v>3142</v>
      </c>
      <c r="AA378" s="188" t="s">
        <v>476</v>
      </c>
      <c r="AB378" s="300"/>
      <c r="AC378" s="300"/>
      <c r="AD378" s="195" t="s">
        <v>550</v>
      </c>
      <c r="AE378" s="278" t="s">
        <v>550</v>
      </c>
      <c r="AF378" s="188"/>
      <c r="AG378" s="188"/>
      <c r="AH378" s="188"/>
      <c r="AI378" s="188"/>
      <c r="AJ378" s="195">
        <v>30</v>
      </c>
      <c r="AK378" s="199" t="s">
        <v>1708</v>
      </c>
      <c r="AL378" s="189"/>
      <c r="AM378" s="189"/>
      <c r="AN378" s="342">
        <v>0</v>
      </c>
      <c r="AO378" s="335" t="e">
        <v>#N/A</v>
      </c>
      <c r="AP378" s="195" t="s">
        <v>550</v>
      </c>
      <c r="AQ378" s="195" t="s">
        <v>404</v>
      </c>
      <c r="AR378" s="195" t="s">
        <v>404</v>
      </c>
      <c r="AS378" s="195" t="s">
        <v>404</v>
      </c>
      <c r="AT378" s="195" t="s">
        <v>594</v>
      </c>
      <c r="AU378" s="188" t="s">
        <v>404</v>
      </c>
      <c r="AV378" s="192">
        <v>0</v>
      </c>
      <c r="AW378" s="195" t="s">
        <v>3138</v>
      </c>
      <c r="AX378" s="188" t="s">
        <v>3139</v>
      </c>
      <c r="AY378" s="390"/>
      <c r="AZ378" s="195" t="s">
        <v>815</v>
      </c>
      <c r="BA378" s="195" t="s">
        <v>4449</v>
      </c>
      <c r="BB378" s="195" t="s">
        <v>556</v>
      </c>
      <c r="BC378" s="195" t="s">
        <v>556</v>
      </c>
      <c r="BD378" s="188" t="s">
        <v>550</v>
      </c>
      <c r="BE378" s="188" t="s">
        <v>404</v>
      </c>
      <c r="BF378" s="188" t="s">
        <v>404</v>
      </c>
      <c r="BG378" s="188" t="s">
        <v>404</v>
      </c>
      <c r="BH378" s="188" t="s">
        <v>404</v>
      </c>
      <c r="BI378" s="195" t="s">
        <v>595</v>
      </c>
      <c r="BJ378" s="195" t="s">
        <v>596</v>
      </c>
      <c r="BK378" s="188" t="s">
        <v>576</v>
      </c>
      <c r="BL378" s="278">
        <v>0</v>
      </c>
      <c r="BM378" s="201" t="s">
        <v>404</v>
      </c>
      <c r="BN378" s="200" t="s">
        <v>560</v>
      </c>
      <c r="BO378" s="195" t="s">
        <v>404</v>
      </c>
      <c r="BP378" s="188" t="s">
        <v>404</v>
      </c>
      <c r="BQ378" s="188" t="s">
        <v>561</v>
      </c>
      <c r="BR378" s="188" t="s">
        <v>404</v>
      </c>
      <c r="BS378" s="188" t="s">
        <v>561</v>
      </c>
      <c r="BT378" s="188" t="s">
        <v>404</v>
      </c>
      <c r="BU378" s="68" t="s">
        <v>550</v>
      </c>
      <c r="BV378" s="68" t="s">
        <v>550</v>
      </c>
      <c r="BW378" s="68" t="s">
        <v>550</v>
      </c>
      <c r="BX378" s="68" t="s">
        <v>550</v>
      </c>
      <c r="BY378" s="68" t="s">
        <v>404</v>
      </c>
      <c r="BZ378" s="68" t="s">
        <v>404</v>
      </c>
      <c r="CA378" s="67" t="s">
        <v>404</v>
      </c>
    </row>
    <row r="379" spans="1:80" ht="12.75" hidden="1" customHeight="1">
      <c r="A379" s="188" t="s">
        <v>3948</v>
      </c>
      <c r="B379" s="301"/>
      <c r="C379" s="189" t="s">
        <v>3957</v>
      </c>
      <c r="D379" s="189"/>
      <c r="E379" s="189" t="s">
        <v>3952</v>
      </c>
      <c r="F379" s="278"/>
      <c r="G379" s="189" t="s">
        <v>4446</v>
      </c>
      <c r="H379" s="188" t="s">
        <v>40</v>
      </c>
      <c r="I379" s="188" t="s">
        <v>923</v>
      </c>
      <c r="J379" s="188"/>
      <c r="K379" s="188"/>
      <c r="L379" s="188" t="s">
        <v>431</v>
      </c>
      <c r="M379" s="195" t="s">
        <v>36</v>
      </c>
      <c r="N379" s="196" t="s">
        <v>3612</v>
      </c>
      <c r="O379" s="188" t="s">
        <v>71</v>
      </c>
      <c r="P379" s="188" t="s">
        <v>3431</v>
      </c>
      <c r="Q379" s="188" t="s">
        <v>404</v>
      </c>
      <c r="R379" s="188" t="s">
        <v>404</v>
      </c>
      <c r="S379" s="188" t="s">
        <v>3613</v>
      </c>
      <c r="T379" s="188" t="s">
        <v>3613</v>
      </c>
      <c r="U379" s="188" t="s">
        <v>3614</v>
      </c>
      <c r="V379" s="188" t="s">
        <v>3615</v>
      </c>
      <c r="W379" s="195" t="s">
        <v>581</v>
      </c>
      <c r="X379" s="188" t="s">
        <v>3136</v>
      </c>
      <c r="Y379" s="188" t="s">
        <v>1382</v>
      </c>
      <c r="Z379" s="189" t="s">
        <v>3146</v>
      </c>
      <c r="AA379" s="188" t="s">
        <v>405</v>
      </c>
      <c r="AB379" s="300"/>
      <c r="AC379" s="300"/>
      <c r="AD379" s="195" t="s">
        <v>550</v>
      </c>
      <c r="AE379" s="278" t="s">
        <v>550</v>
      </c>
      <c r="AF379" s="188"/>
      <c r="AG379" s="188"/>
      <c r="AH379" s="188"/>
      <c r="AI379" s="188"/>
      <c r="AJ379" s="195">
        <v>30</v>
      </c>
      <c r="AK379" s="199" t="s">
        <v>1708</v>
      </c>
      <c r="AL379" s="189"/>
      <c r="AM379" s="189"/>
      <c r="AN379" s="342">
        <v>0</v>
      </c>
      <c r="AO379" s="335" t="e">
        <v>#N/A</v>
      </c>
      <c r="AP379" s="195" t="s">
        <v>550</v>
      </c>
      <c r="AQ379" s="195" t="s">
        <v>404</v>
      </c>
      <c r="AR379" s="195" t="s">
        <v>404</v>
      </c>
      <c r="AS379" s="195" t="s">
        <v>404</v>
      </c>
      <c r="AT379" s="195" t="s">
        <v>594</v>
      </c>
      <c r="AU379" s="188" t="s">
        <v>404</v>
      </c>
      <c r="AV379" s="192">
        <v>0</v>
      </c>
      <c r="AW379" s="195" t="s">
        <v>3138</v>
      </c>
      <c r="AX379" s="188" t="s">
        <v>3139</v>
      </c>
      <c r="AY379" s="390"/>
      <c r="AZ379" s="195" t="s">
        <v>815</v>
      </c>
      <c r="BA379" s="195" t="s">
        <v>4449</v>
      </c>
      <c r="BB379" s="195" t="s">
        <v>556</v>
      </c>
      <c r="BC379" s="195" t="s">
        <v>556</v>
      </c>
      <c r="BD379" s="188" t="s">
        <v>550</v>
      </c>
      <c r="BE379" s="188" t="s">
        <v>404</v>
      </c>
      <c r="BF379" s="188" t="s">
        <v>404</v>
      </c>
      <c r="BG379" s="188" t="s">
        <v>404</v>
      </c>
      <c r="BH379" s="188" t="s">
        <v>404</v>
      </c>
      <c r="BI379" s="195" t="s">
        <v>595</v>
      </c>
      <c r="BJ379" s="195" t="s">
        <v>596</v>
      </c>
      <c r="BK379" s="188" t="s">
        <v>576</v>
      </c>
      <c r="BL379" s="278">
        <v>0</v>
      </c>
      <c r="BM379" s="201" t="s">
        <v>404</v>
      </c>
      <c r="BN379" s="200" t="s">
        <v>560</v>
      </c>
      <c r="BO379" s="195" t="s">
        <v>404</v>
      </c>
      <c r="BP379" s="188" t="s">
        <v>404</v>
      </c>
      <c r="BQ379" s="188" t="s">
        <v>561</v>
      </c>
      <c r="BR379" s="188" t="s">
        <v>404</v>
      </c>
      <c r="BS379" s="188" t="s">
        <v>561</v>
      </c>
      <c r="BT379" s="188" t="s">
        <v>404</v>
      </c>
      <c r="BU379" s="68" t="s">
        <v>550</v>
      </c>
      <c r="BV379" s="68" t="s">
        <v>550</v>
      </c>
      <c r="BW379" s="68" t="s">
        <v>550</v>
      </c>
      <c r="BX379" s="68" t="s">
        <v>550</v>
      </c>
      <c r="BY379" s="68" t="s">
        <v>404</v>
      </c>
      <c r="BZ379" s="68" t="s">
        <v>404</v>
      </c>
      <c r="CA379" s="67" t="s">
        <v>404</v>
      </c>
    </row>
    <row r="380" spans="1:80" ht="12.75" hidden="1" customHeight="1">
      <c r="A380" s="188" t="s">
        <v>3948</v>
      </c>
      <c r="B380" s="301"/>
      <c r="C380" s="189" t="s">
        <v>3957</v>
      </c>
      <c r="D380" s="189"/>
      <c r="E380" s="189" t="s">
        <v>3952</v>
      </c>
      <c r="F380" s="278"/>
      <c r="G380" s="189" t="s">
        <v>3953</v>
      </c>
      <c r="H380" s="188"/>
      <c r="I380" s="188" t="s">
        <v>404</v>
      </c>
      <c r="J380" s="188"/>
      <c r="K380" s="188"/>
      <c r="L380" s="188" t="s">
        <v>431</v>
      </c>
      <c r="M380" s="195" t="s">
        <v>36</v>
      </c>
      <c r="N380" s="196" t="s">
        <v>3620</v>
      </c>
      <c r="O380" s="188" t="s">
        <v>71</v>
      </c>
      <c r="P380" s="188" t="s">
        <v>3431</v>
      </c>
      <c r="Q380" s="188" t="s">
        <v>404</v>
      </c>
      <c r="R380" s="188" t="s">
        <v>404</v>
      </c>
      <c r="S380" s="188" t="s">
        <v>3621</v>
      </c>
      <c r="T380" s="188" t="s">
        <v>3621</v>
      </c>
      <c r="U380" s="188" t="s">
        <v>3622</v>
      </c>
      <c r="V380" s="188" t="s">
        <v>3623</v>
      </c>
      <c r="W380" s="195" t="s">
        <v>581</v>
      </c>
      <c r="X380" s="188" t="s">
        <v>3113</v>
      </c>
      <c r="Y380" s="188" t="s">
        <v>3114</v>
      </c>
      <c r="Z380" s="189" t="s">
        <v>3150</v>
      </c>
      <c r="AA380" s="188" t="s">
        <v>405</v>
      </c>
      <c r="AB380" s="300"/>
      <c r="AC380" s="300"/>
      <c r="AD380" s="195" t="s">
        <v>550</v>
      </c>
      <c r="AE380" s="278" t="s">
        <v>550</v>
      </c>
      <c r="AF380" s="188"/>
      <c r="AG380" s="188"/>
      <c r="AH380" s="188"/>
      <c r="AI380" s="188"/>
      <c r="AJ380" s="195">
        <v>10</v>
      </c>
      <c r="AK380" s="199" t="s">
        <v>1708</v>
      </c>
      <c r="AL380" s="189"/>
      <c r="AM380" s="189"/>
      <c r="AN380" s="342">
        <v>0</v>
      </c>
      <c r="AO380" s="335" t="e">
        <v>#N/A</v>
      </c>
      <c r="AP380" s="195" t="s">
        <v>550</v>
      </c>
      <c r="AQ380" s="195" t="s">
        <v>404</v>
      </c>
      <c r="AR380" s="195" t="s">
        <v>404</v>
      </c>
      <c r="AS380" s="195" t="s">
        <v>404</v>
      </c>
      <c r="AT380" s="195" t="s">
        <v>594</v>
      </c>
      <c r="AU380" s="188" t="s">
        <v>404</v>
      </c>
      <c r="AV380" s="192">
        <v>0</v>
      </c>
      <c r="AW380" s="195" t="s">
        <v>3116</v>
      </c>
      <c r="AX380" s="188" t="s">
        <v>3139</v>
      </c>
      <c r="AY380" s="390"/>
      <c r="AZ380" s="195" t="s">
        <v>555</v>
      </c>
      <c r="BA380" s="195" t="s">
        <v>815</v>
      </c>
      <c r="BB380" s="195" t="s">
        <v>556</v>
      </c>
      <c r="BC380" s="195" t="s">
        <v>556</v>
      </c>
      <c r="BD380" s="188" t="s">
        <v>550</v>
      </c>
      <c r="BE380" s="188" t="s">
        <v>404</v>
      </c>
      <c r="BF380" s="188" t="s">
        <v>404</v>
      </c>
      <c r="BG380" s="188" t="s">
        <v>404</v>
      </c>
      <c r="BH380" s="188" t="s">
        <v>404</v>
      </c>
      <c r="BI380" s="195" t="s">
        <v>595</v>
      </c>
      <c r="BJ380" s="195" t="s">
        <v>596</v>
      </c>
      <c r="BK380" s="188" t="s">
        <v>576</v>
      </c>
      <c r="BL380" s="278">
        <v>0</v>
      </c>
      <c r="BM380" s="201" t="s">
        <v>404</v>
      </c>
      <c r="BN380" s="200" t="s">
        <v>560</v>
      </c>
      <c r="BO380" s="195" t="s">
        <v>1710</v>
      </c>
      <c r="BP380" s="188" t="s">
        <v>3118</v>
      </c>
      <c r="BQ380" s="188" t="s">
        <v>561</v>
      </c>
      <c r="BR380" s="188" t="s">
        <v>404</v>
      </c>
      <c r="BS380" s="188" t="s">
        <v>561</v>
      </c>
      <c r="BT380" s="188" t="s">
        <v>404</v>
      </c>
      <c r="BU380" s="68" t="s">
        <v>550</v>
      </c>
      <c r="BV380" s="68" t="s">
        <v>550</v>
      </c>
      <c r="BW380" s="68" t="s">
        <v>550</v>
      </c>
      <c r="BX380" s="68" t="s">
        <v>550</v>
      </c>
      <c r="BY380" s="68" t="s">
        <v>404</v>
      </c>
      <c r="BZ380" s="68" t="s">
        <v>404</v>
      </c>
      <c r="CA380" s="67" t="s">
        <v>404</v>
      </c>
    </row>
    <row r="381" spans="1:80" ht="12.75" hidden="1" customHeight="1">
      <c r="A381" s="188" t="s">
        <v>3948</v>
      </c>
      <c r="B381" s="301"/>
      <c r="C381" s="189" t="s">
        <v>3957</v>
      </c>
      <c r="D381" s="189"/>
      <c r="E381" s="189" t="s">
        <v>3952</v>
      </c>
      <c r="F381" s="278"/>
      <c r="G381" s="189" t="s">
        <v>3953</v>
      </c>
      <c r="H381" s="188"/>
      <c r="I381" s="188" t="s">
        <v>404</v>
      </c>
      <c r="J381" s="188"/>
      <c r="K381" s="188"/>
      <c r="L381" s="188" t="s">
        <v>431</v>
      </c>
      <c r="M381" s="195" t="s">
        <v>36</v>
      </c>
      <c r="N381" s="196" t="s">
        <v>3626</v>
      </c>
      <c r="O381" s="188" t="s">
        <v>71</v>
      </c>
      <c r="P381" s="188" t="s">
        <v>3431</v>
      </c>
      <c r="Q381" s="188" t="s">
        <v>404</v>
      </c>
      <c r="R381" s="188" t="s">
        <v>404</v>
      </c>
      <c r="S381" s="188" t="s">
        <v>3627</v>
      </c>
      <c r="T381" s="188" t="s">
        <v>3627</v>
      </c>
      <c r="U381" s="188" t="s">
        <v>3628</v>
      </c>
      <c r="V381" s="188" t="s">
        <v>3628</v>
      </c>
      <c r="W381" s="195" t="s">
        <v>581</v>
      </c>
      <c r="X381" s="188" t="s">
        <v>3122</v>
      </c>
      <c r="Y381" s="188" t="s">
        <v>3114</v>
      </c>
      <c r="Z381" s="189" t="s">
        <v>3153</v>
      </c>
      <c r="AA381" s="188" t="s">
        <v>405</v>
      </c>
      <c r="AB381" s="300"/>
      <c r="AC381" s="300"/>
      <c r="AD381" s="195" t="s">
        <v>550</v>
      </c>
      <c r="AE381" s="278" t="s">
        <v>550</v>
      </c>
      <c r="AF381" s="188"/>
      <c r="AG381" s="188"/>
      <c r="AH381" s="188"/>
      <c r="AI381" s="188"/>
      <c r="AJ381" s="195">
        <v>10</v>
      </c>
      <c r="AK381" s="199" t="s">
        <v>1708</v>
      </c>
      <c r="AL381" s="189"/>
      <c r="AM381" s="189"/>
      <c r="AN381" s="342">
        <v>0</v>
      </c>
      <c r="AO381" s="335" t="e">
        <v>#N/A</v>
      </c>
      <c r="AP381" s="195" t="s">
        <v>550</v>
      </c>
      <c r="AQ381" s="195" t="s">
        <v>404</v>
      </c>
      <c r="AR381" s="195" t="s">
        <v>404</v>
      </c>
      <c r="AS381" s="195" t="s">
        <v>404</v>
      </c>
      <c r="AT381" s="195" t="s">
        <v>594</v>
      </c>
      <c r="AU381" s="188" t="s">
        <v>404</v>
      </c>
      <c r="AV381" s="192">
        <v>0</v>
      </c>
      <c r="AW381" s="195" t="s">
        <v>3116</v>
      </c>
      <c r="AX381" s="188" t="s">
        <v>3139</v>
      </c>
      <c r="AY381" s="390"/>
      <c r="AZ381" s="195" t="s">
        <v>555</v>
      </c>
      <c r="BA381" s="195" t="s">
        <v>815</v>
      </c>
      <c r="BB381" s="195" t="s">
        <v>556</v>
      </c>
      <c r="BC381" s="195" t="s">
        <v>556</v>
      </c>
      <c r="BD381" s="188" t="s">
        <v>550</v>
      </c>
      <c r="BE381" s="188" t="s">
        <v>404</v>
      </c>
      <c r="BF381" s="188" t="s">
        <v>404</v>
      </c>
      <c r="BG381" s="188" t="s">
        <v>404</v>
      </c>
      <c r="BH381" s="188" t="s">
        <v>404</v>
      </c>
      <c r="BI381" s="195" t="s">
        <v>595</v>
      </c>
      <c r="BJ381" s="195" t="s">
        <v>596</v>
      </c>
      <c r="BK381" s="188" t="s">
        <v>576</v>
      </c>
      <c r="BL381" s="278">
        <v>0</v>
      </c>
      <c r="BM381" s="200" t="s">
        <v>404</v>
      </c>
      <c r="BN381" s="200" t="s">
        <v>560</v>
      </c>
      <c r="BO381" s="195" t="s">
        <v>404</v>
      </c>
      <c r="BP381" s="188" t="s">
        <v>404</v>
      </c>
      <c r="BQ381" s="188" t="s">
        <v>561</v>
      </c>
      <c r="BR381" s="188" t="s">
        <v>404</v>
      </c>
      <c r="BS381" s="188" t="s">
        <v>561</v>
      </c>
      <c r="BT381" s="188" t="s">
        <v>404</v>
      </c>
      <c r="BU381" s="68" t="s">
        <v>550</v>
      </c>
      <c r="BV381" s="68" t="s">
        <v>550</v>
      </c>
      <c r="BW381" s="68" t="s">
        <v>550</v>
      </c>
      <c r="BX381" s="68" t="s">
        <v>550</v>
      </c>
      <c r="BY381" s="68" t="s">
        <v>404</v>
      </c>
      <c r="BZ381" s="68" t="s">
        <v>404</v>
      </c>
      <c r="CA381" s="67" t="s">
        <v>404</v>
      </c>
    </row>
    <row r="382" spans="1:80" ht="12.75" hidden="1" customHeight="1">
      <c r="A382" s="188" t="s">
        <v>3948</v>
      </c>
      <c r="B382" s="301"/>
      <c r="C382" s="189" t="s">
        <v>3957</v>
      </c>
      <c r="D382" s="189"/>
      <c r="E382" s="189" t="s">
        <v>3952</v>
      </c>
      <c r="F382" s="278"/>
      <c r="G382" s="189" t="s">
        <v>3953</v>
      </c>
      <c r="H382" s="188"/>
      <c r="I382" s="188" t="s">
        <v>404</v>
      </c>
      <c r="J382" s="188"/>
      <c r="K382" s="188"/>
      <c r="L382" s="188" t="s">
        <v>431</v>
      </c>
      <c r="M382" s="195" t="s">
        <v>36</v>
      </c>
      <c r="N382" s="196" t="s">
        <v>3631</v>
      </c>
      <c r="O382" s="188" t="s">
        <v>71</v>
      </c>
      <c r="P382" s="188" t="s">
        <v>3431</v>
      </c>
      <c r="Q382" s="188" t="s">
        <v>404</v>
      </c>
      <c r="R382" s="188" t="s">
        <v>404</v>
      </c>
      <c r="S382" s="188" t="s">
        <v>3632</v>
      </c>
      <c r="T382" s="188" t="s">
        <v>3632</v>
      </c>
      <c r="U382" s="188" t="s">
        <v>3633</v>
      </c>
      <c r="V382" s="188" t="s">
        <v>3633</v>
      </c>
      <c r="W382" s="195" t="s">
        <v>545</v>
      </c>
      <c r="X382" s="188" t="s">
        <v>3158</v>
      </c>
      <c r="Y382" s="188" t="s">
        <v>3159</v>
      </c>
      <c r="Z382" s="189" t="s">
        <v>3160</v>
      </c>
      <c r="AA382" s="188" t="s">
        <v>607</v>
      </c>
      <c r="AB382" s="300"/>
      <c r="AC382" s="300"/>
      <c r="AD382" s="195" t="s">
        <v>550</v>
      </c>
      <c r="AE382" s="278" t="s">
        <v>550</v>
      </c>
      <c r="AF382" s="188"/>
      <c r="AG382" s="188"/>
      <c r="AH382" s="188"/>
      <c r="AI382" s="188"/>
      <c r="AJ382" s="195">
        <v>20</v>
      </c>
      <c r="AK382" s="248" t="s">
        <v>551</v>
      </c>
      <c r="AL382" s="189"/>
      <c r="AM382" s="189"/>
      <c r="AN382" s="342">
        <v>0</v>
      </c>
      <c r="AO382" s="335" t="e">
        <v>#N/A</v>
      </c>
      <c r="AP382" s="195" t="s">
        <v>552</v>
      </c>
      <c r="AQ382" s="195">
        <v>1</v>
      </c>
      <c r="AR382" s="195" t="s">
        <v>404</v>
      </c>
      <c r="AS382" s="195" t="s">
        <v>404</v>
      </c>
      <c r="AT382" s="195" t="s">
        <v>594</v>
      </c>
      <c r="AU382" s="188" t="s">
        <v>1422</v>
      </c>
      <c r="AV382" s="192">
        <v>0</v>
      </c>
      <c r="AW382" s="188" t="s">
        <v>3161</v>
      </c>
      <c r="AX382" s="188" t="s">
        <v>3161</v>
      </c>
      <c r="AY382" s="390"/>
      <c r="AZ382" s="210" t="s">
        <v>555</v>
      </c>
      <c r="BA382" s="210" t="s">
        <v>555</v>
      </c>
      <c r="BB382" s="195" t="s">
        <v>556</v>
      </c>
      <c r="BC382" s="195" t="s">
        <v>556</v>
      </c>
      <c r="BD382" s="188" t="s">
        <v>550</v>
      </c>
      <c r="BE382" s="188" t="s">
        <v>404</v>
      </c>
      <c r="BF382" s="188" t="s">
        <v>404</v>
      </c>
      <c r="BG382" s="188" t="s">
        <v>404</v>
      </c>
      <c r="BH382" s="188" t="s">
        <v>404</v>
      </c>
      <c r="BI382" s="195" t="s">
        <v>595</v>
      </c>
      <c r="BJ382" s="195" t="s">
        <v>596</v>
      </c>
      <c r="BK382" s="201" t="s">
        <v>576</v>
      </c>
      <c r="BL382" s="278">
        <v>0</v>
      </c>
      <c r="BM382" s="200" t="s">
        <v>404</v>
      </c>
      <c r="BN382" s="200" t="s">
        <v>560</v>
      </c>
      <c r="BO382" s="195">
        <v>1</v>
      </c>
      <c r="BP382" s="188" t="s">
        <v>404</v>
      </c>
      <c r="BQ382" s="188" t="s">
        <v>561</v>
      </c>
      <c r="BR382" s="188" t="s">
        <v>404</v>
      </c>
      <c r="BS382" s="188" t="s">
        <v>585</v>
      </c>
      <c r="BT382" s="188" t="s">
        <v>586</v>
      </c>
      <c r="BU382" s="68" t="s">
        <v>550</v>
      </c>
      <c r="BV382" s="68" t="s">
        <v>550</v>
      </c>
      <c r="BW382" s="68" t="s">
        <v>550</v>
      </c>
      <c r="BX382" s="68" t="s">
        <v>550</v>
      </c>
      <c r="BY382" s="68" t="s">
        <v>404</v>
      </c>
      <c r="BZ382" s="67" t="s">
        <v>577</v>
      </c>
      <c r="CA382" s="67" t="s">
        <v>404</v>
      </c>
    </row>
    <row r="383" spans="1:80" ht="12.75" hidden="1" customHeight="1">
      <c r="A383" s="188" t="s">
        <v>3946</v>
      </c>
      <c r="B383" s="302">
        <v>1</v>
      </c>
      <c r="C383" s="189" t="s">
        <v>4451</v>
      </c>
      <c r="D383" s="189"/>
      <c r="E383" s="189" t="s">
        <v>3946</v>
      </c>
      <c r="F383" s="278">
        <v>1</v>
      </c>
      <c r="G383" s="189"/>
      <c r="H383" s="188"/>
      <c r="I383" s="188" t="s">
        <v>404</v>
      </c>
      <c r="J383" s="188"/>
      <c r="K383" s="188"/>
      <c r="L383" s="188" t="s">
        <v>431</v>
      </c>
      <c r="M383" s="195" t="s">
        <v>36</v>
      </c>
      <c r="N383" s="196" t="s">
        <v>3162</v>
      </c>
      <c r="O383" s="188" t="s">
        <v>48</v>
      </c>
      <c r="P383" s="188" t="s">
        <v>48</v>
      </c>
      <c r="Q383" s="188" t="s">
        <v>3163</v>
      </c>
      <c r="R383" s="188" t="s">
        <v>404</v>
      </c>
      <c r="S383" s="188" t="s">
        <v>3164</v>
      </c>
      <c r="T383" s="188" t="s">
        <v>3165</v>
      </c>
      <c r="U383" s="188" t="s">
        <v>3166</v>
      </c>
      <c r="V383" s="189" t="s">
        <v>4450</v>
      </c>
      <c r="W383" s="195" t="s">
        <v>581</v>
      </c>
      <c r="X383" s="188" t="s">
        <v>3167</v>
      </c>
      <c r="Y383" s="188" t="s">
        <v>3168</v>
      </c>
      <c r="Z383" s="189" t="s">
        <v>4658</v>
      </c>
      <c r="AA383" s="188" t="s">
        <v>476</v>
      </c>
      <c r="AB383" s="344" t="s">
        <v>4964</v>
      </c>
      <c r="AC383" s="339" t="s">
        <v>476</v>
      </c>
      <c r="AD383" s="195" t="s">
        <v>552</v>
      </c>
      <c r="AE383" s="278" t="s">
        <v>552</v>
      </c>
      <c r="AF383" s="188" t="s">
        <v>3974</v>
      </c>
      <c r="AG383" s="188"/>
      <c r="AH383" s="188"/>
      <c r="AI383" s="188"/>
      <c r="AJ383" s="195">
        <v>5</v>
      </c>
      <c r="AK383" s="248" t="s">
        <v>551</v>
      </c>
      <c r="AL383" s="189" t="s">
        <v>3974</v>
      </c>
      <c r="AM383" s="189"/>
      <c r="AN383" s="342" t="s">
        <v>1710</v>
      </c>
      <c r="AO383" s="335" t="s">
        <v>714</v>
      </c>
      <c r="AP383" s="195" t="s">
        <v>552</v>
      </c>
      <c r="AQ383" s="195">
        <v>1</v>
      </c>
      <c r="AR383" s="195" t="s">
        <v>404</v>
      </c>
      <c r="AS383" s="195" t="s">
        <v>404</v>
      </c>
      <c r="AT383" s="195" t="s">
        <v>594</v>
      </c>
      <c r="AU383" s="188" t="s">
        <v>404</v>
      </c>
      <c r="AV383" s="192" t="s">
        <v>5216</v>
      </c>
      <c r="AW383" s="188" t="s">
        <v>3169</v>
      </c>
      <c r="AX383" s="188" t="s">
        <v>3170</v>
      </c>
      <c r="AY383" s="390"/>
      <c r="AZ383" s="210" t="s">
        <v>555</v>
      </c>
      <c r="BA383" s="210" t="s">
        <v>555</v>
      </c>
      <c r="BB383" s="195" t="s">
        <v>609</v>
      </c>
      <c r="BC383" s="302" t="s">
        <v>609</v>
      </c>
      <c r="BD383" s="302" t="s">
        <v>550</v>
      </c>
      <c r="BE383" s="302" t="s">
        <v>404</v>
      </c>
      <c r="BF383" s="302" t="s">
        <v>404</v>
      </c>
      <c r="BG383" s="302" t="s">
        <v>404</v>
      </c>
      <c r="BH383" s="302" t="s">
        <v>404</v>
      </c>
      <c r="BI383" s="302" t="s">
        <v>595</v>
      </c>
      <c r="BJ383" s="302" t="s">
        <v>596</v>
      </c>
      <c r="BK383" s="315" t="s">
        <v>576</v>
      </c>
      <c r="BL383" s="299" t="s">
        <v>4556</v>
      </c>
      <c r="BM383" s="325" t="s">
        <v>404</v>
      </c>
      <c r="BN383" s="307" t="s">
        <v>560</v>
      </c>
      <c r="BO383" s="302">
        <v>1</v>
      </c>
      <c r="BP383" s="302" t="s">
        <v>717</v>
      </c>
      <c r="BQ383" s="302" t="s">
        <v>561</v>
      </c>
      <c r="BR383" s="302" t="s">
        <v>404</v>
      </c>
      <c r="BS383" s="302" t="s">
        <v>585</v>
      </c>
      <c r="BT383" s="302" t="s">
        <v>586</v>
      </c>
      <c r="BU383" s="314" t="s">
        <v>550</v>
      </c>
      <c r="BV383" s="314" t="s">
        <v>550</v>
      </c>
      <c r="BW383" s="314" t="s">
        <v>550</v>
      </c>
      <c r="BX383" s="314" t="s">
        <v>550</v>
      </c>
      <c r="BY383" s="314" t="s">
        <v>404</v>
      </c>
      <c r="BZ383" s="314" t="s">
        <v>577</v>
      </c>
      <c r="CA383" s="314" t="s">
        <v>404</v>
      </c>
      <c r="CB383" s="372"/>
    </row>
    <row r="384" spans="1:80" ht="12.75" hidden="1" customHeight="1">
      <c r="A384" s="188" t="s">
        <v>3948</v>
      </c>
      <c r="B384" s="301"/>
      <c r="C384" s="189" t="s">
        <v>4030</v>
      </c>
      <c r="D384" s="189"/>
      <c r="E384" s="189" t="s">
        <v>3946</v>
      </c>
      <c r="F384" s="278">
        <v>1</v>
      </c>
      <c r="G384" s="189"/>
      <c r="H384" s="188" t="s">
        <v>40</v>
      </c>
      <c r="I384" s="188" t="s">
        <v>982</v>
      </c>
      <c r="J384" s="188"/>
      <c r="K384" s="188"/>
      <c r="L384" s="188" t="s">
        <v>431</v>
      </c>
      <c r="M384" s="195" t="s">
        <v>36</v>
      </c>
      <c r="N384" s="196" t="s">
        <v>3171</v>
      </c>
      <c r="O384" s="188" t="s">
        <v>48</v>
      </c>
      <c r="P384" s="188" t="s">
        <v>48</v>
      </c>
      <c r="Q384" s="217" t="s">
        <v>3172</v>
      </c>
      <c r="R384" s="188" t="s">
        <v>404</v>
      </c>
      <c r="S384" s="188" t="s">
        <v>3173</v>
      </c>
      <c r="T384" s="257" t="s">
        <v>4452</v>
      </c>
      <c r="U384" s="188" t="s">
        <v>3175</v>
      </c>
      <c r="V384" s="189" t="s">
        <v>4453</v>
      </c>
      <c r="W384" s="252" t="s">
        <v>581</v>
      </c>
      <c r="X384" s="188" t="s">
        <v>3167</v>
      </c>
      <c r="Y384" s="188" t="s">
        <v>3168</v>
      </c>
      <c r="Z384" s="189" t="s">
        <v>3176</v>
      </c>
      <c r="AA384" s="188" t="s">
        <v>476</v>
      </c>
      <c r="AB384" s="300"/>
      <c r="AC384" s="300"/>
      <c r="AD384" s="252" t="s">
        <v>552</v>
      </c>
      <c r="AE384" s="278" t="s">
        <v>4554</v>
      </c>
      <c r="AF384" s="188" t="s">
        <v>3964</v>
      </c>
      <c r="AG384" s="188"/>
      <c r="AH384" s="188"/>
      <c r="AI384" s="188"/>
      <c r="AJ384" s="252">
        <v>5</v>
      </c>
      <c r="AK384" s="279" t="s">
        <v>551</v>
      </c>
      <c r="AL384" s="189" t="s">
        <v>3974</v>
      </c>
      <c r="AM384" s="189"/>
      <c r="AN384" s="342" t="s">
        <v>1710</v>
      </c>
      <c r="AO384" s="335" t="s">
        <v>714</v>
      </c>
      <c r="AP384" s="252" t="s">
        <v>552</v>
      </c>
      <c r="AQ384" s="252">
        <v>1</v>
      </c>
      <c r="AR384" s="252" t="s">
        <v>404</v>
      </c>
      <c r="AS384" s="252" t="s">
        <v>404</v>
      </c>
      <c r="AT384" s="195" t="s">
        <v>594</v>
      </c>
      <c r="AU384" s="188" t="s">
        <v>404</v>
      </c>
      <c r="AV384" s="192" t="s">
        <v>5216</v>
      </c>
      <c r="AW384" s="188" t="s">
        <v>3169</v>
      </c>
      <c r="AX384" s="188" t="s">
        <v>3177</v>
      </c>
      <c r="AY384" s="390"/>
      <c r="AZ384" s="210" t="s">
        <v>555</v>
      </c>
      <c r="BA384" s="210" t="s">
        <v>555</v>
      </c>
      <c r="BB384" s="195" t="s">
        <v>609</v>
      </c>
      <c r="BC384" s="195" t="s">
        <v>609</v>
      </c>
      <c r="BD384" s="188" t="s">
        <v>550</v>
      </c>
      <c r="BE384" s="188" t="s">
        <v>404</v>
      </c>
      <c r="BF384" s="188" t="s">
        <v>404</v>
      </c>
      <c r="BG384" s="188" t="s">
        <v>404</v>
      </c>
      <c r="BH384" s="188" t="s">
        <v>404</v>
      </c>
      <c r="BI384" s="195" t="s">
        <v>595</v>
      </c>
      <c r="BJ384" s="195" t="s">
        <v>596</v>
      </c>
      <c r="BK384" s="201" t="s">
        <v>559</v>
      </c>
      <c r="BL384" s="278" t="s">
        <v>4556</v>
      </c>
      <c r="BM384" s="207" t="s">
        <v>404</v>
      </c>
      <c r="BN384" s="200" t="s">
        <v>560</v>
      </c>
      <c r="BO384" s="188">
        <v>1</v>
      </c>
      <c r="BP384" s="188" t="s">
        <v>717</v>
      </c>
      <c r="BQ384" s="188" t="s">
        <v>561</v>
      </c>
      <c r="BR384" s="188" t="s">
        <v>404</v>
      </c>
      <c r="BS384" s="188" t="s">
        <v>585</v>
      </c>
      <c r="BT384" s="188" t="s">
        <v>586</v>
      </c>
      <c r="BU384" s="68" t="s">
        <v>550</v>
      </c>
      <c r="BV384" s="68" t="s">
        <v>550</v>
      </c>
      <c r="BW384" s="68" t="s">
        <v>550</v>
      </c>
      <c r="BX384" s="68" t="s">
        <v>550</v>
      </c>
      <c r="BY384" s="68" t="s">
        <v>404</v>
      </c>
      <c r="BZ384" s="67" t="s">
        <v>577</v>
      </c>
      <c r="CA384" s="67" t="s">
        <v>404</v>
      </c>
    </row>
    <row r="385" spans="1:80" ht="12.75" hidden="1" customHeight="1">
      <c r="A385" s="188" t="s">
        <v>3948</v>
      </c>
      <c r="B385" s="301"/>
      <c r="C385" s="189" t="s">
        <v>3949</v>
      </c>
      <c r="D385" s="189"/>
      <c r="E385" s="189"/>
      <c r="F385" s="278"/>
      <c r="G385" s="189"/>
      <c r="H385" s="188"/>
      <c r="I385" s="188" t="s">
        <v>404</v>
      </c>
      <c r="J385" s="188"/>
      <c r="K385" s="188"/>
      <c r="L385" s="188" t="s">
        <v>431</v>
      </c>
      <c r="M385" s="195" t="s">
        <v>39</v>
      </c>
      <c r="N385" s="196" t="s">
        <v>3178</v>
      </c>
      <c r="O385" s="188" t="s">
        <v>48</v>
      </c>
      <c r="P385" s="188" t="s">
        <v>48</v>
      </c>
      <c r="Q385" s="188" t="s">
        <v>404</v>
      </c>
      <c r="R385" s="188" t="s">
        <v>404</v>
      </c>
      <c r="S385" s="188" t="s">
        <v>3173</v>
      </c>
      <c r="T385" s="188" t="s">
        <v>3179</v>
      </c>
      <c r="U385" s="188" t="s">
        <v>3180</v>
      </c>
      <c r="V385" s="189" t="s">
        <v>4453</v>
      </c>
      <c r="W385" s="252" t="s">
        <v>581</v>
      </c>
      <c r="X385" s="188" t="s">
        <v>3167</v>
      </c>
      <c r="Y385" s="188" t="s">
        <v>3168</v>
      </c>
      <c r="Z385" s="189" t="s">
        <v>3176</v>
      </c>
      <c r="AA385" s="188" t="s">
        <v>404</v>
      </c>
      <c r="AB385" s="300"/>
      <c r="AC385" s="300"/>
      <c r="AD385" s="252" t="s">
        <v>552</v>
      </c>
      <c r="AE385" s="278"/>
      <c r="AF385" s="188"/>
      <c r="AG385" s="188"/>
      <c r="AH385" s="188"/>
      <c r="AI385" s="188"/>
      <c r="AJ385" s="252">
        <v>5</v>
      </c>
      <c r="AK385" s="279" t="s">
        <v>551</v>
      </c>
      <c r="AL385" s="189"/>
      <c r="AM385" s="189"/>
      <c r="AN385" s="342"/>
      <c r="AO385" s="335"/>
      <c r="AP385" s="252" t="s">
        <v>552</v>
      </c>
      <c r="AQ385" s="252">
        <v>1</v>
      </c>
      <c r="AR385" s="252" t="s">
        <v>404</v>
      </c>
      <c r="AS385" s="252" t="s">
        <v>404</v>
      </c>
      <c r="AT385" s="195" t="s">
        <v>594</v>
      </c>
      <c r="AU385" s="188" t="s">
        <v>404</v>
      </c>
      <c r="AV385" s="192" t="e">
        <v>#N/A</v>
      </c>
      <c r="AW385" s="188" t="s">
        <v>3169</v>
      </c>
      <c r="AX385" s="188" t="s">
        <v>3177</v>
      </c>
      <c r="AY385" s="390"/>
      <c r="AZ385" s="210" t="s">
        <v>555</v>
      </c>
      <c r="BA385" s="210" t="s">
        <v>555</v>
      </c>
      <c r="BB385" s="195" t="s">
        <v>609</v>
      </c>
      <c r="BC385" s="195" t="s">
        <v>609</v>
      </c>
      <c r="BD385" s="188" t="s">
        <v>550</v>
      </c>
      <c r="BE385" s="188" t="s">
        <v>404</v>
      </c>
      <c r="BF385" s="188" t="s">
        <v>404</v>
      </c>
      <c r="BG385" s="188" t="s">
        <v>404</v>
      </c>
      <c r="BH385" s="188" t="s">
        <v>404</v>
      </c>
      <c r="BI385" s="195" t="s">
        <v>595</v>
      </c>
      <c r="BJ385" s="195" t="s">
        <v>596</v>
      </c>
      <c r="BK385" s="201" t="s">
        <v>567</v>
      </c>
      <c r="BL385" s="278"/>
      <c r="BM385" s="198" t="s">
        <v>3171</v>
      </c>
      <c r="BN385" s="200" t="s">
        <v>404</v>
      </c>
      <c r="BO385" s="188">
        <v>1</v>
      </c>
      <c r="BP385" s="188" t="s">
        <v>717</v>
      </c>
      <c r="BQ385" s="188" t="s">
        <v>561</v>
      </c>
      <c r="BR385" s="188" t="s">
        <v>404</v>
      </c>
      <c r="BS385" s="188" t="s">
        <v>585</v>
      </c>
      <c r="BT385" s="188" t="s">
        <v>586</v>
      </c>
      <c r="BU385" s="68" t="s">
        <v>550</v>
      </c>
      <c r="BV385" s="68" t="s">
        <v>550</v>
      </c>
      <c r="BW385" s="68" t="s">
        <v>550</v>
      </c>
      <c r="BX385" s="68" t="s">
        <v>550</v>
      </c>
      <c r="BY385" s="68" t="s">
        <v>404</v>
      </c>
      <c r="BZ385" s="67" t="s">
        <v>577</v>
      </c>
      <c r="CA385" s="67" t="s">
        <v>404</v>
      </c>
    </row>
    <row r="386" spans="1:80" ht="12.75" hidden="1" customHeight="1">
      <c r="A386" s="188" t="s">
        <v>3946</v>
      </c>
      <c r="B386" s="302">
        <v>1</v>
      </c>
      <c r="C386" s="189"/>
      <c r="D386" s="189"/>
      <c r="E386" s="189"/>
      <c r="F386" s="278"/>
      <c r="G386" s="189"/>
      <c r="H386" s="188"/>
      <c r="I386" s="188" t="s">
        <v>404</v>
      </c>
      <c r="J386" s="188"/>
      <c r="K386" s="188"/>
      <c r="L386" s="188" t="s">
        <v>431</v>
      </c>
      <c r="M386" s="195" t="s">
        <v>39</v>
      </c>
      <c r="N386" s="214" t="s">
        <v>3181</v>
      </c>
      <c r="O386" s="188" t="s">
        <v>48</v>
      </c>
      <c r="P386" s="188" t="s">
        <v>48</v>
      </c>
      <c r="Q386" s="8" t="s">
        <v>4454</v>
      </c>
      <c r="R386" s="188" t="s">
        <v>404</v>
      </c>
      <c r="S386" s="188" t="s">
        <v>3173</v>
      </c>
      <c r="T386" s="257" t="s">
        <v>4455</v>
      </c>
      <c r="U386" s="188" t="s">
        <v>3183</v>
      </c>
      <c r="V386" s="189" t="s">
        <v>4456</v>
      </c>
      <c r="W386" s="252" t="s">
        <v>581</v>
      </c>
      <c r="X386" s="189" t="s">
        <v>4629</v>
      </c>
      <c r="Y386" s="188" t="s">
        <v>3168</v>
      </c>
      <c r="Z386" s="189" t="s">
        <v>4614</v>
      </c>
      <c r="AA386" s="188" t="s">
        <v>404</v>
      </c>
      <c r="AB386" s="344" t="s">
        <v>4965</v>
      </c>
      <c r="AC386" s="339" t="s">
        <v>476</v>
      </c>
      <c r="AD386" s="252" t="s">
        <v>552</v>
      </c>
      <c r="AE386" s="278"/>
      <c r="AF386" s="188" t="s">
        <v>3974</v>
      </c>
      <c r="AG386" s="188"/>
      <c r="AH386" s="188"/>
      <c r="AI386" s="188"/>
      <c r="AJ386" s="252">
        <v>5</v>
      </c>
      <c r="AK386" s="279" t="s">
        <v>551</v>
      </c>
      <c r="AL386" s="189"/>
      <c r="AM386" s="189"/>
      <c r="AN386" s="342">
        <v>5</v>
      </c>
      <c r="AO386" s="342" t="s">
        <v>4924</v>
      </c>
      <c r="AP386" s="252" t="s">
        <v>552</v>
      </c>
      <c r="AQ386" s="252">
        <v>1</v>
      </c>
      <c r="AR386" s="252" t="s">
        <v>404</v>
      </c>
      <c r="AS386" s="252" t="s">
        <v>404</v>
      </c>
      <c r="AT386" s="195" t="s">
        <v>594</v>
      </c>
      <c r="AU386" s="188" t="s">
        <v>404</v>
      </c>
      <c r="AV386" s="192" t="e">
        <v>#N/A</v>
      </c>
      <c r="AW386" s="188" t="s">
        <v>3169</v>
      </c>
      <c r="AX386" s="188" t="s">
        <v>3177</v>
      </c>
      <c r="AY386" s="390"/>
      <c r="AZ386" s="210" t="s">
        <v>555</v>
      </c>
      <c r="BA386" s="210" t="s">
        <v>555</v>
      </c>
      <c r="BB386" s="195" t="s">
        <v>609</v>
      </c>
      <c r="BC386" s="302" t="s">
        <v>609</v>
      </c>
      <c r="BD386" s="302" t="s">
        <v>550</v>
      </c>
      <c r="BE386" s="302" t="s">
        <v>404</v>
      </c>
      <c r="BF386" s="302" t="s">
        <v>404</v>
      </c>
      <c r="BG386" s="302" t="s">
        <v>404</v>
      </c>
      <c r="BH386" s="302" t="s">
        <v>404</v>
      </c>
      <c r="BI386" s="302" t="s">
        <v>595</v>
      </c>
      <c r="BJ386" s="302" t="s">
        <v>596</v>
      </c>
      <c r="BK386" s="315" t="s">
        <v>559</v>
      </c>
      <c r="BL386" s="299"/>
      <c r="BM386" s="317" t="s">
        <v>404</v>
      </c>
      <c r="BN386" s="307" t="s">
        <v>560</v>
      </c>
      <c r="BO386" s="302" t="s">
        <v>4</v>
      </c>
      <c r="BP386" s="302" t="s">
        <v>717</v>
      </c>
      <c r="BQ386" s="302" t="s">
        <v>561</v>
      </c>
      <c r="BR386" s="302" t="s">
        <v>404</v>
      </c>
      <c r="BS386" s="302" t="s">
        <v>585</v>
      </c>
      <c r="BT386" s="302" t="s">
        <v>586</v>
      </c>
      <c r="BU386" s="314" t="s">
        <v>550</v>
      </c>
      <c r="BV386" s="314" t="s">
        <v>550</v>
      </c>
      <c r="BW386" s="314" t="s">
        <v>550</v>
      </c>
      <c r="BX386" s="314" t="s">
        <v>550</v>
      </c>
      <c r="BY386" s="314" t="s">
        <v>404</v>
      </c>
      <c r="BZ386" s="314" t="s">
        <v>577</v>
      </c>
      <c r="CA386" s="314" t="s">
        <v>404</v>
      </c>
      <c r="CB386" s="372"/>
    </row>
    <row r="387" spans="1:80" ht="12.75" hidden="1" customHeight="1">
      <c r="A387" s="188" t="s">
        <v>3948</v>
      </c>
      <c r="B387" s="301"/>
      <c r="C387" s="189" t="s">
        <v>3949</v>
      </c>
      <c r="D387" s="189"/>
      <c r="E387" s="189"/>
      <c r="F387" s="278"/>
      <c r="G387" s="189"/>
      <c r="H387" s="188"/>
      <c r="I387" s="188" t="s">
        <v>404</v>
      </c>
      <c r="J387" s="188"/>
      <c r="K387" s="188"/>
      <c r="L387" s="188" t="s">
        <v>431</v>
      </c>
      <c r="M387" s="195" t="s">
        <v>39</v>
      </c>
      <c r="N387" s="196" t="s">
        <v>3185</v>
      </c>
      <c r="O387" s="188" t="s">
        <v>48</v>
      </c>
      <c r="P387" s="188" t="s">
        <v>48</v>
      </c>
      <c r="Q387" s="188" t="s">
        <v>404</v>
      </c>
      <c r="R387" s="188" t="s">
        <v>404</v>
      </c>
      <c r="S387" s="188" t="s">
        <v>3173</v>
      </c>
      <c r="T387" s="188" t="s">
        <v>3186</v>
      </c>
      <c r="U387" s="188" t="s">
        <v>3183</v>
      </c>
      <c r="V387" s="188" t="s">
        <v>3184</v>
      </c>
      <c r="W387" s="252" t="s">
        <v>581</v>
      </c>
      <c r="X387" s="188" t="s">
        <v>3167</v>
      </c>
      <c r="Y387" s="188" t="s">
        <v>3168</v>
      </c>
      <c r="Z387" s="189" t="s">
        <v>3176</v>
      </c>
      <c r="AA387" s="188" t="s">
        <v>404</v>
      </c>
      <c r="AB387" s="300"/>
      <c r="AC387" s="300"/>
      <c r="AD387" s="252" t="s">
        <v>552</v>
      </c>
      <c r="AE387" s="278"/>
      <c r="AF387" s="188"/>
      <c r="AG387" s="188"/>
      <c r="AH387" s="188"/>
      <c r="AI387" s="188"/>
      <c r="AJ387" s="252">
        <v>5</v>
      </c>
      <c r="AK387" s="279" t="s">
        <v>551</v>
      </c>
      <c r="AL387" s="189"/>
      <c r="AM387" s="189"/>
      <c r="AN387" s="342"/>
      <c r="AO387" s="335"/>
      <c r="AP387" s="252" t="s">
        <v>552</v>
      </c>
      <c r="AQ387" s="252">
        <v>1</v>
      </c>
      <c r="AR387" s="252" t="s">
        <v>404</v>
      </c>
      <c r="AS387" s="252" t="s">
        <v>404</v>
      </c>
      <c r="AT387" s="195" t="s">
        <v>594</v>
      </c>
      <c r="AU387" s="188" t="s">
        <v>404</v>
      </c>
      <c r="AV387" s="192" t="e">
        <v>#N/A</v>
      </c>
      <c r="AW387" s="188" t="s">
        <v>3169</v>
      </c>
      <c r="AX387" s="188" t="s">
        <v>3177</v>
      </c>
      <c r="AY387" s="390"/>
      <c r="AZ387" s="210" t="s">
        <v>555</v>
      </c>
      <c r="BA387" s="210" t="s">
        <v>555</v>
      </c>
      <c r="BB387" s="195" t="s">
        <v>609</v>
      </c>
      <c r="BC387" s="195" t="s">
        <v>609</v>
      </c>
      <c r="BD387" s="188" t="s">
        <v>550</v>
      </c>
      <c r="BE387" s="188" t="s">
        <v>404</v>
      </c>
      <c r="BF387" s="188" t="s">
        <v>404</v>
      </c>
      <c r="BG387" s="188" t="s">
        <v>404</v>
      </c>
      <c r="BH387" s="188" t="s">
        <v>404</v>
      </c>
      <c r="BI387" s="195" t="s">
        <v>595</v>
      </c>
      <c r="BJ387" s="195" t="s">
        <v>596</v>
      </c>
      <c r="BK387" s="201" t="s">
        <v>567</v>
      </c>
      <c r="BL387" s="278"/>
      <c r="BM387" s="259" t="s">
        <v>3181</v>
      </c>
      <c r="BN387" s="200" t="s">
        <v>404</v>
      </c>
      <c r="BO387" s="195" t="s">
        <v>4</v>
      </c>
      <c r="BP387" s="188" t="s">
        <v>717</v>
      </c>
      <c r="BQ387" s="188" t="s">
        <v>561</v>
      </c>
      <c r="BR387" s="188" t="s">
        <v>404</v>
      </c>
      <c r="BS387" s="188" t="s">
        <v>585</v>
      </c>
      <c r="BT387" s="188" t="s">
        <v>586</v>
      </c>
      <c r="BU387" s="68" t="s">
        <v>550</v>
      </c>
      <c r="BV387" s="68" t="s">
        <v>550</v>
      </c>
      <c r="BW387" s="68" t="s">
        <v>550</v>
      </c>
      <c r="BX387" s="68" t="s">
        <v>550</v>
      </c>
      <c r="BY387" s="68" t="s">
        <v>404</v>
      </c>
      <c r="BZ387" s="67" t="s">
        <v>577</v>
      </c>
      <c r="CA387" s="67" t="s">
        <v>404</v>
      </c>
    </row>
    <row r="388" spans="1:80" ht="12.75" hidden="1" customHeight="1">
      <c r="A388" s="188" t="s">
        <v>3948</v>
      </c>
      <c r="B388" s="301"/>
      <c r="C388" s="189" t="s">
        <v>3957</v>
      </c>
      <c r="D388" s="189"/>
      <c r="E388" s="189" t="s">
        <v>3952</v>
      </c>
      <c r="F388" s="278"/>
      <c r="G388" s="189" t="s">
        <v>3953</v>
      </c>
      <c r="H388" s="188"/>
      <c r="I388" s="188" t="s">
        <v>404</v>
      </c>
      <c r="J388" s="188"/>
      <c r="K388" s="188"/>
      <c r="L388" s="188" t="s">
        <v>431</v>
      </c>
      <c r="M388" s="195" t="s">
        <v>36</v>
      </c>
      <c r="N388" s="196" t="s">
        <v>3636</v>
      </c>
      <c r="O388" s="188" t="s">
        <v>71</v>
      </c>
      <c r="P388" s="188" t="s">
        <v>3431</v>
      </c>
      <c r="Q388" s="188" t="s">
        <v>404</v>
      </c>
      <c r="R388" s="188" t="s">
        <v>404</v>
      </c>
      <c r="S388" s="188" t="s">
        <v>3637</v>
      </c>
      <c r="T388" s="188" t="s">
        <v>3637</v>
      </c>
      <c r="U388" s="188" t="s">
        <v>3638</v>
      </c>
      <c r="V388" s="188" t="s">
        <v>3638</v>
      </c>
      <c r="W388" s="195" t="s">
        <v>545</v>
      </c>
      <c r="X388" s="188" t="s">
        <v>3191</v>
      </c>
      <c r="Y388" s="188" t="s">
        <v>3192</v>
      </c>
      <c r="Z388" s="189" t="s">
        <v>3193</v>
      </c>
      <c r="AA388" s="188" t="s">
        <v>607</v>
      </c>
      <c r="AB388" s="300"/>
      <c r="AC388" s="300"/>
      <c r="AD388" s="195" t="s">
        <v>550</v>
      </c>
      <c r="AE388" s="278" t="s">
        <v>550</v>
      </c>
      <c r="AF388" s="188"/>
      <c r="AG388" s="188"/>
      <c r="AH388" s="188"/>
      <c r="AI388" s="188"/>
      <c r="AJ388" s="195">
        <v>50</v>
      </c>
      <c r="AK388" s="248" t="s">
        <v>551</v>
      </c>
      <c r="AL388" s="189"/>
      <c r="AM388" s="189"/>
      <c r="AN388" s="342">
        <v>0</v>
      </c>
      <c r="AO388" s="335" t="e">
        <v>#N/A</v>
      </c>
      <c r="AP388" s="195" t="s">
        <v>552</v>
      </c>
      <c r="AQ388" s="195">
        <v>1</v>
      </c>
      <c r="AR388" s="195" t="s">
        <v>552</v>
      </c>
      <c r="AS388" s="188">
        <v>1</v>
      </c>
      <c r="AT388" s="195" t="s">
        <v>594</v>
      </c>
      <c r="AU388" s="188" t="s">
        <v>3194</v>
      </c>
      <c r="AV388" s="192">
        <v>0</v>
      </c>
      <c r="AW388" s="188" t="s">
        <v>404</v>
      </c>
      <c r="AX388" s="188" t="s">
        <v>404</v>
      </c>
      <c r="AY388" s="390"/>
      <c r="AZ388" s="210" t="s">
        <v>555</v>
      </c>
      <c r="BA388" s="210" t="s">
        <v>555</v>
      </c>
      <c r="BB388" s="195" t="s">
        <v>609</v>
      </c>
      <c r="BC388" s="195" t="s">
        <v>609</v>
      </c>
      <c r="BD388" s="188" t="s">
        <v>552</v>
      </c>
      <c r="BE388" s="195" t="s">
        <v>3195</v>
      </c>
      <c r="BF388" s="188" t="s">
        <v>404</v>
      </c>
      <c r="BG388" s="188" t="s">
        <v>404</v>
      </c>
      <c r="BH388" s="188" t="s">
        <v>724</v>
      </c>
      <c r="BI388" s="195" t="s">
        <v>595</v>
      </c>
      <c r="BJ388" s="195" t="s">
        <v>596</v>
      </c>
      <c r="BK388" s="188" t="s">
        <v>576</v>
      </c>
      <c r="BL388" s="278">
        <v>0</v>
      </c>
      <c r="BM388" s="207" t="s">
        <v>404</v>
      </c>
      <c r="BN388" s="188" t="s">
        <v>560</v>
      </c>
      <c r="BO388" s="195">
        <v>1</v>
      </c>
      <c r="BP388" s="188" t="s">
        <v>404</v>
      </c>
      <c r="BQ388" s="188" t="s">
        <v>561</v>
      </c>
      <c r="BR388" s="188" t="s">
        <v>404</v>
      </c>
      <c r="BS388" s="188" t="s">
        <v>585</v>
      </c>
      <c r="BT388" s="188" t="s">
        <v>586</v>
      </c>
      <c r="BU388" s="68" t="s">
        <v>552</v>
      </c>
      <c r="BV388" s="68" t="s">
        <v>673</v>
      </c>
      <c r="BW388" s="67" t="s">
        <v>3195</v>
      </c>
      <c r="BX388" s="68" t="s">
        <v>550</v>
      </c>
      <c r="BY388" s="68" t="s">
        <v>404</v>
      </c>
      <c r="BZ388" s="67" t="s">
        <v>577</v>
      </c>
      <c r="CA388" s="68">
        <v>1</v>
      </c>
    </row>
    <row r="389" spans="1:80" ht="12.75" hidden="1" customHeight="1">
      <c r="A389" s="188" t="s">
        <v>3948</v>
      </c>
      <c r="B389" s="301"/>
      <c r="C389" s="189" t="s">
        <v>3957</v>
      </c>
      <c r="D389" s="189"/>
      <c r="E389" s="189" t="s">
        <v>3952</v>
      </c>
      <c r="F389" s="278"/>
      <c r="G389" s="189" t="s">
        <v>4060</v>
      </c>
      <c r="H389" s="188"/>
      <c r="I389" s="188" t="s">
        <v>404</v>
      </c>
      <c r="J389" s="188"/>
      <c r="K389" s="188"/>
      <c r="L389" s="188" t="s">
        <v>431</v>
      </c>
      <c r="M389" s="195" t="s">
        <v>36</v>
      </c>
      <c r="N389" s="196" t="s">
        <v>447</v>
      </c>
      <c r="O389" s="188" t="s">
        <v>71</v>
      </c>
      <c r="P389" s="188" t="s">
        <v>3431</v>
      </c>
      <c r="Q389" s="195" t="s">
        <v>404</v>
      </c>
      <c r="R389" s="195" t="s">
        <v>404</v>
      </c>
      <c r="S389" s="195" t="s">
        <v>3641</v>
      </c>
      <c r="T389" s="195" t="s">
        <v>3641</v>
      </c>
      <c r="U389" s="249" t="s">
        <v>3642</v>
      </c>
      <c r="V389" s="249" t="s">
        <v>3643</v>
      </c>
      <c r="W389" s="195" t="s">
        <v>545</v>
      </c>
      <c r="X389" s="188" t="s">
        <v>3198</v>
      </c>
      <c r="Y389" s="188" t="s">
        <v>3199</v>
      </c>
      <c r="Z389" s="189" t="s">
        <v>3200</v>
      </c>
      <c r="AA389" s="188" t="s">
        <v>405</v>
      </c>
      <c r="AB389" s="300"/>
      <c r="AC389" s="300"/>
      <c r="AD389" s="195" t="s">
        <v>550</v>
      </c>
      <c r="AE389" s="278" t="s">
        <v>550</v>
      </c>
      <c r="AF389" s="188"/>
      <c r="AG389" s="188"/>
      <c r="AH389" s="188"/>
      <c r="AI389" s="188"/>
      <c r="AJ389" s="195">
        <v>20</v>
      </c>
      <c r="AK389" s="248" t="s">
        <v>551</v>
      </c>
      <c r="AL389" s="189"/>
      <c r="AM389" s="189"/>
      <c r="AN389" s="342">
        <v>0</v>
      </c>
      <c r="AO389" s="335" t="e">
        <v>#N/A</v>
      </c>
      <c r="AP389" s="195" t="s">
        <v>552</v>
      </c>
      <c r="AQ389" s="195">
        <v>1</v>
      </c>
      <c r="AR389" s="195" t="s">
        <v>552</v>
      </c>
      <c r="AS389" s="188">
        <v>1</v>
      </c>
      <c r="AT389" s="195" t="s">
        <v>594</v>
      </c>
      <c r="AU389" s="188" t="s">
        <v>404</v>
      </c>
      <c r="AV389" s="192">
        <v>0</v>
      </c>
      <c r="AW389" s="188" t="s">
        <v>2854</v>
      </c>
      <c r="AX389" s="188" t="s">
        <v>3201</v>
      </c>
      <c r="AY389" s="390"/>
      <c r="AZ389" s="210" t="s">
        <v>555</v>
      </c>
      <c r="BA389" s="210" t="s">
        <v>555</v>
      </c>
      <c r="BB389" s="195" t="s">
        <v>609</v>
      </c>
      <c r="BC389" s="195" t="s">
        <v>609</v>
      </c>
      <c r="BD389" s="188" t="s">
        <v>552</v>
      </c>
      <c r="BE389" s="195" t="s">
        <v>3195</v>
      </c>
      <c r="BF389" s="188" t="s">
        <v>404</v>
      </c>
      <c r="BG389" s="188" t="s">
        <v>404</v>
      </c>
      <c r="BH389" s="188" t="s">
        <v>724</v>
      </c>
      <c r="BI389" s="195" t="s">
        <v>595</v>
      </c>
      <c r="BJ389" s="195" t="s">
        <v>596</v>
      </c>
      <c r="BK389" s="188" t="s">
        <v>576</v>
      </c>
      <c r="BL389" s="278">
        <v>0</v>
      </c>
      <c r="BM389" s="207" t="s">
        <v>404</v>
      </c>
      <c r="BN389" s="188" t="s">
        <v>560</v>
      </c>
      <c r="BO389" s="195">
        <v>1</v>
      </c>
      <c r="BP389" s="188" t="s">
        <v>404</v>
      </c>
      <c r="BQ389" s="188" t="s">
        <v>561</v>
      </c>
      <c r="BR389" s="188" t="s">
        <v>404</v>
      </c>
      <c r="BS389" s="188" t="s">
        <v>611</v>
      </c>
      <c r="BT389" s="188" t="s">
        <v>3202</v>
      </c>
      <c r="BU389" s="68" t="s">
        <v>552</v>
      </c>
      <c r="BV389" s="68" t="s">
        <v>673</v>
      </c>
      <c r="BW389" s="67" t="s">
        <v>3195</v>
      </c>
      <c r="BX389" s="68" t="s">
        <v>550</v>
      </c>
      <c r="BY389" s="68" t="s">
        <v>404</v>
      </c>
      <c r="BZ389" s="68" t="s">
        <v>3203</v>
      </c>
      <c r="CA389" s="68">
        <v>1</v>
      </c>
    </row>
    <row r="390" spans="1:80" ht="12.75" hidden="1" customHeight="1">
      <c r="A390" s="188" t="s">
        <v>3948</v>
      </c>
      <c r="B390" s="301"/>
      <c r="C390" s="189" t="s">
        <v>3957</v>
      </c>
      <c r="D390" s="189"/>
      <c r="E390" s="189" t="s">
        <v>3952</v>
      </c>
      <c r="F390" s="278"/>
      <c r="G390" s="189" t="s">
        <v>4457</v>
      </c>
      <c r="H390" s="188"/>
      <c r="I390" s="188" t="s">
        <v>404</v>
      </c>
      <c r="J390" s="188"/>
      <c r="K390" s="188"/>
      <c r="L390" s="188" t="s">
        <v>431</v>
      </c>
      <c r="M390" s="195" t="s">
        <v>36</v>
      </c>
      <c r="N390" s="196" t="s">
        <v>3644</v>
      </c>
      <c r="O390" s="188" t="s">
        <v>71</v>
      </c>
      <c r="P390" s="188" t="s">
        <v>3431</v>
      </c>
      <c r="Q390" s="195" t="s">
        <v>404</v>
      </c>
      <c r="R390" s="195" t="s">
        <v>404</v>
      </c>
      <c r="S390" s="195" t="s">
        <v>3645</v>
      </c>
      <c r="T390" s="195" t="s">
        <v>3645</v>
      </c>
      <c r="U390" s="249" t="s">
        <v>3646</v>
      </c>
      <c r="V390" s="249" t="s">
        <v>3647</v>
      </c>
      <c r="W390" s="195" t="s">
        <v>545</v>
      </c>
      <c r="X390" s="188" t="s">
        <v>3208</v>
      </c>
      <c r="Y390" s="188" t="s">
        <v>3209</v>
      </c>
      <c r="Z390" s="189" t="s">
        <v>3210</v>
      </c>
      <c r="AA390" s="188" t="s">
        <v>597</v>
      </c>
      <c r="AB390" s="300"/>
      <c r="AC390" s="300"/>
      <c r="AD390" s="195" t="s">
        <v>552</v>
      </c>
      <c r="AE390" s="278" t="s">
        <v>550</v>
      </c>
      <c r="AF390" s="188"/>
      <c r="AG390" s="188"/>
      <c r="AH390" s="188"/>
      <c r="AI390" s="188"/>
      <c r="AJ390" s="195">
        <v>30</v>
      </c>
      <c r="AK390" s="279" t="s">
        <v>551</v>
      </c>
      <c r="AL390" s="189"/>
      <c r="AM390" s="189"/>
      <c r="AN390" s="342">
        <v>0</v>
      </c>
      <c r="AO390" s="335" t="e">
        <v>#N/A</v>
      </c>
      <c r="AP390" s="195" t="s">
        <v>552</v>
      </c>
      <c r="AQ390" s="195">
        <v>1</v>
      </c>
      <c r="AR390" s="66" t="s">
        <v>404</v>
      </c>
      <c r="AS390" s="195" t="s">
        <v>404</v>
      </c>
      <c r="AT390" s="195" t="s">
        <v>553</v>
      </c>
      <c r="AU390" s="188" t="s">
        <v>3211</v>
      </c>
      <c r="AV390" s="192">
        <v>0</v>
      </c>
      <c r="AW390" s="188" t="s">
        <v>404</v>
      </c>
      <c r="AX390" s="188" t="s">
        <v>404</v>
      </c>
      <c r="AY390" s="390"/>
      <c r="AZ390" s="210" t="s">
        <v>555</v>
      </c>
      <c r="BA390" s="210" t="s">
        <v>555</v>
      </c>
      <c r="BB390" s="210" t="s">
        <v>556</v>
      </c>
      <c r="BC390" s="210" t="s">
        <v>556</v>
      </c>
      <c r="BD390" s="188" t="s">
        <v>552</v>
      </c>
      <c r="BE390" s="195" t="s">
        <v>3195</v>
      </c>
      <c r="BF390" s="188" t="s">
        <v>404</v>
      </c>
      <c r="BG390" s="188" t="s">
        <v>404</v>
      </c>
      <c r="BH390" s="188" t="s">
        <v>969</v>
      </c>
      <c r="BI390" s="188">
        <v>1</v>
      </c>
      <c r="BJ390" s="195" t="s">
        <v>789</v>
      </c>
      <c r="BK390" s="188" t="s">
        <v>576</v>
      </c>
      <c r="BL390" s="278">
        <v>0</v>
      </c>
      <c r="BM390" s="207" t="s">
        <v>404</v>
      </c>
      <c r="BN390" s="188" t="s">
        <v>560</v>
      </c>
      <c r="BO390" s="195" t="s">
        <v>4</v>
      </c>
      <c r="BP390" s="195" t="s">
        <v>404</v>
      </c>
      <c r="BQ390" s="188" t="s">
        <v>561</v>
      </c>
      <c r="BR390" s="188" t="s">
        <v>404</v>
      </c>
      <c r="BS390" s="188" t="s">
        <v>698</v>
      </c>
      <c r="BT390" s="188" t="s">
        <v>3212</v>
      </c>
      <c r="BU390" s="68" t="s">
        <v>552</v>
      </c>
      <c r="BV390" s="68" t="s">
        <v>673</v>
      </c>
      <c r="BW390" s="67" t="s">
        <v>3195</v>
      </c>
      <c r="BX390" s="68" t="s">
        <v>550</v>
      </c>
      <c r="BY390" s="68" t="s">
        <v>404</v>
      </c>
      <c r="BZ390" s="68" t="s">
        <v>3213</v>
      </c>
      <c r="CA390" s="68">
        <v>2</v>
      </c>
    </row>
    <row r="391" spans="1:80" ht="12.75" hidden="1" customHeight="1">
      <c r="A391" s="188" t="s">
        <v>3948</v>
      </c>
      <c r="B391" s="301"/>
      <c r="C391" s="189" t="s">
        <v>3957</v>
      </c>
      <c r="D391" s="189"/>
      <c r="E391" s="189" t="s">
        <v>3952</v>
      </c>
      <c r="F391" s="278"/>
      <c r="G391" s="189" t="s">
        <v>4458</v>
      </c>
      <c r="H391" s="188"/>
      <c r="I391" s="188" t="s">
        <v>404</v>
      </c>
      <c r="J391" s="188"/>
      <c r="K391" s="188"/>
      <c r="L391" s="188" t="s">
        <v>431</v>
      </c>
      <c r="M391" s="195" t="s">
        <v>36</v>
      </c>
      <c r="N391" s="196" t="s">
        <v>427</v>
      </c>
      <c r="O391" s="188" t="s">
        <v>71</v>
      </c>
      <c r="P391" s="188" t="s">
        <v>3431</v>
      </c>
      <c r="Q391" s="195" t="s">
        <v>404</v>
      </c>
      <c r="R391" s="195" t="s">
        <v>404</v>
      </c>
      <c r="S391" s="195" t="s">
        <v>3649</v>
      </c>
      <c r="T391" s="195" t="s">
        <v>3649</v>
      </c>
      <c r="U391" s="249" t="s">
        <v>3650</v>
      </c>
      <c r="V391" s="249" t="s">
        <v>3651</v>
      </c>
      <c r="W391" s="195" t="s">
        <v>545</v>
      </c>
      <c r="X391" s="188" t="s">
        <v>3217</v>
      </c>
      <c r="Y391" s="188" t="s">
        <v>3218</v>
      </c>
      <c r="Z391" s="189" t="s">
        <v>3219</v>
      </c>
      <c r="AA391" s="188" t="s">
        <v>713</v>
      </c>
      <c r="AB391" s="300"/>
      <c r="AC391" s="300"/>
      <c r="AD391" s="195" t="s">
        <v>552</v>
      </c>
      <c r="AE391" s="278" t="s">
        <v>550</v>
      </c>
      <c r="AF391" s="188"/>
      <c r="AG391" s="188"/>
      <c r="AH391" s="188"/>
      <c r="AI391" s="188"/>
      <c r="AJ391" s="195">
        <v>10</v>
      </c>
      <c r="AK391" s="248" t="s">
        <v>551</v>
      </c>
      <c r="AL391" s="189"/>
      <c r="AM391" s="189"/>
      <c r="AN391" s="342">
        <v>0</v>
      </c>
      <c r="AO391" s="335" t="e">
        <v>#N/A</v>
      </c>
      <c r="AP391" s="195" t="s">
        <v>552</v>
      </c>
      <c r="AQ391" s="195">
        <v>1</v>
      </c>
      <c r="AR391" s="66" t="s">
        <v>404</v>
      </c>
      <c r="AS391" s="195" t="s">
        <v>404</v>
      </c>
      <c r="AT391" s="195" t="s">
        <v>553</v>
      </c>
      <c r="AU391" s="195" t="s">
        <v>554</v>
      </c>
      <c r="AV391" s="192">
        <v>0</v>
      </c>
      <c r="AW391" s="188" t="s">
        <v>404</v>
      </c>
      <c r="AX391" s="188" t="s">
        <v>404</v>
      </c>
      <c r="AY391" s="390"/>
      <c r="AZ391" s="210" t="s">
        <v>555</v>
      </c>
      <c r="BA391" s="210" t="s">
        <v>555</v>
      </c>
      <c r="BB391" s="210" t="s">
        <v>556</v>
      </c>
      <c r="BC391" s="210" t="s">
        <v>556</v>
      </c>
      <c r="BD391" s="188" t="s">
        <v>550</v>
      </c>
      <c r="BE391" s="188" t="s">
        <v>404</v>
      </c>
      <c r="BF391" s="188" t="s">
        <v>404</v>
      </c>
      <c r="BG391" s="188" t="s">
        <v>404</v>
      </c>
      <c r="BH391" s="188" t="s">
        <v>404</v>
      </c>
      <c r="BI391" s="188">
        <v>1</v>
      </c>
      <c r="BJ391" s="195" t="s">
        <v>789</v>
      </c>
      <c r="BK391" s="201" t="s">
        <v>576</v>
      </c>
      <c r="BL391" s="278">
        <v>0</v>
      </c>
      <c r="BM391" s="204" t="s">
        <v>404</v>
      </c>
      <c r="BN391" s="200" t="s">
        <v>560</v>
      </c>
      <c r="BO391" s="195">
        <v>1</v>
      </c>
      <c r="BP391" s="188" t="s">
        <v>404</v>
      </c>
      <c r="BQ391" s="188" t="s">
        <v>561</v>
      </c>
      <c r="BR391" s="188" t="s">
        <v>404</v>
      </c>
      <c r="BS391" s="188" t="s">
        <v>698</v>
      </c>
      <c r="BT391" s="188" t="s">
        <v>699</v>
      </c>
      <c r="BU391" s="68" t="s">
        <v>550</v>
      </c>
      <c r="BV391" s="68" t="s">
        <v>550</v>
      </c>
      <c r="BW391" s="68" t="s">
        <v>550</v>
      </c>
      <c r="BX391" s="68" t="s">
        <v>550</v>
      </c>
      <c r="BY391" s="68" t="s">
        <v>404</v>
      </c>
      <c r="BZ391" s="68" t="s">
        <v>2566</v>
      </c>
      <c r="CA391" s="67" t="s">
        <v>404</v>
      </c>
    </row>
    <row r="392" spans="1:80" ht="18.75" hidden="1" customHeight="1">
      <c r="A392" s="188" t="s">
        <v>3946</v>
      </c>
      <c r="B392" s="302">
        <v>1</v>
      </c>
      <c r="C392" s="189"/>
      <c r="D392" s="189"/>
      <c r="E392" s="189" t="s">
        <v>3946</v>
      </c>
      <c r="F392" s="278">
        <v>1</v>
      </c>
      <c r="G392" s="189"/>
      <c r="H392" s="188" t="s">
        <v>40</v>
      </c>
      <c r="I392" s="189" t="s">
        <v>4459</v>
      </c>
      <c r="J392" s="189" t="s">
        <v>4001</v>
      </c>
      <c r="K392" s="189" t="s">
        <v>4460</v>
      </c>
      <c r="L392" s="188" t="s">
        <v>431</v>
      </c>
      <c r="M392" s="195" t="s">
        <v>36</v>
      </c>
      <c r="N392" s="196" t="s">
        <v>3220</v>
      </c>
      <c r="O392" s="188" t="s">
        <v>48</v>
      </c>
      <c r="P392" s="188" t="s">
        <v>48</v>
      </c>
      <c r="Q392" s="188" t="s">
        <v>404</v>
      </c>
      <c r="R392" s="188" t="s">
        <v>404</v>
      </c>
      <c r="S392" s="188" t="s">
        <v>3221</v>
      </c>
      <c r="T392" s="188" t="s">
        <v>4461</v>
      </c>
      <c r="U392" s="189" t="s">
        <v>4462</v>
      </c>
      <c r="V392" s="189" t="s">
        <v>4463</v>
      </c>
      <c r="W392" s="195" t="s">
        <v>545</v>
      </c>
      <c r="X392" s="188" t="s">
        <v>3222</v>
      </c>
      <c r="Y392" s="188" t="s">
        <v>3223</v>
      </c>
      <c r="Z392" s="189" t="s">
        <v>3224</v>
      </c>
      <c r="AA392" s="188" t="s">
        <v>405</v>
      </c>
      <c r="AB392" s="344" t="s">
        <v>4976</v>
      </c>
      <c r="AC392" s="339" t="s">
        <v>597</v>
      </c>
      <c r="AD392" s="195" t="s">
        <v>550</v>
      </c>
      <c r="AE392" s="278" t="s">
        <v>550</v>
      </c>
      <c r="AF392" s="188" t="s">
        <v>3964</v>
      </c>
      <c r="AG392" s="188"/>
      <c r="AH392" s="188"/>
      <c r="AI392" s="188"/>
      <c r="AJ392" s="195">
        <v>20</v>
      </c>
      <c r="AK392" s="248" t="s">
        <v>551</v>
      </c>
      <c r="AL392" s="189" t="s">
        <v>3981</v>
      </c>
      <c r="AM392" s="189"/>
      <c r="AN392" s="342" t="s">
        <v>1710</v>
      </c>
      <c r="AO392" s="335" t="s">
        <v>714</v>
      </c>
      <c r="AP392" s="195" t="s">
        <v>552</v>
      </c>
      <c r="AQ392" s="195">
        <v>1</v>
      </c>
      <c r="AR392" s="66" t="s">
        <v>404</v>
      </c>
      <c r="AS392" s="195" t="s">
        <v>404</v>
      </c>
      <c r="AT392" s="195" t="s">
        <v>594</v>
      </c>
      <c r="AU392" s="188" t="s">
        <v>404</v>
      </c>
      <c r="AV392" s="192" t="s">
        <v>5216</v>
      </c>
      <c r="AW392" s="188" t="s">
        <v>404</v>
      </c>
      <c r="AX392" s="188" t="s">
        <v>404</v>
      </c>
      <c r="AY392" s="390"/>
      <c r="AZ392" s="210" t="s">
        <v>555</v>
      </c>
      <c r="BA392" s="210" t="s">
        <v>555</v>
      </c>
      <c r="BB392" s="195" t="s">
        <v>609</v>
      </c>
      <c r="BC392" s="302" t="s">
        <v>609</v>
      </c>
      <c r="BD392" s="302" t="s">
        <v>552</v>
      </c>
      <c r="BE392" s="302" t="s">
        <v>816</v>
      </c>
      <c r="BF392" s="302" t="s">
        <v>404</v>
      </c>
      <c r="BG392" s="302" t="s">
        <v>404</v>
      </c>
      <c r="BH392" s="302" t="s">
        <v>724</v>
      </c>
      <c r="BI392" s="302" t="s">
        <v>595</v>
      </c>
      <c r="BJ392" s="302" t="s">
        <v>596</v>
      </c>
      <c r="BK392" s="302" t="s">
        <v>576</v>
      </c>
      <c r="BL392" s="299" t="s">
        <v>4553</v>
      </c>
      <c r="BM392" s="317" t="s">
        <v>404</v>
      </c>
      <c r="BN392" s="302" t="s">
        <v>560</v>
      </c>
      <c r="BO392" s="302">
        <v>1</v>
      </c>
      <c r="BP392" s="302" t="s">
        <v>404</v>
      </c>
      <c r="BQ392" s="302" t="s">
        <v>561</v>
      </c>
      <c r="BR392" s="302" t="s">
        <v>404</v>
      </c>
      <c r="BS392" s="302" t="s">
        <v>561</v>
      </c>
      <c r="BT392" s="302" t="s">
        <v>404</v>
      </c>
      <c r="BU392" s="314" t="s">
        <v>552</v>
      </c>
      <c r="BV392" s="314" t="s">
        <v>562</v>
      </c>
      <c r="BW392" s="314" t="s">
        <v>816</v>
      </c>
      <c r="BX392" s="314" t="s">
        <v>550</v>
      </c>
      <c r="BY392" s="314" t="s">
        <v>404</v>
      </c>
      <c r="BZ392" s="314" t="s">
        <v>563</v>
      </c>
      <c r="CA392" s="314">
        <v>1</v>
      </c>
      <c r="CB392" s="372"/>
    </row>
    <row r="393" spans="1:80" ht="12.75" hidden="1" customHeight="1">
      <c r="A393" s="188" t="s">
        <v>3948</v>
      </c>
      <c r="B393" s="301"/>
      <c r="C393" s="189" t="s">
        <v>3957</v>
      </c>
      <c r="D393" s="189"/>
      <c r="E393" s="189" t="s">
        <v>3952</v>
      </c>
      <c r="F393" s="278"/>
      <c r="G393" s="189" t="s">
        <v>3953</v>
      </c>
      <c r="H393" s="188"/>
      <c r="I393" s="188" t="s">
        <v>404</v>
      </c>
      <c r="J393" s="188"/>
      <c r="K393" s="188"/>
      <c r="L393" s="188" t="s">
        <v>431</v>
      </c>
      <c r="M393" s="195" t="s">
        <v>36</v>
      </c>
      <c r="N393" s="196" t="s">
        <v>3655</v>
      </c>
      <c r="O393" s="188" t="s">
        <v>71</v>
      </c>
      <c r="P393" s="188" t="s">
        <v>3431</v>
      </c>
      <c r="Q393" s="195" t="s">
        <v>404</v>
      </c>
      <c r="R393" s="195" t="s">
        <v>404</v>
      </c>
      <c r="S393" s="195" t="s">
        <v>3656</v>
      </c>
      <c r="T393" s="195" t="s">
        <v>3656</v>
      </c>
      <c r="U393" s="249" t="s">
        <v>3657</v>
      </c>
      <c r="V393" s="249" t="s">
        <v>3658</v>
      </c>
      <c r="W393" s="195" t="s">
        <v>545</v>
      </c>
      <c r="X393" s="188" t="s">
        <v>3229</v>
      </c>
      <c r="Y393" s="188" t="s">
        <v>3230</v>
      </c>
      <c r="Z393" s="189" t="s">
        <v>3231</v>
      </c>
      <c r="AA393" s="188" t="s">
        <v>549</v>
      </c>
      <c r="AB393" s="300"/>
      <c r="AC393" s="300"/>
      <c r="AD393" s="195" t="s">
        <v>550</v>
      </c>
      <c r="AE393" s="278" t="s">
        <v>550</v>
      </c>
      <c r="AF393" s="188"/>
      <c r="AG393" s="188"/>
      <c r="AH393" s="188"/>
      <c r="AI393" s="188"/>
      <c r="AJ393" s="195">
        <v>50</v>
      </c>
      <c r="AK393" s="279" t="s">
        <v>551</v>
      </c>
      <c r="AL393" s="189"/>
      <c r="AM393" s="189"/>
      <c r="AN393" s="342">
        <v>0</v>
      </c>
      <c r="AO393" s="335" t="e">
        <v>#N/A</v>
      </c>
      <c r="AP393" s="188" t="s">
        <v>404</v>
      </c>
      <c r="AQ393" s="195" t="s">
        <v>404</v>
      </c>
      <c r="AR393" s="195" t="s">
        <v>404</v>
      </c>
      <c r="AS393" s="195" t="s">
        <v>404</v>
      </c>
      <c r="AT393" s="195" t="s">
        <v>594</v>
      </c>
      <c r="AU393" s="188" t="s">
        <v>404</v>
      </c>
      <c r="AV393" s="192">
        <v>0</v>
      </c>
      <c r="AW393" s="188" t="s">
        <v>404</v>
      </c>
      <c r="AX393" s="188" t="s">
        <v>404</v>
      </c>
      <c r="AY393" s="390"/>
      <c r="AZ393" s="210" t="s">
        <v>555</v>
      </c>
      <c r="BA393" s="210" t="s">
        <v>555</v>
      </c>
      <c r="BB393" s="210" t="s">
        <v>556</v>
      </c>
      <c r="BC393" s="210" t="s">
        <v>556</v>
      </c>
      <c r="BD393" s="188" t="s">
        <v>550</v>
      </c>
      <c r="BE393" s="188" t="s">
        <v>404</v>
      </c>
      <c r="BF393" s="188" t="s">
        <v>404</v>
      </c>
      <c r="BG393" s="188" t="s">
        <v>404</v>
      </c>
      <c r="BH393" s="188" t="s">
        <v>404</v>
      </c>
      <c r="BI393" s="195" t="s">
        <v>595</v>
      </c>
      <c r="BJ393" s="195" t="s">
        <v>596</v>
      </c>
      <c r="BK393" s="201" t="s">
        <v>576</v>
      </c>
      <c r="BL393" s="278">
        <v>0</v>
      </c>
      <c r="BM393" s="188" t="s">
        <v>404</v>
      </c>
      <c r="BN393" s="200" t="s">
        <v>560</v>
      </c>
      <c r="BO393" s="195" t="s">
        <v>404</v>
      </c>
      <c r="BP393" s="195" t="s">
        <v>404</v>
      </c>
      <c r="BQ393" s="188" t="s">
        <v>561</v>
      </c>
      <c r="BR393" s="188" t="s">
        <v>404</v>
      </c>
      <c r="BS393" s="188" t="s">
        <v>561</v>
      </c>
      <c r="BT393" s="188" t="s">
        <v>404</v>
      </c>
      <c r="BU393" s="68" t="s">
        <v>550</v>
      </c>
      <c r="BV393" s="67" t="s">
        <v>550</v>
      </c>
      <c r="BW393" s="67" t="s">
        <v>550</v>
      </c>
      <c r="BX393" s="68" t="s">
        <v>550</v>
      </c>
      <c r="BY393" s="68" t="s">
        <v>404</v>
      </c>
      <c r="BZ393" s="67" t="s">
        <v>404</v>
      </c>
      <c r="CA393" s="67" t="s">
        <v>404</v>
      </c>
    </row>
    <row r="394" spans="1:80" ht="12.75" hidden="1" customHeight="1">
      <c r="A394" s="188" t="s">
        <v>3948</v>
      </c>
      <c r="B394" s="301"/>
      <c r="C394" s="189" t="s">
        <v>4315</v>
      </c>
      <c r="D394" s="189"/>
      <c r="E394" s="189" t="s">
        <v>3946</v>
      </c>
      <c r="F394" s="278">
        <v>1</v>
      </c>
      <c r="G394" s="189"/>
      <c r="H394" s="188" t="s">
        <v>40</v>
      </c>
      <c r="I394" s="188" t="s">
        <v>3232</v>
      </c>
      <c r="J394" s="188"/>
      <c r="K394" s="188"/>
      <c r="L394" s="188" t="s">
        <v>431</v>
      </c>
      <c r="M394" s="195" t="s">
        <v>36</v>
      </c>
      <c r="N394" s="196" t="s">
        <v>3233</v>
      </c>
      <c r="O394" s="188" t="s">
        <v>48</v>
      </c>
      <c r="P394" s="188" t="s">
        <v>48</v>
      </c>
      <c r="Q394" s="188" t="s">
        <v>404</v>
      </c>
      <c r="R394" s="188" t="s">
        <v>404</v>
      </c>
      <c r="S394" s="188" t="s">
        <v>3234</v>
      </c>
      <c r="T394" s="188" t="s">
        <v>3235</v>
      </c>
      <c r="U394" s="195" t="s">
        <v>3236</v>
      </c>
      <c r="V394" s="199" t="s">
        <v>4464</v>
      </c>
      <c r="W394" s="195" t="s">
        <v>545</v>
      </c>
      <c r="X394" s="188" t="s">
        <v>3237</v>
      </c>
      <c r="Y394" s="188" t="s">
        <v>3238</v>
      </c>
      <c r="Z394" s="189" t="s">
        <v>3239</v>
      </c>
      <c r="AA394" s="188" t="s">
        <v>597</v>
      </c>
      <c r="AB394" s="300"/>
      <c r="AC394" s="300"/>
      <c r="AD394" s="195" t="s">
        <v>550</v>
      </c>
      <c r="AE394" s="278" t="s">
        <v>550</v>
      </c>
      <c r="AF394" s="188" t="s">
        <v>3974</v>
      </c>
      <c r="AG394" s="188"/>
      <c r="AH394" s="188"/>
      <c r="AI394" s="188"/>
      <c r="AJ394" s="195">
        <v>60</v>
      </c>
      <c r="AK394" s="279" t="s">
        <v>551</v>
      </c>
      <c r="AL394" s="189" t="s">
        <v>3974</v>
      </c>
      <c r="AM394" s="189"/>
      <c r="AN394" s="342">
        <v>5</v>
      </c>
      <c r="AO394" s="335" t="s">
        <v>714</v>
      </c>
      <c r="AP394" s="195" t="s">
        <v>552</v>
      </c>
      <c r="AQ394" s="195">
        <v>1</v>
      </c>
      <c r="AR394" s="195" t="s">
        <v>404</v>
      </c>
      <c r="AS394" s="195" t="s">
        <v>404</v>
      </c>
      <c r="AT394" s="195" t="s">
        <v>553</v>
      </c>
      <c r="AU394" s="188" t="s">
        <v>554</v>
      </c>
      <c r="AV394" s="192" t="s">
        <v>5214</v>
      </c>
      <c r="AW394" s="188" t="s">
        <v>404</v>
      </c>
      <c r="AX394" s="188" t="s">
        <v>404</v>
      </c>
      <c r="AY394" s="390"/>
      <c r="AZ394" s="210" t="s">
        <v>555</v>
      </c>
      <c r="BA394" s="210" t="s">
        <v>555</v>
      </c>
      <c r="BB394" s="210" t="s">
        <v>556</v>
      </c>
      <c r="BC394" s="210" t="s">
        <v>556</v>
      </c>
      <c r="BD394" s="188" t="s">
        <v>550</v>
      </c>
      <c r="BE394" s="188" t="s">
        <v>404</v>
      </c>
      <c r="BF394" s="188" t="s">
        <v>404</v>
      </c>
      <c r="BG394" s="188" t="s">
        <v>404</v>
      </c>
      <c r="BH394" s="188" t="s">
        <v>404</v>
      </c>
      <c r="BI394" s="188">
        <v>1</v>
      </c>
      <c r="BJ394" s="195" t="s">
        <v>633</v>
      </c>
      <c r="BK394" s="188" t="s">
        <v>576</v>
      </c>
      <c r="BL394" s="278" t="s">
        <v>4553</v>
      </c>
      <c r="BM394" s="207" t="s">
        <v>404</v>
      </c>
      <c r="BN394" s="188" t="s">
        <v>560</v>
      </c>
      <c r="BO394" s="195" t="s">
        <v>4</v>
      </c>
      <c r="BP394" s="195" t="s">
        <v>404</v>
      </c>
      <c r="BQ394" s="188" t="s">
        <v>561</v>
      </c>
      <c r="BR394" s="188" t="s">
        <v>404</v>
      </c>
      <c r="BS394" s="188" t="s">
        <v>561</v>
      </c>
      <c r="BT394" s="188" t="s">
        <v>404</v>
      </c>
      <c r="BU394" s="68" t="s">
        <v>552</v>
      </c>
      <c r="BV394" s="67" t="s">
        <v>562</v>
      </c>
      <c r="BW394" s="67" t="s">
        <v>3240</v>
      </c>
      <c r="BX394" s="68" t="s">
        <v>550</v>
      </c>
      <c r="BY394" s="68" t="s">
        <v>404</v>
      </c>
      <c r="BZ394" s="67" t="s">
        <v>577</v>
      </c>
      <c r="CA394" s="67" t="s">
        <v>404</v>
      </c>
    </row>
    <row r="395" spans="1:80" ht="45.75" hidden="1" customHeight="1">
      <c r="A395" s="188" t="s">
        <v>3946</v>
      </c>
      <c r="B395" s="302">
        <v>1</v>
      </c>
      <c r="C395" s="189"/>
      <c r="D395" s="189"/>
      <c r="E395" s="189" t="s">
        <v>3946</v>
      </c>
      <c r="F395" s="278">
        <v>0</v>
      </c>
      <c r="G395" s="189"/>
      <c r="H395" s="188" t="s">
        <v>40</v>
      </c>
      <c r="I395" s="189" t="s">
        <v>4465</v>
      </c>
      <c r="J395" s="189" t="s">
        <v>4001</v>
      </c>
      <c r="K395" s="189" t="s">
        <v>4466</v>
      </c>
      <c r="L395" s="188" t="s">
        <v>431</v>
      </c>
      <c r="M395" s="195" t="s">
        <v>36</v>
      </c>
      <c r="N395" s="196" t="s">
        <v>3241</v>
      </c>
      <c r="O395" s="188" t="s">
        <v>48</v>
      </c>
      <c r="P395" s="188" t="s">
        <v>48</v>
      </c>
      <c r="Q395" s="188" t="s">
        <v>404</v>
      </c>
      <c r="R395" s="188" t="s">
        <v>404</v>
      </c>
      <c r="S395" s="188" t="s">
        <v>3242</v>
      </c>
      <c r="T395" s="188" t="s">
        <v>4467</v>
      </c>
      <c r="U395" s="199" t="s">
        <v>4468</v>
      </c>
      <c r="V395" s="199" t="s">
        <v>4469</v>
      </c>
      <c r="W395" s="195" t="s">
        <v>545</v>
      </c>
      <c r="X395" s="188" t="s">
        <v>3243</v>
      </c>
      <c r="Y395" s="188" t="s">
        <v>2338</v>
      </c>
      <c r="Z395" s="189" t="s">
        <v>3244</v>
      </c>
      <c r="AA395" s="188" t="s">
        <v>405</v>
      </c>
      <c r="AB395" s="344" t="s">
        <v>4970</v>
      </c>
      <c r="AC395" s="339" t="s">
        <v>607</v>
      </c>
      <c r="AD395" s="195" t="s">
        <v>550</v>
      </c>
      <c r="AE395" s="278" t="s">
        <v>550</v>
      </c>
      <c r="AF395" s="188" t="s">
        <v>3974</v>
      </c>
      <c r="AG395" s="188"/>
      <c r="AH395" s="188"/>
      <c r="AI395" s="188"/>
      <c r="AJ395" s="195">
        <v>30</v>
      </c>
      <c r="AK395" s="248" t="s">
        <v>551</v>
      </c>
      <c r="AL395" s="189"/>
      <c r="AM395" s="189"/>
      <c r="AN395" s="342">
        <v>10</v>
      </c>
      <c r="AO395" s="335" t="s">
        <v>714</v>
      </c>
      <c r="AP395" s="195" t="s">
        <v>552</v>
      </c>
      <c r="AQ395" s="195">
        <v>1</v>
      </c>
      <c r="AR395" s="195" t="s">
        <v>404</v>
      </c>
      <c r="AS395" s="195" t="s">
        <v>404</v>
      </c>
      <c r="AT395" s="195" t="s">
        <v>553</v>
      </c>
      <c r="AU395" s="195" t="s">
        <v>1422</v>
      </c>
      <c r="AV395" s="192" t="s">
        <v>5214</v>
      </c>
      <c r="AW395" s="188" t="s">
        <v>404</v>
      </c>
      <c r="AX395" s="188" t="s">
        <v>404</v>
      </c>
      <c r="AY395" s="390"/>
      <c r="AZ395" s="210" t="s">
        <v>555</v>
      </c>
      <c r="BA395" s="210" t="s">
        <v>555</v>
      </c>
      <c r="BB395" s="210" t="s">
        <v>556</v>
      </c>
      <c r="BC395" s="213" t="s">
        <v>556</v>
      </c>
      <c r="BD395" s="307" t="s">
        <v>550</v>
      </c>
      <c r="BE395" s="302" t="s">
        <v>404</v>
      </c>
      <c r="BF395" s="302" t="s">
        <v>404</v>
      </c>
      <c r="BG395" s="302" t="s">
        <v>404</v>
      </c>
      <c r="BH395" s="302" t="s">
        <v>404</v>
      </c>
      <c r="BI395" s="302">
        <v>1</v>
      </c>
      <c r="BJ395" s="302" t="s">
        <v>558</v>
      </c>
      <c r="BK395" s="315" t="s">
        <v>576</v>
      </c>
      <c r="BL395" s="299" t="s">
        <v>4553</v>
      </c>
      <c r="BM395" s="302" t="s">
        <v>404</v>
      </c>
      <c r="BN395" s="307" t="s">
        <v>560</v>
      </c>
      <c r="BO395" s="302">
        <v>1</v>
      </c>
      <c r="BP395" s="302" t="s">
        <v>404</v>
      </c>
      <c r="BQ395" s="302" t="s">
        <v>561</v>
      </c>
      <c r="BR395" s="302" t="s">
        <v>404</v>
      </c>
      <c r="BS395" s="302" t="s">
        <v>585</v>
      </c>
      <c r="BT395" s="302" t="s">
        <v>586</v>
      </c>
      <c r="BU395" s="314" t="s">
        <v>550</v>
      </c>
      <c r="BV395" s="314" t="s">
        <v>550</v>
      </c>
      <c r="BW395" s="314" t="s">
        <v>550</v>
      </c>
      <c r="BX395" s="314" t="s">
        <v>550</v>
      </c>
      <c r="BY395" s="314" t="s">
        <v>404</v>
      </c>
      <c r="BZ395" s="314">
        <v>44594</v>
      </c>
      <c r="CA395" s="314" t="s">
        <v>404</v>
      </c>
      <c r="CB395" s="372"/>
    </row>
    <row r="396" spans="1:80" ht="12.75" hidden="1" customHeight="1">
      <c r="A396" s="188" t="s">
        <v>3948</v>
      </c>
      <c r="B396" s="301"/>
      <c r="C396" s="189" t="s">
        <v>4471</v>
      </c>
      <c r="D396" s="189"/>
      <c r="E396" s="189"/>
      <c r="F396" s="278"/>
      <c r="G396" s="189"/>
      <c r="H396" s="188"/>
      <c r="I396" s="188" t="s">
        <v>404</v>
      </c>
      <c r="J396" s="188"/>
      <c r="K396" s="188"/>
      <c r="L396" s="188" t="s">
        <v>431</v>
      </c>
      <c r="M396" s="195" t="s">
        <v>39</v>
      </c>
      <c r="N396" s="196" t="s">
        <v>3245</v>
      </c>
      <c r="O396" s="188" t="s">
        <v>48</v>
      </c>
      <c r="P396" s="188" t="s">
        <v>48</v>
      </c>
      <c r="Q396" s="188" t="s">
        <v>404</v>
      </c>
      <c r="R396" s="188" t="s">
        <v>404</v>
      </c>
      <c r="S396" s="207" t="s">
        <v>3246</v>
      </c>
      <c r="T396" s="207" t="s">
        <v>3246</v>
      </c>
      <c r="U396" s="195" t="s">
        <v>3247</v>
      </c>
      <c r="V396" s="199" t="s">
        <v>4470</v>
      </c>
      <c r="W396" s="195" t="s">
        <v>545</v>
      </c>
      <c r="X396" s="188" t="s">
        <v>3248</v>
      </c>
      <c r="Y396" s="188" t="s">
        <v>3249</v>
      </c>
      <c r="Z396" s="189" t="s">
        <v>3250</v>
      </c>
      <c r="AA396" s="188" t="s">
        <v>404</v>
      </c>
      <c r="AB396" s="300"/>
      <c r="AC396" s="300"/>
      <c r="AD396" s="195" t="s">
        <v>550</v>
      </c>
      <c r="AE396" s="278"/>
      <c r="AF396" s="188"/>
      <c r="AG396" s="188"/>
      <c r="AH396" s="188"/>
      <c r="AI396" s="188"/>
      <c r="AJ396" s="195">
        <v>10</v>
      </c>
      <c r="AK396" s="248" t="s">
        <v>551</v>
      </c>
      <c r="AL396" s="189"/>
      <c r="AM396" s="189"/>
      <c r="AN396" s="342"/>
      <c r="AO396" s="335"/>
      <c r="AP396" s="260" t="s">
        <v>552</v>
      </c>
      <c r="AQ396" s="260">
        <v>1</v>
      </c>
      <c r="AR396" s="195" t="s">
        <v>404</v>
      </c>
      <c r="AS396" s="195" t="s">
        <v>404</v>
      </c>
      <c r="AT396" s="195" t="s">
        <v>553</v>
      </c>
      <c r="AU396" s="188" t="s">
        <v>554</v>
      </c>
      <c r="AV396" s="192" t="e">
        <v>#N/A</v>
      </c>
      <c r="AW396" s="188" t="s">
        <v>404</v>
      </c>
      <c r="AX396" s="188" t="s">
        <v>404</v>
      </c>
      <c r="AY396" s="390"/>
      <c r="AZ396" s="188" t="s">
        <v>555</v>
      </c>
      <c r="BA396" s="195" t="s">
        <v>555</v>
      </c>
      <c r="BB396" s="195" t="s">
        <v>556</v>
      </c>
      <c r="BC396" s="195" t="s">
        <v>556</v>
      </c>
      <c r="BD396" s="204" t="s">
        <v>550</v>
      </c>
      <c r="BE396" s="188" t="s">
        <v>404</v>
      </c>
      <c r="BF396" s="195" t="s">
        <v>404</v>
      </c>
      <c r="BG396" s="188" t="s">
        <v>404</v>
      </c>
      <c r="BH396" s="188" t="s">
        <v>404</v>
      </c>
      <c r="BI396" s="188">
        <v>1</v>
      </c>
      <c r="BJ396" s="195" t="s">
        <v>558</v>
      </c>
      <c r="BK396" s="201" t="s">
        <v>576</v>
      </c>
      <c r="BL396" s="278"/>
      <c r="BM396" s="188" t="s">
        <v>404</v>
      </c>
      <c r="BN396" s="188" t="s">
        <v>404</v>
      </c>
      <c r="BO396" s="195" t="s">
        <v>4</v>
      </c>
      <c r="BP396" s="188" t="s">
        <v>404</v>
      </c>
      <c r="BQ396" s="188" t="s">
        <v>404</v>
      </c>
      <c r="BR396" s="188" t="s">
        <v>404</v>
      </c>
      <c r="BS396" s="188" t="s">
        <v>404</v>
      </c>
      <c r="BT396" s="188" t="s">
        <v>404</v>
      </c>
      <c r="BU396" s="67" t="s">
        <v>552</v>
      </c>
      <c r="BV396" s="68" t="s">
        <v>550</v>
      </c>
      <c r="BW396" s="68" t="s">
        <v>550</v>
      </c>
      <c r="BX396" s="68" t="s">
        <v>550</v>
      </c>
      <c r="BY396" s="68" t="s">
        <v>404</v>
      </c>
      <c r="BZ396" s="67" t="s">
        <v>404</v>
      </c>
      <c r="CA396" s="67" t="s">
        <v>404</v>
      </c>
    </row>
    <row r="397" spans="1:80" ht="12.75" hidden="1" customHeight="1">
      <c r="A397" s="188" t="s">
        <v>3946</v>
      </c>
      <c r="B397" s="302">
        <v>1</v>
      </c>
      <c r="C397" s="189"/>
      <c r="D397" s="189"/>
      <c r="E397" s="189" t="s">
        <v>3946</v>
      </c>
      <c r="F397" s="278">
        <v>1</v>
      </c>
      <c r="G397" s="189"/>
      <c r="H397" s="188"/>
      <c r="I397" s="188" t="s">
        <v>404</v>
      </c>
      <c r="J397" s="188"/>
      <c r="K397" s="188"/>
      <c r="L397" s="188" t="s">
        <v>431</v>
      </c>
      <c r="M397" s="195" t="s">
        <v>36</v>
      </c>
      <c r="N397" s="196" t="s">
        <v>3251</v>
      </c>
      <c r="O397" s="188" t="s">
        <v>50</v>
      </c>
      <c r="P397" s="188" t="s">
        <v>78</v>
      </c>
      <c r="Q397" s="188" t="s">
        <v>404</v>
      </c>
      <c r="R397" s="188" t="s">
        <v>404</v>
      </c>
      <c r="S397" s="188" t="s">
        <v>3252</v>
      </c>
      <c r="T397" s="188" t="s">
        <v>3252</v>
      </c>
      <c r="U397" s="210" t="s">
        <v>3253</v>
      </c>
      <c r="V397" s="210" t="s">
        <v>3254</v>
      </c>
      <c r="W397" s="210" t="s">
        <v>581</v>
      </c>
      <c r="X397" s="188" t="s">
        <v>3255</v>
      </c>
      <c r="Y397" s="188" t="s">
        <v>3256</v>
      </c>
      <c r="Z397" s="189" t="s">
        <v>3257</v>
      </c>
      <c r="AA397" s="188" t="s">
        <v>405</v>
      </c>
      <c r="AB397" s="344" t="s">
        <v>4966</v>
      </c>
      <c r="AC397" s="339" t="s">
        <v>597</v>
      </c>
      <c r="AD397" s="210" t="s">
        <v>550</v>
      </c>
      <c r="AE397" s="278" t="s">
        <v>550</v>
      </c>
      <c r="AF397" s="188" t="s">
        <v>3974</v>
      </c>
      <c r="AG397" s="188"/>
      <c r="AH397" s="188"/>
      <c r="AI397" s="188"/>
      <c r="AJ397" s="210">
        <v>10</v>
      </c>
      <c r="AK397" s="248" t="s">
        <v>551</v>
      </c>
      <c r="AL397" s="189" t="s">
        <v>3974</v>
      </c>
      <c r="AM397" s="189"/>
      <c r="AN397" s="342">
        <v>5</v>
      </c>
      <c r="AO397" s="335" t="s">
        <v>714</v>
      </c>
      <c r="AP397" s="188" t="s">
        <v>404</v>
      </c>
      <c r="AQ397" s="195" t="s">
        <v>404</v>
      </c>
      <c r="AR397" s="210" t="s">
        <v>404</v>
      </c>
      <c r="AS397" s="210" t="s">
        <v>404</v>
      </c>
      <c r="AT397" s="210" t="s">
        <v>594</v>
      </c>
      <c r="AU397" s="188" t="s">
        <v>404</v>
      </c>
      <c r="AV397" s="192" t="s">
        <v>5216</v>
      </c>
      <c r="AW397" s="210" t="s">
        <v>3258</v>
      </c>
      <c r="AX397" s="210" t="s">
        <v>3259</v>
      </c>
      <c r="AY397" s="210"/>
      <c r="AZ397" s="210" t="s">
        <v>555</v>
      </c>
      <c r="BA397" s="210" t="s">
        <v>555</v>
      </c>
      <c r="BB397" s="210" t="s">
        <v>556</v>
      </c>
      <c r="BC397" s="213" t="s">
        <v>556</v>
      </c>
      <c r="BD397" s="213" t="s">
        <v>550</v>
      </c>
      <c r="BE397" s="213" t="s">
        <v>404</v>
      </c>
      <c r="BF397" s="213" t="s">
        <v>404</v>
      </c>
      <c r="BG397" s="213" t="s">
        <v>404</v>
      </c>
      <c r="BH397" s="213" t="s">
        <v>404</v>
      </c>
      <c r="BI397" s="302" t="s">
        <v>595</v>
      </c>
      <c r="BJ397" s="302" t="s">
        <v>596</v>
      </c>
      <c r="BK397" s="315" t="s">
        <v>576</v>
      </c>
      <c r="BL397" s="299" t="s">
        <v>4556</v>
      </c>
      <c r="BM397" s="302" t="s">
        <v>404</v>
      </c>
      <c r="BN397" s="302" t="s">
        <v>560</v>
      </c>
      <c r="BO397" s="302" t="s">
        <v>404</v>
      </c>
      <c r="BP397" s="302" t="s">
        <v>404</v>
      </c>
      <c r="BQ397" s="302" t="s">
        <v>561</v>
      </c>
      <c r="BR397" s="302" t="s">
        <v>404</v>
      </c>
      <c r="BS397" s="302" t="s">
        <v>561</v>
      </c>
      <c r="BT397" s="302" t="s">
        <v>404</v>
      </c>
      <c r="BU397" s="318" t="s">
        <v>550</v>
      </c>
      <c r="BV397" s="318" t="s">
        <v>550</v>
      </c>
      <c r="BW397" s="318" t="s">
        <v>550</v>
      </c>
      <c r="BX397" s="318" t="s">
        <v>550</v>
      </c>
      <c r="BY397" s="318" t="s">
        <v>404</v>
      </c>
      <c r="BZ397" s="314" t="s">
        <v>404</v>
      </c>
      <c r="CA397" s="314" t="s">
        <v>404</v>
      </c>
      <c r="CB397" s="372"/>
    </row>
    <row r="398" spans="1:80" ht="12.75" hidden="1" customHeight="1">
      <c r="A398" s="188" t="s">
        <v>3946</v>
      </c>
      <c r="B398" s="302">
        <v>1</v>
      </c>
      <c r="C398" s="189"/>
      <c r="D398" s="189"/>
      <c r="E398" s="189" t="s">
        <v>3946</v>
      </c>
      <c r="F398" s="278" t="s">
        <v>3973</v>
      </c>
      <c r="G398" s="189"/>
      <c r="H398" s="188"/>
      <c r="I398" s="188" t="s">
        <v>404</v>
      </c>
      <c r="J398" s="188"/>
      <c r="K398" s="188"/>
      <c r="L398" s="188" t="s">
        <v>431</v>
      </c>
      <c r="M398" s="195" t="s">
        <v>36</v>
      </c>
      <c r="N398" s="196" t="s">
        <v>3260</v>
      </c>
      <c r="O398" s="188" t="s">
        <v>50</v>
      </c>
      <c r="P398" s="188" t="s">
        <v>78</v>
      </c>
      <c r="Q398" s="188" t="s">
        <v>404</v>
      </c>
      <c r="R398" s="188" t="s">
        <v>404</v>
      </c>
      <c r="S398" s="188" t="s">
        <v>3261</v>
      </c>
      <c r="T398" s="188" t="s">
        <v>3262</v>
      </c>
      <c r="U398" s="210" t="s">
        <v>3263</v>
      </c>
      <c r="V398" s="210" t="s">
        <v>3264</v>
      </c>
      <c r="W398" s="210" t="s">
        <v>581</v>
      </c>
      <c r="X398" s="334" t="s">
        <v>4941</v>
      </c>
      <c r="Y398" s="334" t="s">
        <v>4940</v>
      </c>
      <c r="Z398" s="189" t="s">
        <v>3265</v>
      </c>
      <c r="AA398" s="188" t="s">
        <v>405</v>
      </c>
      <c r="AB398" s="300" t="s">
        <v>4939</v>
      </c>
      <c r="AC398" s="300" t="s">
        <v>476</v>
      </c>
      <c r="AD398" s="210" t="s">
        <v>550</v>
      </c>
      <c r="AE398" s="278" t="s">
        <v>550</v>
      </c>
      <c r="AF398" s="188" t="s">
        <v>3974</v>
      </c>
      <c r="AG398" s="188"/>
      <c r="AH398" s="188"/>
      <c r="AI398" s="188"/>
      <c r="AJ398" s="210">
        <v>10</v>
      </c>
      <c r="AK398" s="248" t="s">
        <v>551</v>
      </c>
      <c r="AL398" s="189"/>
      <c r="AM398" s="189"/>
      <c r="AN398" s="342">
        <v>5</v>
      </c>
      <c r="AO398" s="335" t="s">
        <v>714</v>
      </c>
      <c r="AP398" s="188" t="s">
        <v>404</v>
      </c>
      <c r="AQ398" s="195" t="s">
        <v>404</v>
      </c>
      <c r="AR398" s="210" t="s">
        <v>404</v>
      </c>
      <c r="AS398" s="210" t="s">
        <v>404</v>
      </c>
      <c r="AT398" s="210" t="s">
        <v>594</v>
      </c>
      <c r="AU398" s="188" t="s">
        <v>404</v>
      </c>
      <c r="AV398" s="192" t="s">
        <v>5216</v>
      </c>
      <c r="AW398" s="210" t="s">
        <v>3266</v>
      </c>
      <c r="AX398" s="210" t="s">
        <v>1385</v>
      </c>
      <c r="AY398" s="210"/>
      <c r="AZ398" s="210" t="s">
        <v>555</v>
      </c>
      <c r="BA398" s="210" t="s">
        <v>555</v>
      </c>
      <c r="BB398" s="195" t="s">
        <v>609</v>
      </c>
      <c r="BC398" s="302" t="s">
        <v>609</v>
      </c>
      <c r="BD398" s="213" t="s">
        <v>550</v>
      </c>
      <c r="BE398" s="213" t="s">
        <v>404</v>
      </c>
      <c r="BF398" s="213" t="s">
        <v>404</v>
      </c>
      <c r="BG398" s="213" t="s">
        <v>404</v>
      </c>
      <c r="BH398" s="213" t="s">
        <v>404</v>
      </c>
      <c r="BI398" s="302" t="s">
        <v>595</v>
      </c>
      <c r="BJ398" s="302" t="s">
        <v>596</v>
      </c>
      <c r="BK398" s="315" t="s">
        <v>576</v>
      </c>
      <c r="BL398" s="299" t="s">
        <v>4556</v>
      </c>
      <c r="BM398" s="302" t="s">
        <v>404</v>
      </c>
      <c r="BN398" s="302" t="s">
        <v>560</v>
      </c>
      <c r="BO398" s="302" t="s">
        <v>3267</v>
      </c>
      <c r="BP398" s="319" t="s">
        <v>404</v>
      </c>
      <c r="BQ398" s="302" t="s">
        <v>561</v>
      </c>
      <c r="BR398" s="302" t="s">
        <v>404</v>
      </c>
      <c r="BS398" s="302" t="s">
        <v>561</v>
      </c>
      <c r="BT398" s="302" t="s">
        <v>404</v>
      </c>
      <c r="BU398" s="318" t="s">
        <v>550</v>
      </c>
      <c r="BV398" s="318" t="s">
        <v>550</v>
      </c>
      <c r="BW398" s="318" t="s">
        <v>550</v>
      </c>
      <c r="BX398" s="318" t="s">
        <v>550</v>
      </c>
      <c r="BY398" s="318" t="s">
        <v>404</v>
      </c>
      <c r="BZ398" s="314" t="s">
        <v>404</v>
      </c>
      <c r="CA398" s="314" t="s">
        <v>404</v>
      </c>
      <c r="CB398" s="372"/>
    </row>
    <row r="399" spans="1:80" ht="12.75" hidden="1" customHeight="1">
      <c r="A399" s="188" t="s">
        <v>3948</v>
      </c>
      <c r="B399" s="301"/>
      <c r="C399" s="189" t="s">
        <v>3957</v>
      </c>
      <c r="D399" s="189"/>
      <c r="E399" s="189" t="s">
        <v>3952</v>
      </c>
      <c r="F399" s="278"/>
      <c r="G399" s="189" t="s">
        <v>3953</v>
      </c>
      <c r="H399" s="188"/>
      <c r="I399" s="188" t="s">
        <v>404</v>
      </c>
      <c r="J399" s="188"/>
      <c r="K399" s="188"/>
      <c r="L399" s="188" t="s">
        <v>431</v>
      </c>
      <c r="M399" s="195" t="s">
        <v>36</v>
      </c>
      <c r="N399" s="196" t="s">
        <v>3660</v>
      </c>
      <c r="O399" s="188" t="s">
        <v>71</v>
      </c>
      <c r="P399" s="188" t="s">
        <v>3431</v>
      </c>
      <c r="Q399" s="195" t="s">
        <v>404</v>
      </c>
      <c r="R399" s="195" t="s">
        <v>404</v>
      </c>
      <c r="S399" s="195" t="s">
        <v>3661</v>
      </c>
      <c r="T399" s="195" t="s">
        <v>3661</v>
      </c>
      <c r="U399" s="249" t="s">
        <v>3657</v>
      </c>
      <c r="V399" s="249" t="s">
        <v>3658</v>
      </c>
      <c r="W399" s="195" t="s">
        <v>581</v>
      </c>
      <c r="X399" s="188" t="s">
        <v>3272</v>
      </c>
      <c r="Y399" s="188" t="s">
        <v>3273</v>
      </c>
      <c r="Z399" s="189" t="s">
        <v>1383</v>
      </c>
      <c r="AA399" s="188" t="s">
        <v>405</v>
      </c>
      <c r="AB399" s="300"/>
      <c r="AC399" s="300"/>
      <c r="AD399" s="210" t="s">
        <v>550</v>
      </c>
      <c r="AE399" s="278" t="s">
        <v>550</v>
      </c>
      <c r="AF399" s="188"/>
      <c r="AG399" s="188"/>
      <c r="AH399" s="188"/>
      <c r="AI399" s="188"/>
      <c r="AJ399" s="195">
        <v>30</v>
      </c>
      <c r="AK399" s="248" t="s">
        <v>551</v>
      </c>
      <c r="AL399" s="189"/>
      <c r="AM399" s="189"/>
      <c r="AN399" s="342">
        <v>0</v>
      </c>
      <c r="AO399" s="335" t="e">
        <v>#N/A</v>
      </c>
      <c r="AP399" s="188" t="s">
        <v>404</v>
      </c>
      <c r="AQ399" s="195" t="s">
        <v>404</v>
      </c>
      <c r="AR399" s="210" t="s">
        <v>404</v>
      </c>
      <c r="AS399" s="210" t="s">
        <v>404</v>
      </c>
      <c r="AT399" s="195" t="s">
        <v>594</v>
      </c>
      <c r="AU399" s="188" t="s">
        <v>404</v>
      </c>
      <c r="AV399" s="192">
        <v>0</v>
      </c>
      <c r="AW399" s="188" t="s">
        <v>3274</v>
      </c>
      <c r="AX399" s="210" t="s">
        <v>1385</v>
      </c>
      <c r="AY399" s="210"/>
      <c r="AZ399" s="210" t="s">
        <v>555</v>
      </c>
      <c r="BA399" s="210" t="s">
        <v>555</v>
      </c>
      <c r="BB399" s="210" t="s">
        <v>556</v>
      </c>
      <c r="BC399" s="210" t="s">
        <v>556</v>
      </c>
      <c r="BD399" s="188" t="s">
        <v>550</v>
      </c>
      <c r="BE399" s="188" t="s">
        <v>404</v>
      </c>
      <c r="BF399" s="188" t="s">
        <v>404</v>
      </c>
      <c r="BG399" s="188" t="s">
        <v>404</v>
      </c>
      <c r="BH399" s="188" t="s">
        <v>404</v>
      </c>
      <c r="BI399" s="195" t="s">
        <v>595</v>
      </c>
      <c r="BJ399" s="188" t="s">
        <v>596</v>
      </c>
      <c r="BK399" s="201" t="s">
        <v>576</v>
      </c>
      <c r="BL399" s="278">
        <v>0</v>
      </c>
      <c r="BM399" s="188" t="s">
        <v>404</v>
      </c>
      <c r="BN399" s="188" t="s">
        <v>560</v>
      </c>
      <c r="BO399" s="188" t="s">
        <v>404</v>
      </c>
      <c r="BP399" s="188" t="s">
        <v>404</v>
      </c>
      <c r="BQ399" s="188" t="s">
        <v>561</v>
      </c>
      <c r="BR399" s="188" t="s">
        <v>404</v>
      </c>
      <c r="BS399" s="188" t="s">
        <v>561</v>
      </c>
      <c r="BT399" s="188" t="s">
        <v>404</v>
      </c>
      <c r="BU399" s="68" t="s">
        <v>550</v>
      </c>
      <c r="BV399" s="68" t="s">
        <v>550</v>
      </c>
      <c r="BW399" s="68" t="s">
        <v>550</v>
      </c>
      <c r="BX399" s="68" t="s">
        <v>550</v>
      </c>
      <c r="BY399" s="68" t="s">
        <v>404</v>
      </c>
      <c r="BZ399" s="67" t="s">
        <v>404</v>
      </c>
      <c r="CA399" s="68" t="s">
        <v>404</v>
      </c>
    </row>
    <row r="400" spans="1:80" ht="12.75" hidden="1" customHeight="1">
      <c r="A400" s="188" t="s">
        <v>3948</v>
      </c>
      <c r="B400" s="301"/>
      <c r="C400" s="189" t="s">
        <v>3957</v>
      </c>
      <c r="D400" s="189"/>
      <c r="E400" s="189" t="s">
        <v>3952</v>
      </c>
      <c r="F400" s="278"/>
      <c r="G400" s="189" t="s">
        <v>3953</v>
      </c>
      <c r="H400" s="188"/>
      <c r="I400" s="188" t="s">
        <v>404</v>
      </c>
      <c r="J400" s="188"/>
      <c r="K400" s="188"/>
      <c r="L400" s="188" t="s">
        <v>431</v>
      </c>
      <c r="M400" s="195" t="s">
        <v>36</v>
      </c>
      <c r="N400" s="196" t="s">
        <v>3663</v>
      </c>
      <c r="O400" s="188" t="s">
        <v>71</v>
      </c>
      <c r="P400" s="188" t="s">
        <v>3431</v>
      </c>
      <c r="Q400" s="195" t="s">
        <v>404</v>
      </c>
      <c r="R400" s="195" t="s">
        <v>404</v>
      </c>
      <c r="S400" s="195" t="s">
        <v>3664</v>
      </c>
      <c r="T400" s="195" t="s">
        <v>3664</v>
      </c>
      <c r="U400" s="249" t="s">
        <v>3665</v>
      </c>
      <c r="V400" s="249" t="s">
        <v>3666</v>
      </c>
      <c r="W400" s="210" t="s">
        <v>545</v>
      </c>
      <c r="X400" s="188" t="s">
        <v>3279</v>
      </c>
      <c r="Y400" s="188" t="s">
        <v>3114</v>
      </c>
      <c r="Z400" s="189" t="s">
        <v>3280</v>
      </c>
      <c r="AA400" s="188" t="s">
        <v>593</v>
      </c>
      <c r="AB400" s="300"/>
      <c r="AC400" s="300"/>
      <c r="AD400" s="210" t="s">
        <v>550</v>
      </c>
      <c r="AE400" s="278" t="s">
        <v>550</v>
      </c>
      <c r="AF400" s="188"/>
      <c r="AG400" s="188"/>
      <c r="AH400" s="188"/>
      <c r="AI400" s="188"/>
      <c r="AJ400" s="210">
        <v>20</v>
      </c>
      <c r="AK400" s="248" t="s">
        <v>551</v>
      </c>
      <c r="AL400" s="189"/>
      <c r="AM400" s="189"/>
      <c r="AN400" s="342">
        <v>0</v>
      </c>
      <c r="AO400" s="335" t="e">
        <v>#N/A</v>
      </c>
      <c r="AP400" s="188" t="s">
        <v>404</v>
      </c>
      <c r="AQ400" s="195" t="s">
        <v>404</v>
      </c>
      <c r="AR400" s="210" t="s">
        <v>404</v>
      </c>
      <c r="AS400" s="210" t="s">
        <v>404</v>
      </c>
      <c r="AT400" s="210" t="s">
        <v>594</v>
      </c>
      <c r="AU400" s="210" t="s">
        <v>3281</v>
      </c>
      <c r="AV400" s="192">
        <v>0</v>
      </c>
      <c r="AW400" s="210" t="s">
        <v>1330</v>
      </c>
      <c r="AX400" s="210" t="s">
        <v>3282</v>
      </c>
      <c r="AY400" s="210"/>
      <c r="AZ400" s="210" t="s">
        <v>555</v>
      </c>
      <c r="BA400" s="210" t="s">
        <v>555</v>
      </c>
      <c r="BB400" s="195" t="s">
        <v>609</v>
      </c>
      <c r="BC400" s="195" t="s">
        <v>609</v>
      </c>
      <c r="BD400" s="210" t="s">
        <v>550</v>
      </c>
      <c r="BE400" s="210" t="s">
        <v>404</v>
      </c>
      <c r="BF400" s="210" t="s">
        <v>404</v>
      </c>
      <c r="BG400" s="210" t="s">
        <v>404</v>
      </c>
      <c r="BH400" s="210" t="s">
        <v>404</v>
      </c>
      <c r="BI400" s="195" t="s">
        <v>595</v>
      </c>
      <c r="BJ400" s="188" t="s">
        <v>596</v>
      </c>
      <c r="BK400" s="201" t="s">
        <v>576</v>
      </c>
      <c r="BL400" s="278">
        <v>0</v>
      </c>
      <c r="BM400" s="188" t="s">
        <v>404</v>
      </c>
      <c r="BN400" s="188" t="s">
        <v>560</v>
      </c>
      <c r="BO400" s="195">
        <v>4</v>
      </c>
      <c r="BP400" s="208" t="s">
        <v>404</v>
      </c>
      <c r="BQ400" s="188" t="s">
        <v>561</v>
      </c>
      <c r="BR400" s="188" t="s">
        <v>404</v>
      </c>
      <c r="BS400" s="188" t="s">
        <v>561</v>
      </c>
      <c r="BT400" s="188" t="s">
        <v>404</v>
      </c>
      <c r="BU400" s="69" t="s">
        <v>550</v>
      </c>
      <c r="BV400" s="69" t="s">
        <v>550</v>
      </c>
      <c r="BW400" s="69" t="s">
        <v>550</v>
      </c>
      <c r="BX400" s="69" t="s">
        <v>550</v>
      </c>
      <c r="BY400" s="69" t="s">
        <v>404</v>
      </c>
      <c r="BZ400" s="67" t="s">
        <v>404</v>
      </c>
      <c r="CA400" s="68" t="s">
        <v>404</v>
      </c>
    </row>
    <row r="401" spans="1:80" ht="12.75" hidden="1" customHeight="1">
      <c r="A401" s="188" t="s">
        <v>3948</v>
      </c>
      <c r="B401" s="301"/>
      <c r="C401" s="189" t="s">
        <v>3957</v>
      </c>
      <c r="D401" s="189"/>
      <c r="E401" s="189" t="s">
        <v>3952</v>
      </c>
      <c r="F401" s="278"/>
      <c r="G401" s="189" t="s">
        <v>3953</v>
      </c>
      <c r="H401" s="188"/>
      <c r="I401" s="188" t="s">
        <v>404</v>
      </c>
      <c r="J401" s="188"/>
      <c r="K401" s="188"/>
      <c r="L401" s="188" t="s">
        <v>431</v>
      </c>
      <c r="M401" s="195" t="s">
        <v>36</v>
      </c>
      <c r="N401" s="196" t="s">
        <v>417</v>
      </c>
      <c r="O401" s="188" t="s">
        <v>71</v>
      </c>
      <c r="P401" s="188" t="s">
        <v>3431</v>
      </c>
      <c r="Q401" s="188" t="s">
        <v>404</v>
      </c>
      <c r="R401" s="188" t="s">
        <v>404</v>
      </c>
      <c r="S401" s="188" t="s">
        <v>3668</v>
      </c>
      <c r="T401" s="188" t="s">
        <v>3668</v>
      </c>
      <c r="U401" s="188" t="s">
        <v>3669</v>
      </c>
      <c r="V401" s="389" t="s">
        <v>5205</v>
      </c>
      <c r="W401" s="210" t="s">
        <v>581</v>
      </c>
      <c r="X401" s="188" t="s">
        <v>3288</v>
      </c>
      <c r="Y401" s="188" t="s">
        <v>3289</v>
      </c>
      <c r="Z401" s="189" t="s">
        <v>3290</v>
      </c>
      <c r="AA401" s="188" t="s">
        <v>597</v>
      </c>
      <c r="AB401" s="300"/>
      <c r="AC401" s="300"/>
      <c r="AD401" s="210" t="s">
        <v>550</v>
      </c>
      <c r="AE401" s="278" t="s">
        <v>552</v>
      </c>
      <c r="AF401" s="188"/>
      <c r="AG401" s="188"/>
      <c r="AH401" s="188"/>
      <c r="AI401" s="188"/>
      <c r="AJ401" s="210">
        <v>10</v>
      </c>
      <c r="AK401" s="248" t="s">
        <v>551</v>
      </c>
      <c r="AL401" s="189"/>
      <c r="AM401" s="189"/>
      <c r="AN401" s="342">
        <v>0</v>
      </c>
      <c r="AO401" s="335" t="e">
        <v>#N/A</v>
      </c>
      <c r="AP401" s="188" t="s">
        <v>404</v>
      </c>
      <c r="AQ401" s="195" t="s">
        <v>404</v>
      </c>
      <c r="AR401" s="210" t="s">
        <v>404</v>
      </c>
      <c r="AS401" s="210" t="s">
        <v>404</v>
      </c>
      <c r="AT401" s="210" t="s">
        <v>594</v>
      </c>
      <c r="AU401" s="188" t="s">
        <v>404</v>
      </c>
      <c r="AV401" s="192">
        <v>0</v>
      </c>
      <c r="AW401" s="210" t="s">
        <v>3291</v>
      </c>
      <c r="AX401" s="210" t="s">
        <v>3292</v>
      </c>
      <c r="AY401" s="210"/>
      <c r="AZ401" s="210" t="s">
        <v>555</v>
      </c>
      <c r="BA401" s="210" t="s">
        <v>555</v>
      </c>
      <c r="BB401" s="195" t="s">
        <v>609</v>
      </c>
      <c r="BC401" s="195" t="s">
        <v>609</v>
      </c>
      <c r="BD401" s="210" t="s">
        <v>550</v>
      </c>
      <c r="BE401" s="210" t="s">
        <v>404</v>
      </c>
      <c r="BF401" s="210" t="s">
        <v>404</v>
      </c>
      <c r="BG401" s="210" t="s">
        <v>404</v>
      </c>
      <c r="BH401" s="210" t="s">
        <v>404</v>
      </c>
      <c r="BI401" s="195" t="s">
        <v>595</v>
      </c>
      <c r="BJ401" s="188" t="s">
        <v>596</v>
      </c>
      <c r="BK401" s="201" t="s">
        <v>576</v>
      </c>
      <c r="BL401" s="278">
        <v>0</v>
      </c>
      <c r="BM401" s="188" t="s">
        <v>404</v>
      </c>
      <c r="BN401" s="188" t="s">
        <v>560</v>
      </c>
      <c r="BO401" s="195">
        <v>4</v>
      </c>
      <c r="BP401" s="208" t="s">
        <v>404</v>
      </c>
      <c r="BQ401" s="188" t="s">
        <v>561</v>
      </c>
      <c r="BR401" s="188" t="s">
        <v>404</v>
      </c>
      <c r="BS401" s="188" t="s">
        <v>561</v>
      </c>
      <c r="BT401" s="188" t="s">
        <v>404</v>
      </c>
      <c r="BU401" s="69" t="s">
        <v>550</v>
      </c>
      <c r="BV401" s="69" t="s">
        <v>550</v>
      </c>
      <c r="BW401" s="69" t="s">
        <v>550</v>
      </c>
      <c r="BX401" s="69" t="s">
        <v>550</v>
      </c>
      <c r="BY401" s="69" t="s">
        <v>404</v>
      </c>
      <c r="BZ401" s="67" t="s">
        <v>404</v>
      </c>
      <c r="CA401" s="68" t="s">
        <v>404</v>
      </c>
    </row>
    <row r="402" spans="1:80" ht="12.75" hidden="1" customHeight="1">
      <c r="A402" s="188" t="s">
        <v>3948</v>
      </c>
      <c r="B402" s="301"/>
      <c r="C402" s="189" t="s">
        <v>3957</v>
      </c>
      <c r="D402" s="189"/>
      <c r="E402" s="189" t="s">
        <v>3952</v>
      </c>
      <c r="F402" s="278"/>
      <c r="G402" s="189" t="s">
        <v>4472</v>
      </c>
      <c r="H402" s="188"/>
      <c r="I402" s="188" t="s">
        <v>404</v>
      </c>
      <c r="J402" s="188"/>
      <c r="K402" s="188"/>
      <c r="L402" s="188" t="s">
        <v>431</v>
      </c>
      <c r="M402" s="195" t="s">
        <v>36</v>
      </c>
      <c r="N402" s="196" t="s">
        <v>3674</v>
      </c>
      <c r="O402" s="188" t="s">
        <v>71</v>
      </c>
      <c r="P402" s="188" t="s">
        <v>3431</v>
      </c>
      <c r="Q402" s="195" t="s">
        <v>404</v>
      </c>
      <c r="R402" s="195" t="s">
        <v>404</v>
      </c>
      <c r="S402" s="195" t="s">
        <v>3510</v>
      </c>
      <c r="T402" s="188" t="s">
        <v>3675</v>
      </c>
      <c r="U402" s="195" t="s">
        <v>3676</v>
      </c>
      <c r="V402" s="195" t="s">
        <v>3677</v>
      </c>
      <c r="W402" s="204" t="s">
        <v>581</v>
      </c>
      <c r="X402" s="188" t="s">
        <v>3296</v>
      </c>
      <c r="Y402" s="188" t="s">
        <v>3297</v>
      </c>
      <c r="Z402" s="189" t="s">
        <v>3298</v>
      </c>
      <c r="AA402" s="188" t="s">
        <v>405</v>
      </c>
      <c r="AB402" s="300"/>
      <c r="AC402" s="300"/>
      <c r="AD402" s="195" t="s">
        <v>550</v>
      </c>
      <c r="AE402" s="278" t="s">
        <v>550</v>
      </c>
      <c r="AF402" s="188"/>
      <c r="AG402" s="188"/>
      <c r="AH402" s="188"/>
      <c r="AI402" s="188"/>
      <c r="AJ402" s="195">
        <v>10</v>
      </c>
      <c r="AK402" s="199" t="s">
        <v>814</v>
      </c>
      <c r="AL402" s="189"/>
      <c r="AM402" s="189"/>
      <c r="AN402" s="342">
        <v>0</v>
      </c>
      <c r="AO402" s="335" t="e">
        <v>#N/A</v>
      </c>
      <c r="AP402" s="195" t="s">
        <v>550</v>
      </c>
      <c r="AQ402" s="195" t="s">
        <v>404</v>
      </c>
      <c r="AR402" s="195" t="s">
        <v>404</v>
      </c>
      <c r="AS402" s="195" t="s">
        <v>404</v>
      </c>
      <c r="AT402" s="204" t="s">
        <v>594</v>
      </c>
      <c r="AU402" s="188" t="s">
        <v>404</v>
      </c>
      <c r="AV402" s="192">
        <v>0</v>
      </c>
      <c r="AW402" s="204" t="s">
        <v>3299</v>
      </c>
      <c r="AX402" s="204" t="s">
        <v>3300</v>
      </c>
      <c r="AY402" s="204"/>
      <c r="AZ402" s="188" t="s">
        <v>555</v>
      </c>
      <c r="BA402" s="188" t="s">
        <v>555</v>
      </c>
      <c r="BB402" s="188" t="s">
        <v>556</v>
      </c>
      <c r="BC402" s="188" t="s">
        <v>556</v>
      </c>
      <c r="BD402" s="188" t="s">
        <v>550</v>
      </c>
      <c r="BE402" s="188" t="s">
        <v>404</v>
      </c>
      <c r="BF402" s="188" t="s">
        <v>404</v>
      </c>
      <c r="BG402" s="188" t="s">
        <v>404</v>
      </c>
      <c r="BH402" s="188" t="s">
        <v>404</v>
      </c>
      <c r="BI402" s="195" t="s">
        <v>595</v>
      </c>
      <c r="BJ402" s="195" t="s">
        <v>596</v>
      </c>
      <c r="BK402" s="201" t="s">
        <v>576</v>
      </c>
      <c r="BL402" s="278">
        <v>0</v>
      </c>
      <c r="BM402" s="207" t="s">
        <v>404</v>
      </c>
      <c r="BN402" s="188" t="s">
        <v>560</v>
      </c>
      <c r="BO402" s="188" t="s">
        <v>404</v>
      </c>
      <c r="BP402" s="188" t="s">
        <v>404</v>
      </c>
      <c r="BQ402" s="188" t="s">
        <v>561</v>
      </c>
      <c r="BR402" s="188" t="s">
        <v>404</v>
      </c>
      <c r="BS402" s="188" t="s">
        <v>561</v>
      </c>
      <c r="BT402" s="188" t="s">
        <v>404</v>
      </c>
      <c r="BU402" s="68" t="s">
        <v>550</v>
      </c>
      <c r="BV402" s="68" t="s">
        <v>550</v>
      </c>
      <c r="BW402" s="68" t="s">
        <v>550</v>
      </c>
      <c r="BX402" s="68" t="s">
        <v>550</v>
      </c>
      <c r="BY402" s="68" t="s">
        <v>404</v>
      </c>
      <c r="BZ402" s="67" t="s">
        <v>404</v>
      </c>
      <c r="CA402" s="67" t="s">
        <v>404</v>
      </c>
    </row>
    <row r="403" spans="1:80" ht="12.75" hidden="1" customHeight="1">
      <c r="A403" s="188" t="s">
        <v>3948</v>
      </c>
      <c r="B403" s="301"/>
      <c r="C403" s="189" t="s">
        <v>3957</v>
      </c>
      <c r="D403" s="189"/>
      <c r="E403" s="189" t="s">
        <v>3952</v>
      </c>
      <c r="F403" s="278"/>
      <c r="G403" s="189" t="s">
        <v>4472</v>
      </c>
      <c r="H403" s="188"/>
      <c r="I403" s="188" t="s">
        <v>404</v>
      </c>
      <c r="J403" s="188"/>
      <c r="K403" s="188"/>
      <c r="L403" s="188" t="s">
        <v>431</v>
      </c>
      <c r="M403" s="195" t="s">
        <v>36</v>
      </c>
      <c r="N403" s="196" t="s">
        <v>3679</v>
      </c>
      <c r="O403" s="188" t="s">
        <v>71</v>
      </c>
      <c r="P403" s="188" t="s">
        <v>3431</v>
      </c>
      <c r="Q403" s="195" t="s">
        <v>404</v>
      </c>
      <c r="R403" s="195" t="s">
        <v>404</v>
      </c>
      <c r="S403" s="195" t="s">
        <v>3680</v>
      </c>
      <c r="T403" s="188" t="s">
        <v>3681</v>
      </c>
      <c r="U403" s="195" t="s">
        <v>3682</v>
      </c>
      <c r="V403" s="195" t="s">
        <v>3682</v>
      </c>
      <c r="W403" s="204" t="s">
        <v>581</v>
      </c>
      <c r="X403" s="188" t="s">
        <v>3304</v>
      </c>
      <c r="Y403" s="188" t="s">
        <v>3297</v>
      </c>
      <c r="Z403" s="189" t="s">
        <v>3298</v>
      </c>
      <c r="AA403" s="188" t="s">
        <v>405</v>
      </c>
      <c r="AB403" s="300"/>
      <c r="AC403" s="300"/>
      <c r="AD403" s="195" t="s">
        <v>550</v>
      </c>
      <c r="AE403" s="278" t="s">
        <v>550</v>
      </c>
      <c r="AF403" s="188"/>
      <c r="AG403" s="188"/>
      <c r="AH403" s="188"/>
      <c r="AI403" s="188"/>
      <c r="AJ403" s="195">
        <v>10</v>
      </c>
      <c r="AK403" s="199" t="s">
        <v>814</v>
      </c>
      <c r="AL403" s="189"/>
      <c r="AM403" s="189"/>
      <c r="AN403" s="342">
        <v>0</v>
      </c>
      <c r="AO403" s="335" t="e">
        <v>#N/A</v>
      </c>
      <c r="AP403" s="195" t="s">
        <v>550</v>
      </c>
      <c r="AQ403" s="195" t="s">
        <v>404</v>
      </c>
      <c r="AR403" s="195" t="s">
        <v>404</v>
      </c>
      <c r="AS403" s="195" t="s">
        <v>404</v>
      </c>
      <c r="AT403" s="204" t="s">
        <v>594</v>
      </c>
      <c r="AU403" s="188" t="s">
        <v>404</v>
      </c>
      <c r="AV403" s="192">
        <v>0</v>
      </c>
      <c r="AW403" s="204" t="s">
        <v>3305</v>
      </c>
      <c r="AX403" s="204" t="s">
        <v>3306</v>
      </c>
      <c r="AY403" s="204"/>
      <c r="AZ403" s="188" t="s">
        <v>555</v>
      </c>
      <c r="BA403" s="188" t="s">
        <v>555</v>
      </c>
      <c r="BB403" s="188" t="s">
        <v>556</v>
      </c>
      <c r="BC403" s="188" t="s">
        <v>556</v>
      </c>
      <c r="BD403" s="188" t="s">
        <v>550</v>
      </c>
      <c r="BE403" s="188" t="s">
        <v>404</v>
      </c>
      <c r="BF403" s="188" t="s">
        <v>404</v>
      </c>
      <c r="BG403" s="188" t="s">
        <v>404</v>
      </c>
      <c r="BH403" s="188" t="s">
        <v>404</v>
      </c>
      <c r="BI403" s="195" t="s">
        <v>595</v>
      </c>
      <c r="BJ403" s="195" t="s">
        <v>596</v>
      </c>
      <c r="BK403" s="201" t="s">
        <v>576</v>
      </c>
      <c r="BL403" s="278">
        <v>0</v>
      </c>
      <c r="BM403" s="207" t="s">
        <v>404</v>
      </c>
      <c r="BN403" s="188" t="s">
        <v>560</v>
      </c>
      <c r="BO403" s="188" t="s">
        <v>404</v>
      </c>
      <c r="BP403" s="188" t="s">
        <v>404</v>
      </c>
      <c r="BQ403" s="188" t="s">
        <v>561</v>
      </c>
      <c r="BR403" s="188" t="s">
        <v>404</v>
      </c>
      <c r="BS403" s="188" t="s">
        <v>561</v>
      </c>
      <c r="BT403" s="188" t="s">
        <v>404</v>
      </c>
      <c r="BU403" s="68" t="s">
        <v>550</v>
      </c>
      <c r="BV403" s="68" t="s">
        <v>550</v>
      </c>
      <c r="BW403" s="68" t="s">
        <v>550</v>
      </c>
      <c r="BX403" s="68" t="s">
        <v>550</v>
      </c>
      <c r="BY403" s="68" t="s">
        <v>404</v>
      </c>
      <c r="BZ403" s="67" t="s">
        <v>404</v>
      </c>
      <c r="CA403" s="67" t="s">
        <v>404</v>
      </c>
    </row>
    <row r="404" spans="1:80" ht="12.75" hidden="1" customHeight="1">
      <c r="A404" s="188" t="s">
        <v>3948</v>
      </c>
      <c r="B404" s="301"/>
      <c r="C404" s="189" t="s">
        <v>3957</v>
      </c>
      <c r="D404" s="189"/>
      <c r="E404" s="189" t="s">
        <v>3952</v>
      </c>
      <c r="F404" s="278"/>
      <c r="G404" s="189" t="s">
        <v>4472</v>
      </c>
      <c r="H404" s="188"/>
      <c r="I404" s="188" t="s">
        <v>404</v>
      </c>
      <c r="J404" s="188"/>
      <c r="K404" s="188"/>
      <c r="L404" s="188" t="s">
        <v>431</v>
      </c>
      <c r="M404" s="195" t="s">
        <v>36</v>
      </c>
      <c r="N404" s="196" t="s">
        <v>3683</v>
      </c>
      <c r="O404" s="188" t="s">
        <v>71</v>
      </c>
      <c r="P404" s="188" t="s">
        <v>3431</v>
      </c>
      <c r="Q404" s="195" t="s">
        <v>404</v>
      </c>
      <c r="R404" s="195" t="s">
        <v>404</v>
      </c>
      <c r="S404" s="195" t="s">
        <v>3684</v>
      </c>
      <c r="T404" s="195" t="s">
        <v>3684</v>
      </c>
      <c r="U404" s="249" t="s">
        <v>3685</v>
      </c>
      <c r="V404" s="249" t="s">
        <v>3685</v>
      </c>
      <c r="W404" s="195" t="s">
        <v>581</v>
      </c>
      <c r="X404" s="188" t="s">
        <v>3310</v>
      </c>
      <c r="Y404" s="188" t="s">
        <v>3311</v>
      </c>
      <c r="Z404" s="189" t="s">
        <v>3312</v>
      </c>
      <c r="AA404" s="188" t="s">
        <v>405</v>
      </c>
      <c r="AB404" s="300"/>
      <c r="AC404" s="300"/>
      <c r="AD404" s="195" t="s">
        <v>550</v>
      </c>
      <c r="AE404" s="278" t="s">
        <v>550</v>
      </c>
      <c r="AF404" s="188"/>
      <c r="AG404" s="188"/>
      <c r="AH404" s="188"/>
      <c r="AI404" s="188"/>
      <c r="AJ404" s="195">
        <v>10</v>
      </c>
      <c r="AK404" s="199" t="s">
        <v>714</v>
      </c>
      <c r="AL404" s="189"/>
      <c r="AM404" s="189"/>
      <c r="AN404" s="342">
        <v>0</v>
      </c>
      <c r="AO404" s="335" t="e">
        <v>#N/A</v>
      </c>
      <c r="AP404" s="195" t="s">
        <v>550</v>
      </c>
      <c r="AQ404" s="195" t="s">
        <v>404</v>
      </c>
      <c r="AR404" s="195" t="s">
        <v>404</v>
      </c>
      <c r="AS404" s="195" t="s">
        <v>404</v>
      </c>
      <c r="AT404" s="195" t="s">
        <v>594</v>
      </c>
      <c r="AU404" s="188" t="s">
        <v>404</v>
      </c>
      <c r="AV404" s="192">
        <v>0</v>
      </c>
      <c r="AW404" s="188" t="s">
        <v>404</v>
      </c>
      <c r="AX404" s="188" t="s">
        <v>404</v>
      </c>
      <c r="AY404" s="390"/>
      <c r="AZ404" s="188" t="s">
        <v>555</v>
      </c>
      <c r="BA404" s="188" t="s">
        <v>555</v>
      </c>
      <c r="BB404" s="188" t="s">
        <v>556</v>
      </c>
      <c r="BC404" s="188" t="s">
        <v>556</v>
      </c>
      <c r="BD404" s="188" t="s">
        <v>550</v>
      </c>
      <c r="BE404" s="188" t="s">
        <v>404</v>
      </c>
      <c r="BF404" s="188" t="s">
        <v>404</v>
      </c>
      <c r="BG404" s="188" t="s">
        <v>404</v>
      </c>
      <c r="BH404" s="188" t="s">
        <v>404</v>
      </c>
      <c r="BI404" s="195" t="s">
        <v>595</v>
      </c>
      <c r="BJ404" s="195" t="s">
        <v>596</v>
      </c>
      <c r="BK404" s="201" t="s">
        <v>576</v>
      </c>
      <c r="BL404" s="278">
        <v>0</v>
      </c>
      <c r="BM404" s="207" t="s">
        <v>404</v>
      </c>
      <c r="BN404" s="188" t="s">
        <v>560</v>
      </c>
      <c r="BO404" s="188" t="s">
        <v>404</v>
      </c>
      <c r="BP404" s="188" t="s">
        <v>404</v>
      </c>
      <c r="BQ404" s="188" t="s">
        <v>561</v>
      </c>
      <c r="BR404" s="188" t="s">
        <v>404</v>
      </c>
      <c r="BS404" s="188" t="s">
        <v>561</v>
      </c>
      <c r="BT404" s="188" t="s">
        <v>404</v>
      </c>
      <c r="BU404" s="68" t="s">
        <v>550</v>
      </c>
      <c r="BV404" s="68" t="s">
        <v>550</v>
      </c>
      <c r="BW404" s="68" t="s">
        <v>550</v>
      </c>
      <c r="BX404" s="68" t="s">
        <v>550</v>
      </c>
      <c r="BY404" s="68" t="s">
        <v>404</v>
      </c>
      <c r="BZ404" s="67" t="s">
        <v>404</v>
      </c>
      <c r="CA404" s="67" t="s">
        <v>404</v>
      </c>
    </row>
    <row r="405" spans="1:80" ht="12.75" hidden="1" customHeight="1">
      <c r="A405" s="188" t="s">
        <v>3946</v>
      </c>
      <c r="B405" s="302">
        <v>1</v>
      </c>
      <c r="C405" s="189"/>
      <c r="D405" s="189"/>
      <c r="E405" s="189" t="s">
        <v>3946</v>
      </c>
      <c r="F405" s="278">
        <v>0</v>
      </c>
      <c r="G405" s="189"/>
      <c r="H405" s="188"/>
      <c r="I405" s="188" t="s">
        <v>404</v>
      </c>
      <c r="J405" s="188"/>
      <c r="K405" s="188"/>
      <c r="L405" s="188" t="s">
        <v>431</v>
      </c>
      <c r="M405" s="195" t="s">
        <v>36</v>
      </c>
      <c r="N405" s="196" t="s">
        <v>3313</v>
      </c>
      <c r="O405" s="188" t="s">
        <v>53</v>
      </c>
      <c r="P405" s="188" t="s">
        <v>50</v>
      </c>
      <c r="Q405" s="188" t="s">
        <v>404</v>
      </c>
      <c r="R405" s="188" t="s">
        <v>404</v>
      </c>
      <c r="S405" s="188" t="s">
        <v>3314</v>
      </c>
      <c r="T405" s="188" t="s">
        <v>3315</v>
      </c>
      <c r="U405" s="256" t="s">
        <v>3316</v>
      </c>
      <c r="V405" s="261" t="s">
        <v>4473</v>
      </c>
      <c r="W405" s="210" t="s">
        <v>581</v>
      </c>
      <c r="X405" s="334" t="s">
        <v>4942</v>
      </c>
      <c r="Y405" s="188" t="s">
        <v>3317</v>
      </c>
      <c r="Z405" s="189" t="s">
        <v>3318</v>
      </c>
      <c r="AA405" s="188" t="s">
        <v>597</v>
      </c>
      <c r="AB405" s="344" t="s">
        <v>4967</v>
      </c>
      <c r="AC405" s="339" t="s">
        <v>476</v>
      </c>
      <c r="AD405" s="195" t="s">
        <v>552</v>
      </c>
      <c r="AE405" s="278" t="s">
        <v>550</v>
      </c>
      <c r="AF405" s="188" t="s">
        <v>3974</v>
      </c>
      <c r="AG405" s="188"/>
      <c r="AH405" s="188"/>
      <c r="AI405" s="188"/>
      <c r="AJ405" s="195">
        <v>20</v>
      </c>
      <c r="AK405" s="248" t="s">
        <v>551</v>
      </c>
      <c r="AL405" s="189"/>
      <c r="AM405" s="189"/>
      <c r="AN405" s="342">
        <v>5</v>
      </c>
      <c r="AO405" s="335" t="s">
        <v>714</v>
      </c>
      <c r="AP405" s="210" t="s">
        <v>552</v>
      </c>
      <c r="AQ405" s="210">
        <v>1</v>
      </c>
      <c r="AR405" s="210" t="s">
        <v>404</v>
      </c>
      <c r="AS405" s="210" t="s">
        <v>404</v>
      </c>
      <c r="AT405" s="195" t="s">
        <v>594</v>
      </c>
      <c r="AU405" s="188" t="s">
        <v>404</v>
      </c>
      <c r="AV405" s="192" t="s">
        <v>5215</v>
      </c>
      <c r="AW405" s="256" t="s">
        <v>3319</v>
      </c>
      <c r="AX405" s="256" t="s">
        <v>3320</v>
      </c>
      <c r="AY405" s="256"/>
      <c r="AZ405" s="210" t="s">
        <v>555</v>
      </c>
      <c r="BA405" s="210" t="s">
        <v>555</v>
      </c>
      <c r="BB405" s="195" t="s">
        <v>609</v>
      </c>
      <c r="BC405" s="302" t="s">
        <v>609</v>
      </c>
      <c r="BD405" s="302" t="s">
        <v>550</v>
      </c>
      <c r="BE405" s="302" t="s">
        <v>404</v>
      </c>
      <c r="BF405" s="302" t="s">
        <v>404</v>
      </c>
      <c r="BG405" s="302" t="s">
        <v>404</v>
      </c>
      <c r="BH405" s="302" t="s">
        <v>404</v>
      </c>
      <c r="BI405" s="302" t="s">
        <v>595</v>
      </c>
      <c r="BJ405" s="302" t="s">
        <v>596</v>
      </c>
      <c r="BK405" s="302" t="s">
        <v>576</v>
      </c>
      <c r="BL405" s="299" t="s">
        <v>4553</v>
      </c>
      <c r="BM405" s="302" t="s">
        <v>404</v>
      </c>
      <c r="BN405" s="302" t="s">
        <v>560</v>
      </c>
      <c r="BO405" s="302">
        <v>1</v>
      </c>
      <c r="BP405" s="302" t="s">
        <v>404</v>
      </c>
      <c r="BQ405" s="302" t="s">
        <v>561</v>
      </c>
      <c r="BR405" s="302" t="s">
        <v>404</v>
      </c>
      <c r="BS405" s="302" t="s">
        <v>585</v>
      </c>
      <c r="BT405" s="302" t="s">
        <v>586</v>
      </c>
      <c r="BU405" s="318" t="s">
        <v>550</v>
      </c>
      <c r="BV405" s="314" t="s">
        <v>550</v>
      </c>
      <c r="BW405" s="314" t="s">
        <v>550</v>
      </c>
      <c r="BX405" s="314" t="s">
        <v>550</v>
      </c>
      <c r="BY405" s="318" t="s">
        <v>404</v>
      </c>
      <c r="BZ405" s="314" t="s">
        <v>577</v>
      </c>
      <c r="CA405" s="314" t="s">
        <v>404</v>
      </c>
      <c r="CB405" s="372"/>
    </row>
    <row r="406" spans="1:80" ht="12.75" hidden="1" customHeight="1">
      <c r="A406" s="188" t="s">
        <v>3948</v>
      </c>
      <c r="B406" s="301"/>
      <c r="C406" s="189" t="s">
        <v>4038</v>
      </c>
      <c r="D406" s="189"/>
      <c r="E406" s="189"/>
      <c r="F406" s="278"/>
      <c r="G406" s="189"/>
      <c r="H406" s="188"/>
      <c r="I406" s="188" t="s">
        <v>404</v>
      </c>
      <c r="J406" s="188"/>
      <c r="K406" s="188"/>
      <c r="L406" s="188" t="s">
        <v>405</v>
      </c>
      <c r="M406" s="195" t="s">
        <v>39</v>
      </c>
      <c r="N406" s="196" t="s">
        <v>419</v>
      </c>
      <c r="O406" s="188" t="s">
        <v>53</v>
      </c>
      <c r="P406" s="188" t="s">
        <v>50</v>
      </c>
      <c r="Q406" s="188" t="s">
        <v>3321</v>
      </c>
      <c r="R406" s="188" t="s">
        <v>404</v>
      </c>
      <c r="S406" s="188" t="s">
        <v>3314</v>
      </c>
      <c r="T406" s="188" t="s">
        <v>3314</v>
      </c>
      <c r="U406" s="256" t="s">
        <v>3322</v>
      </c>
      <c r="V406" s="256" t="s">
        <v>3323</v>
      </c>
      <c r="W406" s="210" t="s">
        <v>581</v>
      </c>
      <c r="X406" s="188" t="s">
        <v>3324</v>
      </c>
      <c r="Y406" s="188" t="s">
        <v>3325</v>
      </c>
      <c r="Z406" s="189" t="s">
        <v>3326</v>
      </c>
      <c r="AA406" s="188" t="s">
        <v>405</v>
      </c>
      <c r="AB406" s="300"/>
      <c r="AC406" s="300"/>
      <c r="AD406" s="195" t="s">
        <v>550</v>
      </c>
      <c r="AE406" s="278"/>
      <c r="AF406" s="188"/>
      <c r="AG406" s="188"/>
      <c r="AH406" s="188"/>
      <c r="AI406" s="188"/>
      <c r="AJ406" s="195" t="s">
        <v>3327</v>
      </c>
      <c r="AK406" s="248" t="s">
        <v>551</v>
      </c>
      <c r="AL406" s="189"/>
      <c r="AM406" s="189"/>
      <c r="AN406" s="342"/>
      <c r="AO406" s="335"/>
      <c r="AP406" s="210" t="s">
        <v>404</v>
      </c>
      <c r="AQ406" s="195" t="s">
        <v>404</v>
      </c>
      <c r="AR406" s="71" t="s">
        <v>552</v>
      </c>
      <c r="AS406" s="210" t="s">
        <v>550</v>
      </c>
      <c r="AT406" s="195" t="s">
        <v>594</v>
      </c>
      <c r="AU406" s="188" t="s">
        <v>404</v>
      </c>
      <c r="AV406" s="192" t="e">
        <v>#N/A</v>
      </c>
      <c r="AW406" s="256" t="s">
        <v>3319</v>
      </c>
      <c r="AX406" s="256" t="s">
        <v>3320</v>
      </c>
      <c r="AY406" s="256"/>
      <c r="AZ406" s="210" t="s">
        <v>555</v>
      </c>
      <c r="BA406" s="210" t="s">
        <v>555</v>
      </c>
      <c r="BB406" s="195" t="s">
        <v>609</v>
      </c>
      <c r="BC406" s="195" t="s">
        <v>609</v>
      </c>
      <c r="BD406" s="188" t="s">
        <v>550</v>
      </c>
      <c r="BE406" s="188" t="s">
        <v>404</v>
      </c>
      <c r="BF406" s="188" t="s">
        <v>404</v>
      </c>
      <c r="BG406" s="188" t="s">
        <v>404</v>
      </c>
      <c r="BH406" s="188" t="s">
        <v>404</v>
      </c>
      <c r="BI406" s="195" t="s">
        <v>595</v>
      </c>
      <c r="BJ406" s="188" t="s">
        <v>596</v>
      </c>
      <c r="BK406" s="188" t="s">
        <v>576</v>
      </c>
      <c r="BL406" s="278"/>
      <c r="BM406" s="203" t="s">
        <v>404</v>
      </c>
      <c r="BN406" s="188" t="s">
        <v>560</v>
      </c>
      <c r="BO406" s="195" t="s">
        <v>404</v>
      </c>
      <c r="BP406" s="188" t="s">
        <v>404</v>
      </c>
      <c r="BQ406" s="188" t="s">
        <v>561</v>
      </c>
      <c r="BR406" s="188" t="s">
        <v>404</v>
      </c>
      <c r="BS406" s="188" t="s">
        <v>561</v>
      </c>
      <c r="BT406" s="188" t="s">
        <v>404</v>
      </c>
      <c r="BU406" s="254" t="s">
        <v>550</v>
      </c>
      <c r="BV406" s="68" t="s">
        <v>550</v>
      </c>
      <c r="BW406" s="68" t="s">
        <v>550</v>
      </c>
      <c r="BX406" s="68" t="s">
        <v>550</v>
      </c>
      <c r="BY406" s="254" t="s">
        <v>404</v>
      </c>
      <c r="BZ406" s="67" t="s">
        <v>404</v>
      </c>
      <c r="CA406" s="67" t="s">
        <v>404</v>
      </c>
    </row>
    <row r="407" spans="1:80" ht="12.75" hidden="1" customHeight="1">
      <c r="A407" s="188" t="s">
        <v>3946</v>
      </c>
      <c r="B407" s="302">
        <v>1</v>
      </c>
      <c r="C407" s="189"/>
      <c r="D407" s="189"/>
      <c r="E407" s="189" t="s">
        <v>3946</v>
      </c>
      <c r="F407" s="278">
        <v>1</v>
      </c>
      <c r="G407" s="189"/>
      <c r="H407" s="188"/>
      <c r="I407" s="188" t="s">
        <v>404</v>
      </c>
      <c r="J407" s="188"/>
      <c r="K407" s="188"/>
      <c r="L407" s="188" t="s">
        <v>431</v>
      </c>
      <c r="M407" s="195" t="s">
        <v>36</v>
      </c>
      <c r="N407" s="196" t="s">
        <v>3328</v>
      </c>
      <c r="O407" s="188" t="s">
        <v>48</v>
      </c>
      <c r="P407" s="188" t="s">
        <v>50</v>
      </c>
      <c r="Q407" s="188" t="s">
        <v>404</v>
      </c>
      <c r="R407" s="188" t="s">
        <v>404</v>
      </c>
      <c r="S407" s="188" t="s">
        <v>3329</v>
      </c>
      <c r="T407" s="188" t="s">
        <v>3329</v>
      </c>
      <c r="U407" s="188" t="s">
        <v>3330</v>
      </c>
      <c r="V407" s="188" t="s">
        <v>3331</v>
      </c>
      <c r="W407" s="195" t="s">
        <v>592</v>
      </c>
      <c r="X407" s="188" t="s">
        <v>404</v>
      </c>
      <c r="Y407" s="188" t="s">
        <v>404</v>
      </c>
      <c r="Z407" s="189" t="s">
        <v>404</v>
      </c>
      <c r="AA407" s="188" t="s">
        <v>405</v>
      </c>
      <c r="AB407" s="300" t="s">
        <v>404</v>
      </c>
      <c r="AC407" s="300" t="s">
        <v>4917</v>
      </c>
      <c r="AD407" s="210" t="s">
        <v>550</v>
      </c>
      <c r="AE407" s="278" t="s">
        <v>550</v>
      </c>
      <c r="AF407" s="188" t="s">
        <v>3974</v>
      </c>
      <c r="AG407" s="188"/>
      <c r="AH407" s="188"/>
      <c r="AI407" s="188"/>
      <c r="AJ407" s="195">
        <v>10</v>
      </c>
      <c r="AK407" s="248" t="s">
        <v>551</v>
      </c>
      <c r="AL407" s="189" t="s">
        <v>3974</v>
      </c>
      <c r="AM407" s="189"/>
      <c r="AN407" s="342">
        <v>5</v>
      </c>
      <c r="AO407" s="335" t="s">
        <v>714</v>
      </c>
      <c r="AP407" s="188" t="s">
        <v>404</v>
      </c>
      <c r="AQ407" s="195" t="s">
        <v>404</v>
      </c>
      <c r="AR407" s="195" t="s">
        <v>404</v>
      </c>
      <c r="AS407" s="195" t="s">
        <v>404</v>
      </c>
      <c r="AT407" s="195" t="s">
        <v>594</v>
      </c>
      <c r="AU407" s="188" t="s">
        <v>404</v>
      </c>
      <c r="AV407" s="192" t="s">
        <v>5216</v>
      </c>
      <c r="AW407" s="188" t="s">
        <v>404</v>
      </c>
      <c r="AX407" s="188" t="s">
        <v>404</v>
      </c>
      <c r="AY407" s="390"/>
      <c r="AZ407" s="210" t="s">
        <v>555</v>
      </c>
      <c r="BA407" s="210" t="s">
        <v>555</v>
      </c>
      <c r="BB407" s="210" t="s">
        <v>556</v>
      </c>
      <c r="BC407" s="213" t="s">
        <v>556</v>
      </c>
      <c r="BD407" s="302" t="s">
        <v>550</v>
      </c>
      <c r="BE407" s="302" t="s">
        <v>404</v>
      </c>
      <c r="BF407" s="302" t="s">
        <v>404</v>
      </c>
      <c r="BG407" s="302" t="s">
        <v>404</v>
      </c>
      <c r="BH407" s="302" t="s">
        <v>404</v>
      </c>
      <c r="BI407" s="302" t="s">
        <v>595</v>
      </c>
      <c r="BJ407" s="302" t="s">
        <v>596</v>
      </c>
      <c r="BK407" s="315" t="s">
        <v>576</v>
      </c>
      <c r="BL407" s="299" t="s">
        <v>4556</v>
      </c>
      <c r="BM407" s="302" t="s">
        <v>404</v>
      </c>
      <c r="BN407" s="307" t="s">
        <v>560</v>
      </c>
      <c r="BO407" s="302" t="s">
        <v>404</v>
      </c>
      <c r="BP407" s="302" t="s">
        <v>404</v>
      </c>
      <c r="BQ407" s="302" t="s">
        <v>561</v>
      </c>
      <c r="BR407" s="302" t="s">
        <v>404</v>
      </c>
      <c r="BS407" s="302" t="s">
        <v>561</v>
      </c>
      <c r="BT407" s="302" t="s">
        <v>404</v>
      </c>
      <c r="BU407" s="314" t="s">
        <v>550</v>
      </c>
      <c r="BV407" s="314" t="s">
        <v>550</v>
      </c>
      <c r="BW407" s="314" t="s">
        <v>550</v>
      </c>
      <c r="BX407" s="314" t="s">
        <v>550</v>
      </c>
      <c r="BY407" s="314" t="s">
        <v>404</v>
      </c>
      <c r="BZ407" s="314" t="s">
        <v>404</v>
      </c>
      <c r="CA407" s="314" t="s">
        <v>404</v>
      </c>
      <c r="CB407" s="372"/>
    </row>
    <row r="408" spans="1:80" ht="12.75" hidden="1" customHeight="1">
      <c r="A408" s="188" t="s">
        <v>3946</v>
      </c>
      <c r="B408" s="302">
        <v>1</v>
      </c>
      <c r="C408" s="189" t="s">
        <v>4475</v>
      </c>
      <c r="D408" s="189"/>
      <c r="E408" s="189" t="s">
        <v>3952</v>
      </c>
      <c r="F408" s="278"/>
      <c r="G408" s="189" t="s">
        <v>4474</v>
      </c>
      <c r="H408" s="188"/>
      <c r="I408" s="188" t="s">
        <v>404</v>
      </c>
      <c r="J408" s="188"/>
      <c r="K408" s="188"/>
      <c r="L408" s="195" t="s">
        <v>405</v>
      </c>
      <c r="M408" s="195" t="s">
        <v>38</v>
      </c>
      <c r="N408" s="195" t="s">
        <v>3332</v>
      </c>
      <c r="O408" s="207" t="s">
        <v>68</v>
      </c>
      <c r="P408" s="218" t="s">
        <v>50</v>
      </c>
      <c r="Q408" s="262" t="s">
        <v>404</v>
      </c>
      <c r="R408" s="262" t="s">
        <v>404</v>
      </c>
      <c r="S408" s="263" t="s">
        <v>3333</v>
      </c>
      <c r="T408" s="264" t="s">
        <v>3333</v>
      </c>
      <c r="U408" s="343" t="s">
        <v>4946</v>
      </c>
      <c r="V408" s="265" t="s">
        <v>3334</v>
      </c>
      <c r="W408" s="195" t="s">
        <v>545</v>
      </c>
      <c r="X408" s="188" t="s">
        <v>3335</v>
      </c>
      <c r="Y408" s="188" t="s">
        <v>3336</v>
      </c>
      <c r="Z408" s="189" t="s">
        <v>3337</v>
      </c>
      <c r="AA408" s="188" t="s">
        <v>405</v>
      </c>
      <c r="AB408" s="300" t="s">
        <v>4552</v>
      </c>
      <c r="AC408" s="300" t="s">
        <v>476</v>
      </c>
      <c r="AD408" s="188" t="s">
        <v>550</v>
      </c>
      <c r="AE408" s="278" t="s">
        <v>550</v>
      </c>
      <c r="AF408" s="188" t="s">
        <v>3964</v>
      </c>
      <c r="AG408" s="188"/>
      <c r="AH408" s="188"/>
      <c r="AI408" s="188"/>
      <c r="AJ408" s="341">
        <v>10</v>
      </c>
      <c r="AK408" s="189" t="s">
        <v>599</v>
      </c>
      <c r="AL408" s="189"/>
      <c r="AM408" s="189"/>
      <c r="AN408" s="342">
        <v>5</v>
      </c>
      <c r="AO408" s="342" t="s">
        <v>714</v>
      </c>
      <c r="AP408" s="188" t="s">
        <v>404</v>
      </c>
      <c r="AQ408" s="195" t="s">
        <v>404</v>
      </c>
      <c r="AR408" s="188" t="s">
        <v>404</v>
      </c>
      <c r="AS408" s="266" t="s">
        <v>404</v>
      </c>
      <c r="AT408" s="266" t="s">
        <v>594</v>
      </c>
      <c r="AU408" s="188" t="s">
        <v>404</v>
      </c>
      <c r="AV408" s="192">
        <v>0</v>
      </c>
      <c r="AW408" s="188" t="s">
        <v>404</v>
      </c>
      <c r="AX408" s="188" t="s">
        <v>404</v>
      </c>
      <c r="AY408" s="390"/>
      <c r="AZ408" s="188" t="s">
        <v>555</v>
      </c>
      <c r="BA408" s="195" t="s">
        <v>555</v>
      </c>
      <c r="BB408" s="204" t="s">
        <v>609</v>
      </c>
      <c r="BC408" s="307" t="s">
        <v>609</v>
      </c>
      <c r="BD408" s="302" t="s">
        <v>550</v>
      </c>
      <c r="BE408" s="302" t="s">
        <v>404</v>
      </c>
      <c r="BF408" s="302" t="s">
        <v>404</v>
      </c>
      <c r="BG408" s="302" t="s">
        <v>404</v>
      </c>
      <c r="BH408" s="302" t="s">
        <v>404</v>
      </c>
      <c r="BI408" s="302" t="s">
        <v>595</v>
      </c>
      <c r="BJ408" s="302" t="s">
        <v>596</v>
      </c>
      <c r="BK408" s="315" t="s">
        <v>576</v>
      </c>
      <c r="BL408" s="299">
        <v>0</v>
      </c>
      <c r="BM408" s="317" t="s">
        <v>404</v>
      </c>
      <c r="BN408" s="302" t="s">
        <v>560</v>
      </c>
      <c r="BO408" s="302" t="s">
        <v>404</v>
      </c>
      <c r="BP408" s="302" t="s">
        <v>404</v>
      </c>
      <c r="BQ408" s="302" t="s">
        <v>561</v>
      </c>
      <c r="BR408" s="302" t="s">
        <v>404</v>
      </c>
      <c r="BS408" s="302" t="s">
        <v>561</v>
      </c>
      <c r="BT408" s="302" t="s">
        <v>404</v>
      </c>
      <c r="BU408" s="314" t="s">
        <v>550</v>
      </c>
      <c r="BV408" s="314" t="s">
        <v>550</v>
      </c>
      <c r="BW408" s="314" t="s">
        <v>550</v>
      </c>
      <c r="BX408" s="314" t="s">
        <v>550</v>
      </c>
      <c r="BY408" s="273" t="s">
        <v>404</v>
      </c>
      <c r="BZ408" s="314" t="s">
        <v>404</v>
      </c>
      <c r="CA408" s="314" t="s">
        <v>404</v>
      </c>
      <c r="CB408" s="372"/>
    </row>
    <row r="409" spans="1:80" ht="14.25" hidden="1" customHeight="1">
      <c r="A409" s="188" t="s">
        <v>3946</v>
      </c>
      <c r="B409" s="302">
        <v>1</v>
      </c>
      <c r="C409" s="189"/>
      <c r="D409" s="189"/>
      <c r="E409" s="189"/>
      <c r="F409" s="278"/>
      <c r="G409" s="189"/>
      <c r="H409" s="188" t="s">
        <v>40</v>
      </c>
      <c r="I409" s="188" t="s">
        <v>3338</v>
      </c>
      <c r="J409" s="188"/>
      <c r="K409" s="188"/>
      <c r="L409" s="195" t="s">
        <v>597</v>
      </c>
      <c r="M409" s="195" t="s">
        <v>37</v>
      </c>
      <c r="N409" s="233" t="s">
        <v>3339</v>
      </c>
      <c r="O409" s="188" t="s">
        <v>68</v>
      </c>
      <c r="P409" s="188" t="s">
        <v>50</v>
      </c>
      <c r="Q409" s="188" t="s">
        <v>404</v>
      </c>
      <c r="R409" s="188" t="s">
        <v>404</v>
      </c>
      <c r="S409" s="188" t="s">
        <v>3340</v>
      </c>
      <c r="T409" s="188" t="s">
        <v>3340</v>
      </c>
      <c r="U409" s="267" t="s">
        <v>3341</v>
      </c>
      <c r="V409" s="267" t="s">
        <v>3342</v>
      </c>
      <c r="W409" s="188" t="s">
        <v>545</v>
      </c>
      <c r="X409" s="188" t="s">
        <v>3343</v>
      </c>
      <c r="Y409" s="188" t="s">
        <v>1382</v>
      </c>
      <c r="Z409" s="189" t="s">
        <v>3344</v>
      </c>
      <c r="AA409" s="188" t="s">
        <v>597</v>
      </c>
      <c r="AB409" s="300" t="s">
        <v>3344</v>
      </c>
      <c r="AC409" s="300" t="s">
        <v>597</v>
      </c>
      <c r="AD409" s="188" t="s">
        <v>550</v>
      </c>
      <c r="AE409" s="278"/>
      <c r="AF409" s="188" t="s">
        <v>3964</v>
      </c>
      <c r="AG409" s="188"/>
      <c r="AH409" s="188"/>
      <c r="AI409" s="188"/>
      <c r="AJ409" s="195">
        <v>5</v>
      </c>
      <c r="AK409" s="199" t="s">
        <v>814</v>
      </c>
      <c r="AL409" s="189"/>
      <c r="AM409" s="189"/>
      <c r="AN409" s="342">
        <v>5</v>
      </c>
      <c r="AO409" s="342" t="s">
        <v>4924</v>
      </c>
      <c r="AP409" s="195" t="s">
        <v>550</v>
      </c>
      <c r="AQ409" s="195" t="s">
        <v>404</v>
      </c>
      <c r="AR409" s="66" t="s">
        <v>550</v>
      </c>
      <c r="AS409" s="195" t="s">
        <v>550</v>
      </c>
      <c r="AT409" s="195" t="s">
        <v>594</v>
      </c>
      <c r="AU409" s="188" t="s">
        <v>404</v>
      </c>
      <c r="AV409" s="192" t="e">
        <v>#N/A</v>
      </c>
      <c r="AW409" s="188" t="s">
        <v>404</v>
      </c>
      <c r="AX409" s="188" t="s">
        <v>404</v>
      </c>
      <c r="AY409" s="390"/>
      <c r="AZ409" s="210" t="s">
        <v>555</v>
      </c>
      <c r="BA409" s="210" t="s">
        <v>555</v>
      </c>
      <c r="BB409" s="210" t="s">
        <v>556</v>
      </c>
      <c r="BC409" s="213" t="s">
        <v>556</v>
      </c>
      <c r="BD409" s="307" t="s">
        <v>550</v>
      </c>
      <c r="BE409" s="307" t="s">
        <v>404</v>
      </c>
      <c r="BF409" s="307" t="s">
        <v>404</v>
      </c>
      <c r="BG409" s="307" t="s">
        <v>404</v>
      </c>
      <c r="BH409" s="307" t="s">
        <v>404</v>
      </c>
      <c r="BI409" s="302" t="s">
        <v>595</v>
      </c>
      <c r="BJ409" s="302" t="s">
        <v>596</v>
      </c>
      <c r="BK409" s="315" t="s">
        <v>576</v>
      </c>
      <c r="BL409" s="299"/>
      <c r="BM409" s="317" t="s">
        <v>404</v>
      </c>
      <c r="BN409" s="302" t="s">
        <v>560</v>
      </c>
      <c r="BO409" s="302" t="s">
        <v>404</v>
      </c>
      <c r="BP409" s="302" t="s">
        <v>404</v>
      </c>
      <c r="BQ409" s="302" t="s">
        <v>561</v>
      </c>
      <c r="BR409" s="302" t="s">
        <v>404</v>
      </c>
      <c r="BS409" s="302" t="s">
        <v>561</v>
      </c>
      <c r="BT409" s="302" t="s">
        <v>404</v>
      </c>
      <c r="BU409" s="314" t="s">
        <v>550</v>
      </c>
      <c r="BV409" s="314" t="s">
        <v>550</v>
      </c>
      <c r="BW409" s="314" t="s">
        <v>550</v>
      </c>
      <c r="BX409" s="314" t="s">
        <v>550</v>
      </c>
      <c r="BY409" s="314" t="s">
        <v>404</v>
      </c>
      <c r="BZ409" s="316" t="s">
        <v>404</v>
      </c>
      <c r="CA409" s="316" t="s">
        <v>404</v>
      </c>
      <c r="CB409" s="372"/>
    </row>
    <row r="410" spans="1:80" ht="20.25" hidden="1" customHeight="1">
      <c r="A410" s="188" t="s">
        <v>3946</v>
      </c>
      <c r="B410" s="302">
        <v>1</v>
      </c>
      <c r="C410" s="189"/>
      <c r="D410" s="189"/>
      <c r="E410" s="189"/>
      <c r="F410" s="278"/>
      <c r="G410" s="189"/>
      <c r="H410" s="188" t="s">
        <v>40</v>
      </c>
      <c r="I410" s="188" t="s">
        <v>3345</v>
      </c>
      <c r="J410" s="188"/>
      <c r="K410" s="188"/>
      <c r="L410" s="195" t="s">
        <v>597</v>
      </c>
      <c r="M410" s="195" t="s">
        <v>37</v>
      </c>
      <c r="N410" s="195" t="s">
        <v>3346</v>
      </c>
      <c r="O410" s="188" t="s">
        <v>68</v>
      </c>
      <c r="P410" s="188" t="s">
        <v>50</v>
      </c>
      <c r="Q410" s="188" t="s">
        <v>404</v>
      </c>
      <c r="R410" s="188" t="s">
        <v>404</v>
      </c>
      <c r="S410" s="188" t="s">
        <v>3347</v>
      </c>
      <c r="T410" s="188" t="s">
        <v>3348</v>
      </c>
      <c r="U410" s="267" t="s">
        <v>3349</v>
      </c>
      <c r="V410" s="268" t="s">
        <v>4476</v>
      </c>
      <c r="W410" s="195" t="s">
        <v>581</v>
      </c>
      <c r="X410" s="345" t="s">
        <v>4979</v>
      </c>
      <c r="Y410" s="345" t="s">
        <v>4980</v>
      </c>
      <c r="Z410" s="189" t="s">
        <v>3350</v>
      </c>
      <c r="AA410" s="188" t="s">
        <v>597</v>
      </c>
      <c r="AB410" s="354" t="s">
        <v>4991</v>
      </c>
      <c r="AC410" s="345" t="s">
        <v>405</v>
      </c>
      <c r="AD410" s="188" t="s">
        <v>550</v>
      </c>
      <c r="AE410" s="278"/>
      <c r="AF410" s="188" t="s">
        <v>3964</v>
      </c>
      <c r="AG410" s="188"/>
      <c r="AH410" s="188"/>
      <c r="AI410" s="188"/>
      <c r="AJ410" s="195">
        <v>5</v>
      </c>
      <c r="AK410" s="279" t="s">
        <v>1708</v>
      </c>
      <c r="AL410" s="189"/>
      <c r="AM410" s="189"/>
      <c r="AN410" s="342">
        <v>5</v>
      </c>
      <c r="AO410" s="342" t="s">
        <v>4924</v>
      </c>
      <c r="AP410" s="195" t="s">
        <v>550</v>
      </c>
      <c r="AQ410" s="195" t="s">
        <v>404</v>
      </c>
      <c r="AR410" s="66" t="s">
        <v>550</v>
      </c>
      <c r="AS410" s="195" t="s">
        <v>550</v>
      </c>
      <c r="AT410" s="195" t="s">
        <v>594</v>
      </c>
      <c r="AU410" s="188" t="s">
        <v>404</v>
      </c>
      <c r="AV410" s="192" t="e">
        <v>#N/A</v>
      </c>
      <c r="AW410" s="188" t="s">
        <v>404</v>
      </c>
      <c r="AX410" s="188" t="s">
        <v>404</v>
      </c>
      <c r="AY410" s="390"/>
      <c r="AZ410" s="210" t="s">
        <v>555</v>
      </c>
      <c r="BA410" s="210" t="s">
        <v>555</v>
      </c>
      <c r="BB410" s="210" t="s">
        <v>556</v>
      </c>
      <c r="BC410" s="213" t="s">
        <v>556</v>
      </c>
      <c r="BD410" s="307" t="s">
        <v>550</v>
      </c>
      <c r="BE410" s="307" t="s">
        <v>404</v>
      </c>
      <c r="BF410" s="307" t="s">
        <v>404</v>
      </c>
      <c r="BG410" s="307" t="s">
        <v>404</v>
      </c>
      <c r="BH410" s="307" t="s">
        <v>404</v>
      </c>
      <c r="BI410" s="302" t="s">
        <v>595</v>
      </c>
      <c r="BJ410" s="302" t="s">
        <v>596</v>
      </c>
      <c r="BK410" s="315" t="s">
        <v>576</v>
      </c>
      <c r="BL410" s="299"/>
      <c r="BM410" s="317" t="s">
        <v>404</v>
      </c>
      <c r="BN410" s="302" t="s">
        <v>560</v>
      </c>
      <c r="BO410" s="302" t="s">
        <v>3267</v>
      </c>
      <c r="BP410" s="302" t="s">
        <v>404</v>
      </c>
      <c r="BQ410" s="302" t="s">
        <v>561</v>
      </c>
      <c r="BR410" s="302" t="s">
        <v>404</v>
      </c>
      <c r="BS410" s="302" t="s">
        <v>561</v>
      </c>
      <c r="BT410" s="302" t="s">
        <v>404</v>
      </c>
      <c r="BU410" s="314" t="s">
        <v>550</v>
      </c>
      <c r="BV410" s="314" t="s">
        <v>550</v>
      </c>
      <c r="BW410" s="314" t="s">
        <v>550</v>
      </c>
      <c r="BX410" s="314" t="s">
        <v>550</v>
      </c>
      <c r="BY410" s="314" t="s">
        <v>404</v>
      </c>
      <c r="BZ410" s="316" t="s">
        <v>404</v>
      </c>
      <c r="CA410" s="316" t="s">
        <v>404</v>
      </c>
      <c r="CB410" s="372"/>
    </row>
    <row r="411" spans="1:80" ht="12.75" hidden="1" customHeight="1">
      <c r="A411" s="188" t="s">
        <v>3948</v>
      </c>
      <c r="B411" s="301"/>
      <c r="C411" s="189" t="s">
        <v>3957</v>
      </c>
      <c r="D411" s="189"/>
      <c r="E411" s="189" t="s">
        <v>3952</v>
      </c>
      <c r="F411" s="278"/>
      <c r="G411" s="189" t="s">
        <v>3953</v>
      </c>
      <c r="H411" s="188"/>
      <c r="I411" s="188" t="s">
        <v>404</v>
      </c>
      <c r="J411" s="188"/>
      <c r="K411" s="188"/>
      <c r="L411" s="195" t="s">
        <v>405</v>
      </c>
      <c r="M411" s="195" t="s">
        <v>38</v>
      </c>
      <c r="N411" s="202" t="s">
        <v>3687</v>
      </c>
      <c r="O411" s="207" t="s">
        <v>71</v>
      </c>
      <c r="P411" s="188" t="s">
        <v>3431</v>
      </c>
      <c r="Q411" s="262" t="s">
        <v>404</v>
      </c>
      <c r="R411" s="262" t="s">
        <v>404</v>
      </c>
      <c r="S411" s="263" t="s">
        <v>3688</v>
      </c>
      <c r="T411" s="264" t="s">
        <v>3688</v>
      </c>
      <c r="U411" s="262" t="s">
        <v>3689</v>
      </c>
      <c r="V411" s="262" t="s">
        <v>3689</v>
      </c>
      <c r="W411" s="210" t="s">
        <v>592</v>
      </c>
      <c r="X411" s="188" t="s">
        <v>404</v>
      </c>
      <c r="Y411" s="188" t="s">
        <v>404</v>
      </c>
      <c r="Z411" s="189" t="s">
        <v>404</v>
      </c>
      <c r="AA411" s="188" t="s">
        <v>405</v>
      </c>
      <c r="AB411" s="300"/>
      <c r="AC411" s="300"/>
      <c r="AD411" s="195" t="s">
        <v>550</v>
      </c>
      <c r="AE411" s="278" t="s">
        <v>550</v>
      </c>
      <c r="AF411" s="188"/>
      <c r="AG411" s="188"/>
      <c r="AH411" s="188"/>
      <c r="AI411" s="188"/>
      <c r="AJ411" s="195">
        <v>10</v>
      </c>
      <c r="AK411" s="248" t="s">
        <v>551</v>
      </c>
      <c r="AL411" s="189"/>
      <c r="AM411" s="189"/>
      <c r="AN411" s="278">
        <v>0</v>
      </c>
      <c r="AO411" s="335" t="e">
        <v>#N/A</v>
      </c>
      <c r="AP411" s="188" t="s">
        <v>404</v>
      </c>
      <c r="AQ411" s="195" t="s">
        <v>404</v>
      </c>
      <c r="AR411" s="195" t="s">
        <v>404</v>
      </c>
      <c r="AS411" s="195" t="s">
        <v>404</v>
      </c>
      <c r="AT411" s="210" t="s">
        <v>594</v>
      </c>
      <c r="AU411" s="188" t="s">
        <v>404</v>
      </c>
      <c r="AV411" s="192">
        <v>0</v>
      </c>
      <c r="AW411" s="188" t="s">
        <v>3356</v>
      </c>
      <c r="AX411" s="188" t="s">
        <v>3357</v>
      </c>
      <c r="AY411" s="390"/>
      <c r="AZ411" s="210" t="s">
        <v>555</v>
      </c>
      <c r="BA411" s="210" t="s">
        <v>555</v>
      </c>
      <c r="BB411" s="210" t="s">
        <v>556</v>
      </c>
      <c r="BC411" s="210" t="s">
        <v>556</v>
      </c>
      <c r="BD411" s="188" t="s">
        <v>550</v>
      </c>
      <c r="BE411" s="188" t="s">
        <v>404</v>
      </c>
      <c r="BF411" s="188" t="s">
        <v>404</v>
      </c>
      <c r="BG411" s="188" t="s">
        <v>404</v>
      </c>
      <c r="BH411" s="188" t="s">
        <v>404</v>
      </c>
      <c r="BI411" s="195" t="s">
        <v>595</v>
      </c>
      <c r="BJ411" s="195" t="s">
        <v>596</v>
      </c>
      <c r="BK411" s="201" t="s">
        <v>576</v>
      </c>
      <c r="BL411" s="278">
        <v>0</v>
      </c>
      <c r="BM411" s="200" t="s">
        <v>404</v>
      </c>
      <c r="BN411" s="200" t="s">
        <v>560</v>
      </c>
      <c r="BO411" s="195" t="s">
        <v>404</v>
      </c>
      <c r="BP411" s="188" t="s">
        <v>404</v>
      </c>
      <c r="BQ411" s="188" t="s">
        <v>561</v>
      </c>
      <c r="BR411" s="188" t="s">
        <v>404</v>
      </c>
      <c r="BS411" s="188" t="s">
        <v>561</v>
      </c>
      <c r="BT411" s="188" t="s">
        <v>404</v>
      </c>
      <c r="BU411" s="69" t="s">
        <v>550</v>
      </c>
      <c r="BV411" s="69" t="s">
        <v>550</v>
      </c>
      <c r="BW411" s="68" t="s">
        <v>550</v>
      </c>
      <c r="BX411" s="68" t="s">
        <v>550</v>
      </c>
      <c r="BY411" s="69" t="s">
        <v>404</v>
      </c>
      <c r="BZ411" s="68" t="s">
        <v>404</v>
      </c>
      <c r="CA411" s="67" t="s">
        <v>404</v>
      </c>
    </row>
    <row r="412" spans="1:80" ht="12.75" hidden="1" customHeight="1">
      <c r="A412" s="188" t="s">
        <v>3946</v>
      </c>
      <c r="B412" s="302">
        <v>1</v>
      </c>
      <c r="C412" s="189"/>
      <c r="D412" s="189"/>
      <c r="E412" s="189" t="s">
        <v>3946</v>
      </c>
      <c r="F412" s="278">
        <v>1</v>
      </c>
      <c r="G412" s="189"/>
      <c r="H412" s="188"/>
      <c r="I412" s="188" t="s">
        <v>404</v>
      </c>
      <c r="J412" s="188"/>
      <c r="K412" s="188"/>
      <c r="L412" s="188" t="s">
        <v>431</v>
      </c>
      <c r="M412" s="195" t="s">
        <v>36</v>
      </c>
      <c r="N412" s="196" t="s">
        <v>3358</v>
      </c>
      <c r="O412" s="188" t="s">
        <v>50</v>
      </c>
      <c r="P412" s="188" t="s">
        <v>50</v>
      </c>
      <c r="Q412" s="188" t="s">
        <v>404</v>
      </c>
      <c r="R412" s="188" t="s">
        <v>404</v>
      </c>
      <c r="S412" s="188" t="s">
        <v>3359</v>
      </c>
      <c r="T412" s="188" t="s">
        <v>3359</v>
      </c>
      <c r="U412" s="188" t="s">
        <v>3360</v>
      </c>
      <c r="V412" s="188" t="s">
        <v>3361</v>
      </c>
      <c r="W412" s="195" t="s">
        <v>545</v>
      </c>
      <c r="X412" s="188" t="s">
        <v>3362</v>
      </c>
      <c r="Y412" s="188" t="s">
        <v>3363</v>
      </c>
      <c r="Z412" s="189" t="s">
        <v>3364</v>
      </c>
      <c r="AA412" s="188" t="s">
        <v>476</v>
      </c>
      <c r="AB412" s="344" t="s">
        <v>3364</v>
      </c>
      <c r="AC412" s="339" t="s">
        <v>597</v>
      </c>
      <c r="AD412" s="195" t="s">
        <v>550</v>
      </c>
      <c r="AE412" s="278" t="s">
        <v>550</v>
      </c>
      <c r="AF412" s="188" t="s">
        <v>3974</v>
      </c>
      <c r="AG412" s="188"/>
      <c r="AH412" s="188"/>
      <c r="AI412" s="188"/>
      <c r="AJ412" s="195">
        <v>20</v>
      </c>
      <c r="AK412" s="248" t="s">
        <v>551</v>
      </c>
      <c r="AL412" s="189" t="s">
        <v>3974</v>
      </c>
      <c r="AM412" s="189"/>
      <c r="AN412" s="278">
        <v>10</v>
      </c>
      <c r="AO412" s="335" t="s">
        <v>714</v>
      </c>
      <c r="AP412" s="188" t="s">
        <v>404</v>
      </c>
      <c r="AQ412" s="195" t="s">
        <v>404</v>
      </c>
      <c r="AR412" s="195" t="s">
        <v>404</v>
      </c>
      <c r="AS412" s="195" t="s">
        <v>404</v>
      </c>
      <c r="AT412" s="195" t="s">
        <v>594</v>
      </c>
      <c r="AU412" s="188" t="s">
        <v>404</v>
      </c>
      <c r="AV412" s="192" t="s">
        <v>5216</v>
      </c>
      <c r="AW412" s="188" t="s">
        <v>3365</v>
      </c>
      <c r="AX412" s="188" t="s">
        <v>3366</v>
      </c>
      <c r="AY412" s="390"/>
      <c r="AZ412" s="210" t="s">
        <v>555</v>
      </c>
      <c r="BA412" s="210" t="s">
        <v>555</v>
      </c>
      <c r="BB412" s="210" t="s">
        <v>556</v>
      </c>
      <c r="BC412" s="213" t="s">
        <v>556</v>
      </c>
      <c r="BD412" s="302" t="s">
        <v>550</v>
      </c>
      <c r="BE412" s="302" t="s">
        <v>404</v>
      </c>
      <c r="BF412" s="302" t="s">
        <v>404</v>
      </c>
      <c r="BG412" s="302" t="s">
        <v>404</v>
      </c>
      <c r="BH412" s="302" t="s">
        <v>404</v>
      </c>
      <c r="BI412" s="302" t="s">
        <v>595</v>
      </c>
      <c r="BJ412" s="302" t="s">
        <v>596</v>
      </c>
      <c r="BK412" s="315" t="s">
        <v>576</v>
      </c>
      <c r="BL412" s="299" t="s">
        <v>4556</v>
      </c>
      <c r="BM412" s="302" t="s">
        <v>404</v>
      </c>
      <c r="BN412" s="302" t="s">
        <v>560</v>
      </c>
      <c r="BO412" s="302" t="s">
        <v>404</v>
      </c>
      <c r="BP412" s="302" t="s">
        <v>404</v>
      </c>
      <c r="BQ412" s="302" t="s">
        <v>561</v>
      </c>
      <c r="BR412" s="302" t="s">
        <v>404</v>
      </c>
      <c r="BS412" s="302" t="s">
        <v>561</v>
      </c>
      <c r="BT412" s="302" t="s">
        <v>404</v>
      </c>
      <c r="BU412" s="314" t="s">
        <v>550</v>
      </c>
      <c r="BV412" s="314" t="s">
        <v>550</v>
      </c>
      <c r="BW412" s="314" t="s">
        <v>550</v>
      </c>
      <c r="BX412" s="314" t="s">
        <v>550</v>
      </c>
      <c r="BY412" s="314" t="s">
        <v>404</v>
      </c>
      <c r="BZ412" s="314" t="s">
        <v>404</v>
      </c>
      <c r="CA412" s="314" t="s">
        <v>404</v>
      </c>
      <c r="CB412" s="372"/>
    </row>
    <row r="413" spans="1:80" ht="12.75" hidden="1" customHeight="1">
      <c r="A413" s="188" t="s">
        <v>3946</v>
      </c>
      <c r="B413" s="302">
        <v>1</v>
      </c>
      <c r="C413" s="189"/>
      <c r="D413" s="189"/>
      <c r="E413" s="189" t="s">
        <v>3946</v>
      </c>
      <c r="F413" s="278">
        <v>1</v>
      </c>
      <c r="G413" s="189"/>
      <c r="H413" s="188"/>
      <c r="I413" s="188" t="s">
        <v>404</v>
      </c>
      <c r="J413" s="188"/>
      <c r="K413" s="188"/>
      <c r="L413" s="188" t="s">
        <v>431</v>
      </c>
      <c r="M413" s="195" t="s">
        <v>36</v>
      </c>
      <c r="N413" s="196" t="s">
        <v>3367</v>
      </c>
      <c r="O413" s="188" t="s">
        <v>50</v>
      </c>
      <c r="P413" s="188" t="s">
        <v>50</v>
      </c>
      <c r="Q413" s="188" t="s">
        <v>404</v>
      </c>
      <c r="R413" s="188" t="s">
        <v>404</v>
      </c>
      <c r="S413" s="188" t="s">
        <v>3368</v>
      </c>
      <c r="T413" s="188" t="s">
        <v>3369</v>
      </c>
      <c r="U413" s="188" t="s">
        <v>3370</v>
      </c>
      <c r="V413" s="188" t="s">
        <v>3371</v>
      </c>
      <c r="W413" s="195" t="s">
        <v>545</v>
      </c>
      <c r="X413" s="188" t="s">
        <v>3372</v>
      </c>
      <c r="Y413" s="188" t="s">
        <v>3363</v>
      </c>
      <c r="Z413" s="189" t="s">
        <v>3373</v>
      </c>
      <c r="AA413" s="188" t="s">
        <v>713</v>
      </c>
      <c r="AB413" s="344" t="s">
        <v>4968</v>
      </c>
      <c r="AC413" s="339" t="s">
        <v>597</v>
      </c>
      <c r="AD413" s="195" t="s">
        <v>550</v>
      </c>
      <c r="AE413" s="278" t="s">
        <v>550</v>
      </c>
      <c r="AF413" s="188" t="s">
        <v>3974</v>
      </c>
      <c r="AG413" s="188"/>
      <c r="AH413" s="188"/>
      <c r="AI413" s="188"/>
      <c r="AJ413" s="195">
        <v>20</v>
      </c>
      <c r="AK413" s="248" t="s">
        <v>551</v>
      </c>
      <c r="AL413" s="189" t="s">
        <v>3974</v>
      </c>
      <c r="AM413" s="189"/>
      <c r="AN413" s="278" t="s">
        <v>1710</v>
      </c>
      <c r="AO413" s="335" t="s">
        <v>714</v>
      </c>
      <c r="AP413" s="188" t="s">
        <v>404</v>
      </c>
      <c r="AQ413" s="195" t="s">
        <v>404</v>
      </c>
      <c r="AR413" s="195" t="s">
        <v>404</v>
      </c>
      <c r="AS413" s="195" t="s">
        <v>404</v>
      </c>
      <c r="AT413" s="195" t="s">
        <v>594</v>
      </c>
      <c r="AU413" s="188" t="s">
        <v>404</v>
      </c>
      <c r="AV413" s="192" t="s">
        <v>5216</v>
      </c>
      <c r="AW413" s="188" t="s">
        <v>3365</v>
      </c>
      <c r="AX413" s="188" t="s">
        <v>3374</v>
      </c>
      <c r="AY413" s="390"/>
      <c r="AZ413" s="210" t="s">
        <v>555</v>
      </c>
      <c r="BA413" s="210" t="s">
        <v>555</v>
      </c>
      <c r="BB413" s="210" t="s">
        <v>556</v>
      </c>
      <c r="BC413" s="213" t="s">
        <v>556</v>
      </c>
      <c r="BD413" s="302" t="s">
        <v>550</v>
      </c>
      <c r="BE413" s="302" t="s">
        <v>404</v>
      </c>
      <c r="BF413" s="302" t="s">
        <v>404</v>
      </c>
      <c r="BG413" s="302" t="s">
        <v>404</v>
      </c>
      <c r="BH413" s="302" t="s">
        <v>404</v>
      </c>
      <c r="BI413" s="302" t="s">
        <v>595</v>
      </c>
      <c r="BJ413" s="302" t="s">
        <v>596</v>
      </c>
      <c r="BK413" s="315" t="s">
        <v>576</v>
      </c>
      <c r="BL413" s="299" t="s">
        <v>4556</v>
      </c>
      <c r="BM413" s="302" t="s">
        <v>404</v>
      </c>
      <c r="BN413" s="302" t="s">
        <v>560</v>
      </c>
      <c r="BO413" s="302" t="s">
        <v>404</v>
      </c>
      <c r="BP413" s="302" t="s">
        <v>404</v>
      </c>
      <c r="BQ413" s="302" t="s">
        <v>561</v>
      </c>
      <c r="BR413" s="302" t="s">
        <v>404</v>
      </c>
      <c r="BS413" s="302" t="s">
        <v>561</v>
      </c>
      <c r="BT413" s="302" t="s">
        <v>404</v>
      </c>
      <c r="BU413" s="314" t="s">
        <v>550</v>
      </c>
      <c r="BV413" s="314" t="s">
        <v>550</v>
      </c>
      <c r="BW413" s="314" t="s">
        <v>550</v>
      </c>
      <c r="BX413" s="314" t="s">
        <v>550</v>
      </c>
      <c r="BY413" s="314" t="s">
        <v>404</v>
      </c>
      <c r="BZ413" s="314" t="s">
        <v>404</v>
      </c>
      <c r="CA413" s="314" t="s">
        <v>404</v>
      </c>
      <c r="CB413" s="372"/>
    </row>
    <row r="414" spans="1:80" ht="12.75" hidden="1" customHeight="1">
      <c r="A414" s="188" t="s">
        <v>3948</v>
      </c>
      <c r="B414" s="301"/>
      <c r="C414" s="189" t="s">
        <v>3957</v>
      </c>
      <c r="D414" s="189"/>
      <c r="E414" s="189" t="s">
        <v>3952</v>
      </c>
      <c r="F414" s="278"/>
      <c r="G414" s="189" t="s">
        <v>3953</v>
      </c>
      <c r="H414" s="188"/>
      <c r="I414" s="188" t="s">
        <v>404</v>
      </c>
      <c r="J414" s="188"/>
      <c r="K414" s="188"/>
      <c r="L414" s="195" t="s">
        <v>405</v>
      </c>
      <c r="M414" s="195" t="s">
        <v>38</v>
      </c>
      <c r="N414" s="202" t="s">
        <v>3690</v>
      </c>
      <c r="O414" s="207" t="s">
        <v>71</v>
      </c>
      <c r="P414" s="188" t="s">
        <v>3431</v>
      </c>
      <c r="Q414" s="262" t="s">
        <v>404</v>
      </c>
      <c r="R414" s="262" t="s">
        <v>404</v>
      </c>
      <c r="S414" s="263" t="s">
        <v>3691</v>
      </c>
      <c r="T414" s="264" t="s">
        <v>3691</v>
      </c>
      <c r="U414" s="262" t="s">
        <v>3692</v>
      </c>
      <c r="V414" s="262" t="s">
        <v>3693</v>
      </c>
      <c r="W414" s="195" t="s">
        <v>592</v>
      </c>
      <c r="X414" s="188" t="s">
        <v>404</v>
      </c>
      <c r="Y414" s="188" t="s">
        <v>404</v>
      </c>
      <c r="Z414" s="189" t="s">
        <v>404</v>
      </c>
      <c r="AA414" s="188" t="s">
        <v>405</v>
      </c>
      <c r="AB414" s="300"/>
      <c r="AC414" s="300"/>
      <c r="AD414" s="195" t="s">
        <v>550</v>
      </c>
      <c r="AE414" s="278" t="s">
        <v>550</v>
      </c>
      <c r="AF414" s="188"/>
      <c r="AG414" s="188"/>
      <c r="AH414" s="188"/>
      <c r="AI414" s="188"/>
      <c r="AJ414" s="195">
        <v>10</v>
      </c>
      <c r="AK414" s="199" t="s">
        <v>2413</v>
      </c>
      <c r="AL414" s="189"/>
      <c r="AM414" s="189"/>
      <c r="AN414" s="278">
        <v>0</v>
      </c>
      <c r="AO414" s="335" t="e">
        <v>#N/A</v>
      </c>
      <c r="AP414" s="195" t="s">
        <v>550</v>
      </c>
      <c r="AQ414" s="195" t="s">
        <v>404</v>
      </c>
      <c r="AR414" s="195" t="s">
        <v>404</v>
      </c>
      <c r="AS414" s="195" t="s">
        <v>404</v>
      </c>
      <c r="AT414" s="195" t="s">
        <v>553</v>
      </c>
      <c r="AU414" s="188" t="s">
        <v>554</v>
      </c>
      <c r="AV414" s="192">
        <v>0</v>
      </c>
      <c r="AW414" s="188" t="s">
        <v>404</v>
      </c>
      <c r="AX414" s="188" t="s">
        <v>404</v>
      </c>
      <c r="AY414" s="390"/>
      <c r="AZ414" s="188" t="s">
        <v>555</v>
      </c>
      <c r="BA414" s="188" t="s">
        <v>555</v>
      </c>
      <c r="BB414" s="188" t="s">
        <v>556</v>
      </c>
      <c r="BC414" s="188" t="s">
        <v>556</v>
      </c>
      <c r="BD414" s="188" t="s">
        <v>550</v>
      </c>
      <c r="BE414" s="188" t="s">
        <v>404</v>
      </c>
      <c r="BF414" s="188" t="s">
        <v>404</v>
      </c>
      <c r="BG414" s="188" t="s">
        <v>404</v>
      </c>
      <c r="BH414" s="218" t="s">
        <v>3378</v>
      </c>
      <c r="BI414" s="188">
        <v>1</v>
      </c>
      <c r="BJ414" s="195" t="s">
        <v>558</v>
      </c>
      <c r="BK414" s="201" t="s">
        <v>559</v>
      </c>
      <c r="BL414" s="278">
        <v>0</v>
      </c>
      <c r="BM414" s="207" t="s">
        <v>404</v>
      </c>
      <c r="BN414" s="207" t="s">
        <v>404</v>
      </c>
      <c r="BO414" s="195" t="s">
        <v>665</v>
      </c>
      <c r="BP414" s="188" t="s">
        <v>404</v>
      </c>
      <c r="BQ414" s="188" t="s">
        <v>561</v>
      </c>
      <c r="BR414" s="188" t="s">
        <v>404</v>
      </c>
      <c r="BS414" s="188" t="s">
        <v>561</v>
      </c>
      <c r="BT414" s="188" t="s">
        <v>404</v>
      </c>
      <c r="BU414" s="68" t="s">
        <v>550</v>
      </c>
      <c r="BV414" s="68" t="s">
        <v>550</v>
      </c>
      <c r="BW414" s="68" t="s">
        <v>550</v>
      </c>
      <c r="BX414" s="68" t="s">
        <v>601</v>
      </c>
      <c r="BY414" s="68" t="s">
        <v>404</v>
      </c>
      <c r="BZ414" s="67" t="s">
        <v>404</v>
      </c>
      <c r="CA414" s="67" t="s">
        <v>404</v>
      </c>
    </row>
    <row r="415" spans="1:80" ht="12.75" hidden="1" customHeight="1">
      <c r="A415" s="188" t="s">
        <v>3948</v>
      </c>
      <c r="B415" s="301"/>
      <c r="C415" s="189" t="s">
        <v>3957</v>
      </c>
      <c r="D415" s="189"/>
      <c r="E415" s="189" t="s">
        <v>3952</v>
      </c>
      <c r="F415" s="278"/>
      <c r="G415" s="189" t="s">
        <v>3953</v>
      </c>
      <c r="H415" s="188"/>
      <c r="I415" s="188" t="s">
        <v>404</v>
      </c>
      <c r="J415" s="188"/>
      <c r="K415" s="188"/>
      <c r="L415" s="195" t="s">
        <v>405</v>
      </c>
      <c r="M415" s="195" t="s">
        <v>38</v>
      </c>
      <c r="N415" s="202" t="s">
        <v>3697</v>
      </c>
      <c r="O415" s="207" t="s">
        <v>71</v>
      </c>
      <c r="P415" s="188" t="s">
        <v>3431</v>
      </c>
      <c r="Q415" s="262" t="s">
        <v>404</v>
      </c>
      <c r="R415" s="262" t="s">
        <v>404</v>
      </c>
      <c r="S415" s="263" t="s">
        <v>3698</v>
      </c>
      <c r="T415" s="264" t="s">
        <v>3699</v>
      </c>
      <c r="U415" s="262" t="s">
        <v>3700</v>
      </c>
      <c r="V415" s="262" t="s">
        <v>3701</v>
      </c>
      <c r="W415" s="195" t="s">
        <v>545</v>
      </c>
      <c r="X415" s="188" t="s">
        <v>3384</v>
      </c>
      <c r="Y415" s="188" t="s">
        <v>3385</v>
      </c>
      <c r="Z415" s="189" t="s">
        <v>3386</v>
      </c>
      <c r="AA415" s="188" t="s">
        <v>713</v>
      </c>
      <c r="AB415" s="300"/>
      <c r="AC415" s="300"/>
      <c r="AD415" s="195" t="s">
        <v>550</v>
      </c>
      <c r="AE415" s="278" t="s">
        <v>550</v>
      </c>
      <c r="AF415" s="188"/>
      <c r="AG415" s="188"/>
      <c r="AH415" s="188"/>
      <c r="AI415" s="188"/>
      <c r="AJ415" s="195">
        <v>30</v>
      </c>
      <c r="AK415" s="248" t="s">
        <v>551</v>
      </c>
      <c r="AL415" s="189"/>
      <c r="AM415" s="189"/>
      <c r="AN415" s="278">
        <v>0</v>
      </c>
      <c r="AO415" s="335" t="e">
        <v>#N/A</v>
      </c>
      <c r="AP415" s="188" t="s">
        <v>404</v>
      </c>
      <c r="AQ415" s="195" t="s">
        <v>404</v>
      </c>
      <c r="AR415" s="195" t="s">
        <v>404</v>
      </c>
      <c r="AS415" s="195" t="s">
        <v>404</v>
      </c>
      <c r="AT415" s="195" t="s">
        <v>594</v>
      </c>
      <c r="AU415" s="188" t="s">
        <v>3387</v>
      </c>
      <c r="AV415" s="192">
        <v>0</v>
      </c>
      <c r="AW415" s="188" t="s">
        <v>3388</v>
      </c>
      <c r="AX415" s="188" t="s">
        <v>3389</v>
      </c>
      <c r="AY415" s="390"/>
      <c r="AZ415" s="210" t="s">
        <v>555</v>
      </c>
      <c r="BA415" s="210" t="s">
        <v>555</v>
      </c>
      <c r="BB415" s="195" t="s">
        <v>609</v>
      </c>
      <c r="BC415" s="195" t="s">
        <v>609</v>
      </c>
      <c r="BD415" s="188" t="s">
        <v>550</v>
      </c>
      <c r="BE415" s="188" t="s">
        <v>404</v>
      </c>
      <c r="BF415" s="188" t="s">
        <v>404</v>
      </c>
      <c r="BG415" s="188" t="s">
        <v>404</v>
      </c>
      <c r="BH415" s="188" t="s">
        <v>404</v>
      </c>
      <c r="BI415" s="195" t="s">
        <v>595</v>
      </c>
      <c r="BJ415" s="195" t="s">
        <v>596</v>
      </c>
      <c r="BK415" s="201" t="s">
        <v>576</v>
      </c>
      <c r="BL415" s="278">
        <v>0</v>
      </c>
      <c r="BM415" s="188" t="s">
        <v>404</v>
      </c>
      <c r="BN415" s="200" t="s">
        <v>560</v>
      </c>
      <c r="BO415" s="195">
        <v>4</v>
      </c>
      <c r="BP415" s="208" t="s">
        <v>404</v>
      </c>
      <c r="BQ415" s="188" t="s">
        <v>561</v>
      </c>
      <c r="BR415" s="188" t="s">
        <v>404</v>
      </c>
      <c r="BS415" s="188" t="s">
        <v>561</v>
      </c>
      <c r="BT415" s="188" t="s">
        <v>404</v>
      </c>
      <c r="BU415" s="68" t="s">
        <v>550</v>
      </c>
      <c r="BV415" s="67" t="s">
        <v>550</v>
      </c>
      <c r="BW415" s="67" t="s">
        <v>550</v>
      </c>
      <c r="BX415" s="67" t="s">
        <v>550</v>
      </c>
      <c r="BY415" s="68" t="s">
        <v>404</v>
      </c>
      <c r="BZ415" s="67" t="s">
        <v>404</v>
      </c>
      <c r="CA415" s="67" t="s">
        <v>404</v>
      </c>
    </row>
    <row r="416" spans="1:80" ht="12.75" hidden="1" customHeight="1">
      <c r="A416" s="188" t="s">
        <v>3946</v>
      </c>
      <c r="B416" s="302">
        <v>1</v>
      </c>
      <c r="C416" s="189"/>
      <c r="D416" s="189"/>
      <c r="E416" s="189" t="s">
        <v>3946</v>
      </c>
      <c r="F416" s="278">
        <v>0</v>
      </c>
      <c r="G416" s="189"/>
      <c r="H416" s="188"/>
      <c r="I416" s="188" t="s">
        <v>404</v>
      </c>
      <c r="J416" s="188"/>
      <c r="K416" s="188"/>
      <c r="L416" s="188" t="s">
        <v>431</v>
      </c>
      <c r="M416" s="195" t="s">
        <v>36</v>
      </c>
      <c r="N416" s="196" t="s">
        <v>3390</v>
      </c>
      <c r="O416" s="188" t="s">
        <v>48</v>
      </c>
      <c r="P416" s="188" t="s">
        <v>84</v>
      </c>
      <c r="Q416" s="188" t="s">
        <v>404</v>
      </c>
      <c r="R416" s="188" t="s">
        <v>404</v>
      </c>
      <c r="S416" s="188" t="s">
        <v>3391</v>
      </c>
      <c r="T416" s="188" t="s">
        <v>3392</v>
      </c>
      <c r="U416" s="188" t="s">
        <v>3393</v>
      </c>
      <c r="V416" s="360" t="s">
        <v>5074</v>
      </c>
      <c r="W416" s="195" t="s">
        <v>545</v>
      </c>
      <c r="X416" s="188" t="s">
        <v>3394</v>
      </c>
      <c r="Y416" s="188" t="s">
        <v>1242</v>
      </c>
      <c r="Z416" s="189" t="s">
        <v>3395</v>
      </c>
      <c r="AA416" s="188" t="s">
        <v>405</v>
      </c>
      <c r="AB416" s="300" t="s">
        <v>1302</v>
      </c>
      <c r="AC416" s="300" t="s">
        <v>476</v>
      </c>
      <c r="AD416" s="195" t="s">
        <v>550</v>
      </c>
      <c r="AE416" s="278" t="s">
        <v>550</v>
      </c>
      <c r="AF416" s="188" t="s">
        <v>3974</v>
      </c>
      <c r="AG416" s="188"/>
      <c r="AH416" s="188"/>
      <c r="AI416" s="188"/>
      <c r="AJ416" s="195">
        <v>30</v>
      </c>
      <c r="AK416" s="248" t="s">
        <v>551</v>
      </c>
      <c r="AL416" s="189"/>
      <c r="AM416" s="189"/>
      <c r="AN416" s="278">
        <v>10</v>
      </c>
      <c r="AO416" s="335" t="s">
        <v>714</v>
      </c>
      <c r="AP416" s="188" t="s">
        <v>404</v>
      </c>
      <c r="AQ416" s="195" t="s">
        <v>404</v>
      </c>
      <c r="AR416" s="195" t="s">
        <v>404</v>
      </c>
      <c r="AS416" s="195" t="s">
        <v>404</v>
      </c>
      <c r="AT416" s="195" t="s">
        <v>594</v>
      </c>
      <c r="AU416" s="188" t="s">
        <v>404</v>
      </c>
      <c r="AV416" s="192" t="s">
        <v>5216</v>
      </c>
      <c r="AW416" s="188" t="s">
        <v>3396</v>
      </c>
      <c r="AX416" s="188" t="s">
        <v>3397</v>
      </c>
      <c r="AY416" s="390"/>
      <c r="AZ416" s="210" t="s">
        <v>555</v>
      </c>
      <c r="BA416" s="210" t="s">
        <v>555</v>
      </c>
      <c r="BB416" s="195" t="s">
        <v>609</v>
      </c>
      <c r="BC416" s="302" t="s">
        <v>609</v>
      </c>
      <c r="BD416" s="302" t="s">
        <v>550</v>
      </c>
      <c r="BE416" s="302" t="s">
        <v>404</v>
      </c>
      <c r="BF416" s="302" t="s">
        <v>404</v>
      </c>
      <c r="BG416" s="302" t="s">
        <v>404</v>
      </c>
      <c r="BH416" s="302" t="s">
        <v>404</v>
      </c>
      <c r="BI416" s="302" t="s">
        <v>595</v>
      </c>
      <c r="BJ416" s="302" t="s">
        <v>596</v>
      </c>
      <c r="BK416" s="315" t="s">
        <v>576</v>
      </c>
      <c r="BL416" s="299" t="s">
        <v>4556</v>
      </c>
      <c r="BM416" s="302" t="s">
        <v>404</v>
      </c>
      <c r="BN416" s="307" t="s">
        <v>560</v>
      </c>
      <c r="BO416" s="302">
        <v>4</v>
      </c>
      <c r="BP416" s="319" t="s">
        <v>404</v>
      </c>
      <c r="BQ416" s="302" t="s">
        <v>561</v>
      </c>
      <c r="BR416" s="302" t="s">
        <v>404</v>
      </c>
      <c r="BS416" s="302" t="s">
        <v>561</v>
      </c>
      <c r="BT416" s="302" t="s">
        <v>404</v>
      </c>
      <c r="BU416" s="314" t="s">
        <v>550</v>
      </c>
      <c r="BV416" s="314" t="s">
        <v>550</v>
      </c>
      <c r="BW416" s="314" t="s">
        <v>550</v>
      </c>
      <c r="BX416" s="314" t="s">
        <v>550</v>
      </c>
      <c r="BY416" s="314" t="s">
        <v>404</v>
      </c>
      <c r="BZ416" s="314" t="s">
        <v>404</v>
      </c>
      <c r="CA416" s="314" t="s">
        <v>404</v>
      </c>
      <c r="CB416" s="372"/>
    </row>
    <row r="417" spans="1:79" ht="12.75" hidden="1" customHeight="1">
      <c r="A417" s="188" t="s">
        <v>3948</v>
      </c>
      <c r="B417" s="301"/>
      <c r="C417" s="189" t="s">
        <v>4479</v>
      </c>
      <c r="D417" s="189"/>
      <c r="E417" s="189" t="s">
        <v>3948</v>
      </c>
      <c r="F417" s="278"/>
      <c r="G417" s="189" t="s">
        <v>4479</v>
      </c>
      <c r="H417" s="188" t="s">
        <v>40</v>
      </c>
      <c r="I417" s="189" t="s">
        <v>3937</v>
      </c>
      <c r="J417" s="189"/>
      <c r="K417" s="189"/>
      <c r="L417" s="188" t="s">
        <v>431</v>
      </c>
      <c r="M417" s="195" t="s">
        <v>36</v>
      </c>
      <c r="N417" s="196" t="s">
        <v>412</v>
      </c>
      <c r="O417" s="188" t="s">
        <v>56</v>
      </c>
      <c r="P417" s="188" t="s">
        <v>152</v>
      </c>
      <c r="Q417" s="188" t="s">
        <v>568</v>
      </c>
      <c r="R417" s="188" t="s">
        <v>404</v>
      </c>
      <c r="S417" s="197" t="s">
        <v>4477</v>
      </c>
      <c r="T417" s="188" t="s">
        <v>570</v>
      </c>
      <c r="U417" s="188" t="s">
        <v>571</v>
      </c>
      <c r="V417" s="189" t="s">
        <v>4478</v>
      </c>
      <c r="W417" s="195" t="s">
        <v>545</v>
      </c>
      <c r="X417" s="188" t="s">
        <v>3402</v>
      </c>
      <c r="Y417" s="188" t="s">
        <v>3005</v>
      </c>
      <c r="Z417" s="189" t="s">
        <v>3403</v>
      </c>
      <c r="AA417" s="188" t="s">
        <v>597</v>
      </c>
      <c r="AB417" s="300"/>
      <c r="AC417" s="300"/>
      <c r="AD417" s="195" t="s">
        <v>550</v>
      </c>
      <c r="AE417" s="278" t="s">
        <v>550</v>
      </c>
      <c r="AF417" s="188"/>
      <c r="AG417" s="188"/>
      <c r="AH417" s="188"/>
      <c r="AI417" s="188"/>
      <c r="AJ417" s="195">
        <v>30</v>
      </c>
      <c r="AK417" s="248" t="s">
        <v>551</v>
      </c>
      <c r="AL417" s="189"/>
      <c r="AM417" s="189"/>
      <c r="AN417" s="278">
        <v>0</v>
      </c>
      <c r="AO417" s="335" t="e">
        <v>#N/A</v>
      </c>
      <c r="AP417" s="188" t="s">
        <v>404</v>
      </c>
      <c r="AQ417" s="195" t="s">
        <v>404</v>
      </c>
      <c r="AR417" s="195" t="s">
        <v>404</v>
      </c>
      <c r="AS417" s="195" t="s">
        <v>404</v>
      </c>
      <c r="AT417" s="195" t="s">
        <v>594</v>
      </c>
      <c r="AU417" s="188" t="s">
        <v>404</v>
      </c>
      <c r="AV417" s="192">
        <v>0</v>
      </c>
      <c r="AW417" s="188" t="s">
        <v>3404</v>
      </c>
      <c r="AX417" s="188" t="s">
        <v>3405</v>
      </c>
      <c r="AY417" s="390"/>
      <c r="AZ417" s="210" t="s">
        <v>555</v>
      </c>
      <c r="BA417" s="210" t="s">
        <v>555</v>
      </c>
      <c r="BB417" s="195" t="s">
        <v>609</v>
      </c>
      <c r="BC417" s="195" t="s">
        <v>609</v>
      </c>
      <c r="BD417" s="188" t="s">
        <v>550</v>
      </c>
      <c r="BE417" s="188" t="s">
        <v>404</v>
      </c>
      <c r="BF417" s="188" t="s">
        <v>404</v>
      </c>
      <c r="BG417" s="188" t="s">
        <v>404</v>
      </c>
      <c r="BH417" s="188" t="s">
        <v>404</v>
      </c>
      <c r="BI417" s="195" t="s">
        <v>595</v>
      </c>
      <c r="BJ417" s="195" t="s">
        <v>596</v>
      </c>
      <c r="BK417" s="201" t="s">
        <v>576</v>
      </c>
      <c r="BL417" s="278">
        <v>0</v>
      </c>
      <c r="BM417" s="188" t="s">
        <v>404</v>
      </c>
      <c r="BN417" s="200" t="s">
        <v>560</v>
      </c>
      <c r="BO417" s="195">
        <v>4</v>
      </c>
      <c r="BP417" s="208" t="s">
        <v>404</v>
      </c>
      <c r="BQ417" s="188" t="s">
        <v>561</v>
      </c>
      <c r="BR417" s="188" t="s">
        <v>404</v>
      </c>
      <c r="BS417" s="188" t="s">
        <v>561</v>
      </c>
      <c r="BT417" s="188" t="s">
        <v>404</v>
      </c>
      <c r="BU417" s="68" t="s">
        <v>550</v>
      </c>
      <c r="BV417" s="67" t="s">
        <v>550</v>
      </c>
      <c r="BW417" s="67" t="s">
        <v>550</v>
      </c>
      <c r="BX417" s="67" t="s">
        <v>550</v>
      </c>
      <c r="BY417" s="68" t="s">
        <v>404</v>
      </c>
      <c r="BZ417" s="67" t="s">
        <v>404</v>
      </c>
      <c r="CA417" s="67" t="s">
        <v>404</v>
      </c>
    </row>
    <row r="418" spans="1:79" ht="12.75" hidden="1" customHeight="1">
      <c r="A418" s="188" t="s">
        <v>3952</v>
      </c>
      <c r="B418" s="301"/>
      <c r="C418" s="189" t="s">
        <v>4480</v>
      </c>
      <c r="D418" s="189"/>
      <c r="E418" s="189" t="s">
        <v>3952</v>
      </c>
      <c r="F418" s="278"/>
      <c r="G418" s="189" t="s">
        <v>4480</v>
      </c>
      <c r="H418" s="188"/>
      <c r="I418" s="188" t="s">
        <v>404</v>
      </c>
      <c r="J418" s="188"/>
      <c r="K418" s="188"/>
      <c r="L418" s="188" t="s">
        <v>431</v>
      </c>
      <c r="M418" s="195" t="s">
        <v>36</v>
      </c>
      <c r="N418" s="196" t="s">
        <v>3011</v>
      </c>
      <c r="O418" s="188" t="s">
        <v>53</v>
      </c>
      <c r="P418" s="188" t="s">
        <v>3012</v>
      </c>
      <c r="Q418" s="188" t="s">
        <v>404</v>
      </c>
      <c r="R418" s="188" t="s">
        <v>404</v>
      </c>
      <c r="S418" s="188" t="s">
        <v>3013</v>
      </c>
      <c r="T418" s="188" t="s">
        <v>3013</v>
      </c>
      <c r="U418" s="188" t="s">
        <v>3014</v>
      </c>
      <c r="V418" s="188" t="s">
        <v>3015</v>
      </c>
      <c r="W418" s="195" t="s">
        <v>592</v>
      </c>
      <c r="X418" s="188" t="s">
        <v>404</v>
      </c>
      <c r="Y418" s="188" t="s">
        <v>404</v>
      </c>
      <c r="Z418" s="189" t="s">
        <v>404</v>
      </c>
      <c r="AA418" s="188" t="s">
        <v>405</v>
      </c>
      <c r="AB418" s="300"/>
      <c r="AC418" s="300"/>
      <c r="AD418" s="195" t="s">
        <v>550</v>
      </c>
      <c r="AE418" s="278" t="s">
        <v>550</v>
      </c>
      <c r="AF418" s="188"/>
      <c r="AG418" s="188"/>
      <c r="AH418" s="188"/>
      <c r="AI418" s="188"/>
      <c r="AJ418" s="195">
        <v>10</v>
      </c>
      <c r="AK418" s="199" t="s">
        <v>814</v>
      </c>
      <c r="AL418" s="189"/>
      <c r="AM418" s="189"/>
      <c r="AN418" s="278">
        <v>0</v>
      </c>
      <c r="AO418" s="335" t="e">
        <v>#N/A</v>
      </c>
      <c r="AP418" s="195" t="s">
        <v>550</v>
      </c>
      <c r="AQ418" s="195" t="s">
        <v>404</v>
      </c>
      <c r="AR418" s="195" t="s">
        <v>404</v>
      </c>
      <c r="AS418" s="195" t="s">
        <v>404</v>
      </c>
      <c r="AT418" s="195" t="s">
        <v>594</v>
      </c>
      <c r="AU418" s="188" t="s">
        <v>404</v>
      </c>
      <c r="AV418" s="192">
        <v>0</v>
      </c>
      <c r="AW418" s="188" t="s">
        <v>404</v>
      </c>
      <c r="AX418" s="188" t="s">
        <v>404</v>
      </c>
      <c r="AY418" s="390"/>
      <c r="AZ418" s="188" t="s">
        <v>555</v>
      </c>
      <c r="BA418" s="188" t="s">
        <v>555</v>
      </c>
      <c r="BB418" s="188" t="s">
        <v>556</v>
      </c>
      <c r="BC418" s="188" t="s">
        <v>556</v>
      </c>
      <c r="BD418" s="188" t="s">
        <v>550</v>
      </c>
      <c r="BE418" s="188" t="s">
        <v>404</v>
      </c>
      <c r="BF418" s="188" t="s">
        <v>404</v>
      </c>
      <c r="BG418" s="188" t="s">
        <v>404</v>
      </c>
      <c r="BH418" s="188" t="s">
        <v>404</v>
      </c>
      <c r="BI418" s="195" t="s">
        <v>595</v>
      </c>
      <c r="BJ418" s="195" t="s">
        <v>596</v>
      </c>
      <c r="BK418" s="201" t="s">
        <v>576</v>
      </c>
      <c r="BL418" s="278">
        <v>0</v>
      </c>
      <c r="BM418" s="207" t="s">
        <v>404</v>
      </c>
      <c r="BN418" s="188" t="s">
        <v>560</v>
      </c>
      <c r="BO418" s="188" t="s">
        <v>404</v>
      </c>
      <c r="BP418" s="188" t="s">
        <v>404</v>
      </c>
      <c r="BQ418" s="188" t="s">
        <v>561</v>
      </c>
      <c r="BR418" s="188" t="s">
        <v>404</v>
      </c>
      <c r="BS418" s="188" t="s">
        <v>561</v>
      </c>
      <c r="BT418" s="188" t="s">
        <v>404</v>
      </c>
      <c r="BU418" s="68" t="s">
        <v>550</v>
      </c>
      <c r="BV418" s="68" t="s">
        <v>550</v>
      </c>
      <c r="BW418" s="68" t="s">
        <v>550</v>
      </c>
      <c r="BX418" s="68" t="s">
        <v>550</v>
      </c>
      <c r="BY418" s="68" t="s">
        <v>404</v>
      </c>
      <c r="BZ418" s="67" t="s">
        <v>404</v>
      </c>
      <c r="CA418" s="67" t="s">
        <v>404</v>
      </c>
    </row>
    <row r="419" spans="1:79" ht="12.75" hidden="1" customHeight="1">
      <c r="A419" s="188" t="s">
        <v>3948</v>
      </c>
      <c r="B419" s="301"/>
      <c r="C419" s="189" t="s">
        <v>4480</v>
      </c>
      <c r="D419" s="189"/>
      <c r="E419" s="189" t="s">
        <v>3952</v>
      </c>
      <c r="F419" s="278"/>
      <c r="G419" s="189" t="s">
        <v>4480</v>
      </c>
      <c r="H419" s="188"/>
      <c r="I419" s="188" t="s">
        <v>404</v>
      </c>
      <c r="J419" s="188"/>
      <c r="K419" s="188"/>
      <c r="L419" s="188" t="s">
        <v>431</v>
      </c>
      <c r="M419" s="195" t="s">
        <v>36</v>
      </c>
      <c r="N419" s="196" t="s">
        <v>3019</v>
      </c>
      <c r="O419" s="188" t="s">
        <v>50</v>
      </c>
      <c r="P419" s="188" t="s">
        <v>3012</v>
      </c>
      <c r="Q419" s="188" t="s">
        <v>404</v>
      </c>
      <c r="R419" s="188" t="s">
        <v>404</v>
      </c>
      <c r="S419" s="188" t="s">
        <v>3020</v>
      </c>
      <c r="T419" s="188" t="s">
        <v>3021</v>
      </c>
      <c r="U419" s="188" t="s">
        <v>3022</v>
      </c>
      <c r="V419" s="188" t="s">
        <v>3023</v>
      </c>
      <c r="W419" s="195" t="s">
        <v>592</v>
      </c>
      <c r="X419" s="188" t="s">
        <v>404</v>
      </c>
      <c r="Y419" s="188" t="s">
        <v>404</v>
      </c>
      <c r="Z419" s="189" t="s">
        <v>404</v>
      </c>
      <c r="AA419" s="188" t="s">
        <v>405</v>
      </c>
      <c r="AB419" s="300"/>
      <c r="AC419" s="300"/>
      <c r="AD419" s="195" t="s">
        <v>550</v>
      </c>
      <c r="AE419" s="278" t="s">
        <v>550</v>
      </c>
      <c r="AF419" s="188"/>
      <c r="AG419" s="188"/>
      <c r="AH419" s="188"/>
      <c r="AI419" s="188"/>
      <c r="AJ419" s="195">
        <v>10</v>
      </c>
      <c r="AK419" s="199" t="s">
        <v>714</v>
      </c>
      <c r="AL419" s="189"/>
      <c r="AM419" s="189"/>
      <c r="AN419" s="278">
        <v>0</v>
      </c>
      <c r="AO419" s="335" t="e">
        <v>#N/A</v>
      </c>
      <c r="AP419" s="195" t="s">
        <v>550</v>
      </c>
      <c r="AQ419" s="195" t="s">
        <v>404</v>
      </c>
      <c r="AR419" s="195" t="s">
        <v>404</v>
      </c>
      <c r="AS419" s="195" t="s">
        <v>404</v>
      </c>
      <c r="AT419" s="195" t="s">
        <v>594</v>
      </c>
      <c r="AU419" s="188" t="s">
        <v>404</v>
      </c>
      <c r="AV419" s="192">
        <v>0</v>
      </c>
      <c r="AW419" s="188" t="s">
        <v>3415</v>
      </c>
      <c r="AX419" s="188" t="s">
        <v>3416</v>
      </c>
      <c r="AY419" s="390"/>
      <c r="AZ419" s="188" t="s">
        <v>555</v>
      </c>
      <c r="BA419" s="188" t="s">
        <v>555</v>
      </c>
      <c r="BB419" s="188" t="s">
        <v>556</v>
      </c>
      <c r="BC419" s="188" t="s">
        <v>556</v>
      </c>
      <c r="BD419" s="188" t="s">
        <v>550</v>
      </c>
      <c r="BE419" s="188" t="s">
        <v>404</v>
      </c>
      <c r="BF419" s="188" t="s">
        <v>404</v>
      </c>
      <c r="BG419" s="188" t="s">
        <v>404</v>
      </c>
      <c r="BH419" s="188" t="s">
        <v>404</v>
      </c>
      <c r="BI419" s="195" t="s">
        <v>595</v>
      </c>
      <c r="BJ419" s="195" t="s">
        <v>596</v>
      </c>
      <c r="BK419" s="201" t="s">
        <v>576</v>
      </c>
      <c r="BL419" s="278">
        <v>0</v>
      </c>
      <c r="BM419" s="207" t="s">
        <v>404</v>
      </c>
      <c r="BN419" s="188" t="s">
        <v>560</v>
      </c>
      <c r="BO419" s="188" t="s">
        <v>404</v>
      </c>
      <c r="BP419" s="188" t="s">
        <v>404</v>
      </c>
      <c r="BQ419" s="188" t="s">
        <v>561</v>
      </c>
      <c r="BR419" s="188" t="s">
        <v>404</v>
      </c>
      <c r="BS419" s="188" t="s">
        <v>561</v>
      </c>
      <c r="BT419" s="188" t="s">
        <v>404</v>
      </c>
      <c r="BU419" s="68" t="s">
        <v>550</v>
      </c>
      <c r="BV419" s="68" t="s">
        <v>550</v>
      </c>
      <c r="BW419" s="68" t="s">
        <v>550</v>
      </c>
      <c r="BX419" s="68" t="s">
        <v>550</v>
      </c>
      <c r="BY419" s="68" t="s">
        <v>404</v>
      </c>
      <c r="BZ419" s="67" t="s">
        <v>404</v>
      </c>
      <c r="CA419" s="67" t="s">
        <v>404</v>
      </c>
    </row>
    <row r="420" spans="1:79" ht="12.75" hidden="1" customHeight="1">
      <c r="A420" s="188" t="s">
        <v>3952</v>
      </c>
      <c r="B420" s="301"/>
      <c r="C420" s="189" t="s">
        <v>4481</v>
      </c>
      <c r="D420" s="189"/>
      <c r="E420" s="189" t="s">
        <v>3952</v>
      </c>
      <c r="F420" s="278"/>
      <c r="G420" s="189" t="s">
        <v>4481</v>
      </c>
      <c r="H420" s="188"/>
      <c r="I420" s="188" t="s">
        <v>404</v>
      </c>
      <c r="J420" s="188"/>
      <c r="K420" s="188"/>
      <c r="L420" s="188" t="s">
        <v>431</v>
      </c>
      <c r="M420" s="195" t="s">
        <v>36</v>
      </c>
      <c r="N420" s="195" t="s">
        <v>3040</v>
      </c>
      <c r="O420" s="188" t="s">
        <v>68</v>
      </c>
      <c r="P420" s="188" t="s">
        <v>3029</v>
      </c>
      <c r="Q420" s="188" t="s">
        <v>404</v>
      </c>
      <c r="R420" s="188" t="s">
        <v>404</v>
      </c>
      <c r="S420" s="188" t="s">
        <v>3041</v>
      </c>
      <c r="T420" s="188" t="s">
        <v>3042</v>
      </c>
      <c r="U420" s="188" t="s">
        <v>3043</v>
      </c>
      <c r="V420" s="188" t="s">
        <v>3044</v>
      </c>
      <c r="W420" s="195" t="s">
        <v>592</v>
      </c>
      <c r="X420" s="188" t="s">
        <v>404</v>
      </c>
      <c r="Y420" s="188" t="s">
        <v>404</v>
      </c>
      <c r="Z420" s="189" t="s">
        <v>404</v>
      </c>
      <c r="AA420" s="188" t="s">
        <v>405</v>
      </c>
      <c r="AB420" s="300"/>
      <c r="AC420" s="300"/>
      <c r="AD420" s="195" t="s">
        <v>550</v>
      </c>
      <c r="AE420" s="278" t="s">
        <v>550</v>
      </c>
      <c r="AF420" s="188"/>
      <c r="AG420" s="188"/>
      <c r="AH420" s="188"/>
      <c r="AI420" s="188"/>
      <c r="AJ420" s="195">
        <v>5</v>
      </c>
      <c r="AK420" s="199" t="s">
        <v>814</v>
      </c>
      <c r="AL420" s="189"/>
      <c r="AM420" s="189"/>
      <c r="AN420" s="278">
        <v>0</v>
      </c>
      <c r="AO420" s="335" t="e">
        <v>#N/A</v>
      </c>
      <c r="AP420" s="195" t="s">
        <v>550</v>
      </c>
      <c r="AQ420" s="195" t="s">
        <v>404</v>
      </c>
      <c r="AR420" s="195" t="s">
        <v>404</v>
      </c>
      <c r="AS420" s="195" t="s">
        <v>404</v>
      </c>
      <c r="AT420" s="195" t="s">
        <v>594</v>
      </c>
      <c r="AU420" s="188" t="s">
        <v>404</v>
      </c>
      <c r="AV420" s="192">
        <v>0</v>
      </c>
      <c r="AW420" s="195" t="s">
        <v>3421</v>
      </c>
      <c r="AX420" s="195" t="s">
        <v>3422</v>
      </c>
      <c r="AY420" s="392"/>
      <c r="AZ420" s="188" t="s">
        <v>555</v>
      </c>
      <c r="BA420" s="188" t="s">
        <v>555</v>
      </c>
      <c r="BB420" s="188" t="s">
        <v>556</v>
      </c>
      <c r="BC420" s="188" t="s">
        <v>556</v>
      </c>
      <c r="BD420" s="188" t="s">
        <v>550</v>
      </c>
      <c r="BE420" s="188" t="s">
        <v>404</v>
      </c>
      <c r="BF420" s="188" t="s">
        <v>404</v>
      </c>
      <c r="BG420" s="188" t="s">
        <v>404</v>
      </c>
      <c r="BH420" s="188" t="s">
        <v>404</v>
      </c>
      <c r="BI420" s="195" t="s">
        <v>595</v>
      </c>
      <c r="BJ420" s="195" t="s">
        <v>596</v>
      </c>
      <c r="BK420" s="201" t="s">
        <v>576</v>
      </c>
      <c r="BL420" s="278">
        <v>0</v>
      </c>
      <c r="BM420" s="207" t="s">
        <v>404</v>
      </c>
      <c r="BN420" s="188" t="s">
        <v>560</v>
      </c>
      <c r="BO420" s="188" t="s">
        <v>404</v>
      </c>
      <c r="BP420" s="188" t="s">
        <v>404</v>
      </c>
      <c r="BQ420" s="188" t="s">
        <v>561</v>
      </c>
      <c r="BR420" s="188" t="s">
        <v>404</v>
      </c>
      <c r="BS420" s="188" t="s">
        <v>561</v>
      </c>
      <c r="BT420" s="188" t="s">
        <v>404</v>
      </c>
      <c r="BU420" s="68" t="s">
        <v>550</v>
      </c>
      <c r="BV420" s="68" t="s">
        <v>550</v>
      </c>
      <c r="BW420" s="68" t="s">
        <v>550</v>
      </c>
      <c r="BX420" s="68" t="s">
        <v>550</v>
      </c>
      <c r="BY420" s="68" t="s">
        <v>404</v>
      </c>
      <c r="BZ420" s="67" t="s">
        <v>404</v>
      </c>
      <c r="CA420" s="67" t="s">
        <v>404</v>
      </c>
    </row>
    <row r="421" spans="1:79" ht="12.75" hidden="1" customHeight="1">
      <c r="A421" s="188" t="s">
        <v>3948</v>
      </c>
      <c r="B421" s="301"/>
      <c r="C421" s="189" t="s">
        <v>3957</v>
      </c>
      <c r="D421" s="189"/>
      <c r="E421" s="189"/>
      <c r="F421" s="278"/>
      <c r="G421" s="189"/>
      <c r="H421" s="207"/>
      <c r="I421" s="207" t="s">
        <v>404</v>
      </c>
      <c r="J421" s="207"/>
      <c r="K421" s="207"/>
      <c r="L421" s="188" t="s">
        <v>405</v>
      </c>
      <c r="M421" s="195" t="s">
        <v>39</v>
      </c>
      <c r="N421" s="214" t="s">
        <v>3423</v>
      </c>
      <c r="O421" s="188" t="s">
        <v>71</v>
      </c>
      <c r="P421" s="188" t="s">
        <v>84</v>
      </c>
      <c r="Q421" s="188" t="s">
        <v>3424</v>
      </c>
      <c r="R421" s="188" t="s">
        <v>404</v>
      </c>
      <c r="S421" s="188" t="s">
        <v>3425</v>
      </c>
      <c r="T421" s="188" t="s">
        <v>3425</v>
      </c>
      <c r="U421" s="188" t="s">
        <v>3426</v>
      </c>
      <c r="V421" s="188" t="s">
        <v>3427</v>
      </c>
      <c r="W421" s="195" t="s">
        <v>545</v>
      </c>
      <c r="X421" s="188" t="s">
        <v>3394</v>
      </c>
      <c r="Y421" s="188" t="s">
        <v>1242</v>
      </c>
      <c r="Z421" s="189" t="s">
        <v>1302</v>
      </c>
      <c r="AA421" s="188" t="s">
        <v>405</v>
      </c>
      <c r="AB421" s="300"/>
      <c r="AC421" s="300"/>
      <c r="AD421" s="195" t="s">
        <v>550</v>
      </c>
      <c r="AE421" s="278"/>
      <c r="AF421" s="188"/>
      <c r="AG421" s="188"/>
      <c r="AH421" s="188"/>
      <c r="AI421" s="188"/>
      <c r="AJ421" s="195">
        <v>10</v>
      </c>
      <c r="AK421" s="248" t="s">
        <v>551</v>
      </c>
      <c r="AL421" s="189"/>
      <c r="AM421" s="189"/>
      <c r="AN421" s="278"/>
      <c r="AO421" s="335"/>
      <c r="AP421" s="188" t="s">
        <v>404</v>
      </c>
      <c r="AQ421" s="195" t="s">
        <v>404</v>
      </c>
      <c r="AR421" s="195" t="s">
        <v>404</v>
      </c>
      <c r="AS421" s="195" t="s">
        <v>404</v>
      </c>
      <c r="AT421" s="195" t="s">
        <v>594</v>
      </c>
      <c r="AU421" s="188" t="s">
        <v>404</v>
      </c>
      <c r="AV421" s="192" t="e">
        <v>#N/A</v>
      </c>
      <c r="AW421" s="188" t="s">
        <v>3428</v>
      </c>
      <c r="AX421" s="188" t="s">
        <v>3429</v>
      </c>
      <c r="AY421" s="390"/>
      <c r="AZ421" s="210" t="s">
        <v>555</v>
      </c>
      <c r="BA421" s="210" t="s">
        <v>555</v>
      </c>
      <c r="BB421" s="195" t="s">
        <v>609</v>
      </c>
      <c r="BC421" s="195" t="s">
        <v>609</v>
      </c>
      <c r="BD421" s="188" t="s">
        <v>550</v>
      </c>
      <c r="BE421" s="188" t="s">
        <v>404</v>
      </c>
      <c r="BF421" s="188" t="s">
        <v>404</v>
      </c>
      <c r="BG421" s="188" t="s">
        <v>404</v>
      </c>
      <c r="BH421" s="188" t="s">
        <v>404</v>
      </c>
      <c r="BI421" s="195" t="s">
        <v>595</v>
      </c>
      <c r="BJ421" s="195" t="s">
        <v>596</v>
      </c>
      <c r="BK421" s="201" t="s">
        <v>576</v>
      </c>
      <c r="BL421" s="278"/>
      <c r="BM421" s="207" t="s">
        <v>404</v>
      </c>
      <c r="BN421" s="188" t="s">
        <v>560</v>
      </c>
      <c r="BO421" s="195" t="s">
        <v>404</v>
      </c>
      <c r="BP421" s="208" t="s">
        <v>404</v>
      </c>
      <c r="BQ421" s="188" t="s">
        <v>561</v>
      </c>
      <c r="BR421" s="188" t="s">
        <v>404</v>
      </c>
      <c r="BS421" s="188" t="s">
        <v>561</v>
      </c>
      <c r="BT421" s="188" t="s">
        <v>404</v>
      </c>
      <c r="BU421" s="68" t="s">
        <v>550</v>
      </c>
      <c r="BV421" s="67" t="s">
        <v>550</v>
      </c>
      <c r="BW421" s="67" t="s">
        <v>550</v>
      </c>
      <c r="BX421" s="67" t="s">
        <v>550</v>
      </c>
      <c r="BY421" s="68" t="s">
        <v>404</v>
      </c>
      <c r="BZ421" s="67" t="s">
        <v>404</v>
      </c>
      <c r="CA421" s="67" t="s">
        <v>404</v>
      </c>
    </row>
    <row r="422" spans="1:79" ht="12.75" hidden="1" customHeight="1">
      <c r="A422" s="188" t="s">
        <v>3952</v>
      </c>
      <c r="B422" s="301"/>
      <c r="C422" s="189" t="s">
        <v>4481</v>
      </c>
      <c r="D422" s="189"/>
      <c r="E422" s="189" t="s">
        <v>3952</v>
      </c>
      <c r="F422" s="278"/>
      <c r="G422" s="189" t="s">
        <v>4481</v>
      </c>
      <c r="H422" s="188"/>
      <c r="I422" s="188" t="s">
        <v>404</v>
      </c>
      <c r="J422" s="188"/>
      <c r="K422" s="188"/>
      <c r="L422" s="188" t="s">
        <v>431</v>
      </c>
      <c r="M422" s="195" t="s">
        <v>36</v>
      </c>
      <c r="N422" s="195" t="s">
        <v>3045</v>
      </c>
      <c r="O422" s="188" t="s">
        <v>68</v>
      </c>
      <c r="P422" s="188" t="s">
        <v>3029</v>
      </c>
      <c r="Q422" s="188" t="s">
        <v>404</v>
      </c>
      <c r="R422" s="188" t="s">
        <v>404</v>
      </c>
      <c r="S422" s="188" t="s">
        <v>3046</v>
      </c>
      <c r="T422" s="188" t="s">
        <v>3047</v>
      </c>
      <c r="U422" s="188" t="s">
        <v>3048</v>
      </c>
      <c r="V422" s="188" t="s">
        <v>3049</v>
      </c>
      <c r="W422" s="195" t="s">
        <v>581</v>
      </c>
      <c r="X422" s="188" t="s">
        <v>3436</v>
      </c>
      <c r="Y422" s="188" t="s">
        <v>3437</v>
      </c>
      <c r="Z422" s="189" t="s">
        <v>3438</v>
      </c>
      <c r="AA422" s="188" t="s">
        <v>405</v>
      </c>
      <c r="AB422" s="300"/>
      <c r="AC422" s="300"/>
      <c r="AD422" s="195" t="s">
        <v>550</v>
      </c>
      <c r="AE422" s="278" t="s">
        <v>550</v>
      </c>
      <c r="AF422" s="188"/>
      <c r="AG422" s="188"/>
      <c r="AH422" s="188"/>
      <c r="AI422" s="188"/>
      <c r="AJ422" s="195">
        <v>20</v>
      </c>
      <c r="AK422" s="199" t="s">
        <v>1708</v>
      </c>
      <c r="AL422" s="189"/>
      <c r="AM422" s="189"/>
      <c r="AN422" s="278">
        <v>0</v>
      </c>
      <c r="AO422" s="335" t="e">
        <v>#N/A</v>
      </c>
      <c r="AP422" s="195" t="s">
        <v>552</v>
      </c>
      <c r="AQ422" s="195">
        <v>1</v>
      </c>
      <c r="AR422" s="195" t="s">
        <v>404</v>
      </c>
      <c r="AS422" s="195" t="s">
        <v>404</v>
      </c>
      <c r="AT422" s="195" t="s">
        <v>553</v>
      </c>
      <c r="AU422" s="188" t="s">
        <v>554</v>
      </c>
      <c r="AV422" s="192">
        <v>0</v>
      </c>
      <c r="AW422" s="188" t="s">
        <v>404</v>
      </c>
      <c r="AX422" s="188" t="s">
        <v>404</v>
      </c>
      <c r="AY422" s="390"/>
      <c r="AZ422" s="195" t="s">
        <v>555</v>
      </c>
      <c r="BA422" s="195" t="s">
        <v>555</v>
      </c>
      <c r="BB422" s="195" t="s">
        <v>556</v>
      </c>
      <c r="BC422" s="195" t="s">
        <v>556</v>
      </c>
      <c r="BD422" s="188" t="s">
        <v>550</v>
      </c>
      <c r="BE422" s="188" t="s">
        <v>404</v>
      </c>
      <c r="BF422" s="188" t="s">
        <v>404</v>
      </c>
      <c r="BG422" s="188" t="s">
        <v>404</v>
      </c>
      <c r="BH422" s="188" t="s">
        <v>404</v>
      </c>
      <c r="BI422" s="188">
        <v>1</v>
      </c>
      <c r="BJ422" s="195" t="s">
        <v>633</v>
      </c>
      <c r="BK422" s="201" t="s">
        <v>576</v>
      </c>
      <c r="BL422" s="278">
        <v>0</v>
      </c>
      <c r="BM422" s="188" t="s">
        <v>404</v>
      </c>
      <c r="BN422" s="200" t="s">
        <v>560</v>
      </c>
      <c r="BO422" s="195">
        <v>2</v>
      </c>
      <c r="BP422" s="188" t="s">
        <v>404</v>
      </c>
      <c r="BQ422" s="188" t="s">
        <v>561</v>
      </c>
      <c r="BR422" s="188" t="s">
        <v>404</v>
      </c>
      <c r="BS422" s="188" t="s">
        <v>585</v>
      </c>
      <c r="BT422" s="188" t="s">
        <v>586</v>
      </c>
      <c r="BU422" s="68" t="s">
        <v>550</v>
      </c>
      <c r="BV422" s="68" t="s">
        <v>550</v>
      </c>
      <c r="BW422" s="68" t="s">
        <v>550</v>
      </c>
      <c r="BX422" s="67" t="s">
        <v>550</v>
      </c>
      <c r="BY422" s="67" t="s">
        <v>404</v>
      </c>
      <c r="BZ422" s="67" t="s">
        <v>577</v>
      </c>
      <c r="CA422" s="67" t="s">
        <v>404</v>
      </c>
    </row>
    <row r="423" spans="1:79" ht="12.75" hidden="1" customHeight="1">
      <c r="A423" s="188" t="s">
        <v>3952</v>
      </c>
      <c r="B423" s="301"/>
      <c r="C423" s="189" t="s">
        <v>4482</v>
      </c>
      <c r="D423" s="189"/>
      <c r="E423" s="189" t="s">
        <v>3952</v>
      </c>
      <c r="F423" s="278"/>
      <c r="G423" s="189" t="s">
        <v>4482</v>
      </c>
      <c r="H423" s="188"/>
      <c r="I423" s="188" t="s">
        <v>404</v>
      </c>
      <c r="J423" s="188"/>
      <c r="K423" s="188"/>
      <c r="L423" s="188" t="s">
        <v>431</v>
      </c>
      <c r="M423" s="195" t="s">
        <v>36</v>
      </c>
      <c r="N423" s="195" t="s">
        <v>3028</v>
      </c>
      <c r="O423" s="188" t="s">
        <v>68</v>
      </c>
      <c r="P423" s="188" t="s">
        <v>3029</v>
      </c>
      <c r="Q423" s="188" t="s">
        <v>404</v>
      </c>
      <c r="R423" s="188" t="s">
        <v>404</v>
      </c>
      <c r="S423" s="188" t="s">
        <v>3030</v>
      </c>
      <c r="T423" s="188" t="s">
        <v>3031</v>
      </c>
      <c r="U423" s="188" t="s">
        <v>3032</v>
      </c>
      <c r="V423" s="188" t="s">
        <v>3033</v>
      </c>
      <c r="W423" s="195" t="s">
        <v>581</v>
      </c>
      <c r="X423" s="188" t="s">
        <v>3444</v>
      </c>
      <c r="Y423" s="188" t="s">
        <v>1906</v>
      </c>
      <c r="Z423" s="189" t="s">
        <v>3445</v>
      </c>
      <c r="AA423" s="188" t="s">
        <v>405</v>
      </c>
      <c r="AB423" s="300"/>
      <c r="AC423" s="300"/>
      <c r="AD423" s="195" t="s">
        <v>550</v>
      </c>
      <c r="AE423" s="278" t="s">
        <v>550</v>
      </c>
      <c r="AF423" s="188"/>
      <c r="AG423" s="188"/>
      <c r="AH423" s="188"/>
      <c r="AI423" s="188"/>
      <c r="AJ423" s="195">
        <v>10</v>
      </c>
      <c r="AK423" s="199" t="s">
        <v>1708</v>
      </c>
      <c r="AL423" s="189"/>
      <c r="AM423" s="189"/>
      <c r="AN423" s="278">
        <v>0</v>
      </c>
      <c r="AO423" s="335" t="e">
        <v>#N/A</v>
      </c>
      <c r="AP423" s="211" t="s">
        <v>552</v>
      </c>
      <c r="AQ423" s="195">
        <v>1</v>
      </c>
      <c r="AR423" s="195" t="s">
        <v>404</v>
      </c>
      <c r="AS423" s="195" t="s">
        <v>404</v>
      </c>
      <c r="AT423" s="195" t="s">
        <v>553</v>
      </c>
      <c r="AU423" s="188" t="s">
        <v>554</v>
      </c>
      <c r="AV423" s="192">
        <v>0</v>
      </c>
      <c r="AW423" s="188" t="s">
        <v>404</v>
      </c>
      <c r="AX423" s="188" t="s">
        <v>404</v>
      </c>
      <c r="AY423" s="390"/>
      <c r="AZ423" s="195" t="s">
        <v>555</v>
      </c>
      <c r="BA423" s="195" t="s">
        <v>555</v>
      </c>
      <c r="BB423" s="195" t="s">
        <v>556</v>
      </c>
      <c r="BC423" s="195" t="s">
        <v>556</v>
      </c>
      <c r="BD423" s="188" t="s">
        <v>552</v>
      </c>
      <c r="BE423" s="195" t="s">
        <v>3195</v>
      </c>
      <c r="BF423" s="188" t="s">
        <v>404</v>
      </c>
      <c r="BG423" s="188" t="s">
        <v>404</v>
      </c>
      <c r="BH423" s="188" t="s">
        <v>404</v>
      </c>
      <c r="BI423" s="188">
        <v>1</v>
      </c>
      <c r="BJ423" s="195" t="s">
        <v>3446</v>
      </c>
      <c r="BK423" s="188" t="s">
        <v>576</v>
      </c>
      <c r="BL423" s="278">
        <v>0</v>
      </c>
      <c r="BM423" s="207" t="s">
        <v>404</v>
      </c>
      <c r="BN423" s="188" t="s">
        <v>560</v>
      </c>
      <c r="BO423" s="195" t="s">
        <v>4</v>
      </c>
      <c r="BP423" s="188" t="s">
        <v>404</v>
      </c>
      <c r="BQ423" s="188" t="s">
        <v>561</v>
      </c>
      <c r="BR423" s="188" t="s">
        <v>404</v>
      </c>
      <c r="BS423" s="188" t="s">
        <v>561</v>
      </c>
      <c r="BT423" s="188" t="s">
        <v>404</v>
      </c>
      <c r="BU423" s="68" t="s">
        <v>552</v>
      </c>
      <c r="BV423" s="68" t="s">
        <v>673</v>
      </c>
      <c r="BW423" s="68" t="s">
        <v>3195</v>
      </c>
      <c r="BX423" s="67" t="s">
        <v>550</v>
      </c>
      <c r="BY423" s="68" t="s">
        <v>404</v>
      </c>
      <c r="BZ423" s="67" t="s">
        <v>563</v>
      </c>
      <c r="CA423" s="68">
        <v>1</v>
      </c>
    </row>
    <row r="424" spans="1:79" ht="12.75" hidden="1" customHeight="1">
      <c r="A424" s="188" t="s">
        <v>3952</v>
      </c>
      <c r="B424" s="301"/>
      <c r="C424" s="189" t="s">
        <v>4482</v>
      </c>
      <c r="D424" s="189"/>
      <c r="E424" s="189" t="s">
        <v>3952</v>
      </c>
      <c r="F424" s="278"/>
      <c r="G424" s="189" t="s">
        <v>4482</v>
      </c>
      <c r="H424" s="188"/>
      <c r="I424" s="188" t="s">
        <v>404</v>
      </c>
      <c r="J424" s="188"/>
      <c r="K424" s="188"/>
      <c r="L424" s="188" t="s">
        <v>431</v>
      </c>
      <c r="M424" s="195" t="s">
        <v>36</v>
      </c>
      <c r="N424" s="195" t="s">
        <v>3035</v>
      </c>
      <c r="O424" s="188" t="s">
        <v>68</v>
      </c>
      <c r="P424" s="188" t="s">
        <v>3029</v>
      </c>
      <c r="Q424" s="188" t="s">
        <v>404</v>
      </c>
      <c r="R424" s="188" t="s">
        <v>404</v>
      </c>
      <c r="S424" s="188" t="s">
        <v>3036</v>
      </c>
      <c r="T424" s="188" t="s">
        <v>3037</v>
      </c>
      <c r="U424" s="188" t="s">
        <v>3038</v>
      </c>
      <c r="V424" s="188" t="s">
        <v>3039</v>
      </c>
      <c r="W424" s="195" t="s">
        <v>545</v>
      </c>
      <c r="X424" s="188" t="s">
        <v>859</v>
      </c>
      <c r="Y424" s="188" t="s">
        <v>2338</v>
      </c>
      <c r="Z424" s="189" t="s">
        <v>3451</v>
      </c>
      <c r="AA424" s="188" t="s">
        <v>405</v>
      </c>
      <c r="AB424" s="300"/>
      <c r="AC424" s="300"/>
      <c r="AD424" s="195" t="s">
        <v>550</v>
      </c>
      <c r="AE424" s="278" t="s">
        <v>550</v>
      </c>
      <c r="AF424" s="188"/>
      <c r="AG424" s="188"/>
      <c r="AH424" s="188"/>
      <c r="AI424" s="188"/>
      <c r="AJ424" s="195">
        <v>10</v>
      </c>
      <c r="AK424" s="199" t="s">
        <v>1743</v>
      </c>
      <c r="AL424" s="189"/>
      <c r="AM424" s="189"/>
      <c r="AN424" s="278">
        <v>0</v>
      </c>
      <c r="AO424" s="335" t="e">
        <v>#N/A</v>
      </c>
      <c r="AP424" s="195" t="s">
        <v>550</v>
      </c>
      <c r="AQ424" s="195" t="s">
        <v>404</v>
      </c>
      <c r="AR424" s="195" t="s">
        <v>404</v>
      </c>
      <c r="AS424" s="195" t="s">
        <v>404</v>
      </c>
      <c r="AT424" s="195" t="s">
        <v>553</v>
      </c>
      <c r="AU424" s="188" t="s">
        <v>554</v>
      </c>
      <c r="AV424" s="192">
        <v>0</v>
      </c>
      <c r="AW424" s="188" t="s">
        <v>404</v>
      </c>
      <c r="AX424" s="188" t="s">
        <v>404</v>
      </c>
      <c r="AY424" s="390"/>
      <c r="AZ424" s="188" t="s">
        <v>555</v>
      </c>
      <c r="BA424" s="188" t="s">
        <v>555</v>
      </c>
      <c r="BB424" s="188" t="s">
        <v>556</v>
      </c>
      <c r="BC424" s="188" t="s">
        <v>556</v>
      </c>
      <c r="BD424" s="188" t="s">
        <v>550</v>
      </c>
      <c r="BE424" s="188" t="s">
        <v>404</v>
      </c>
      <c r="BF424" s="188" t="s">
        <v>404</v>
      </c>
      <c r="BG424" s="188" t="s">
        <v>404</v>
      </c>
      <c r="BH424" s="188" t="s">
        <v>404</v>
      </c>
      <c r="BI424" s="188">
        <v>1</v>
      </c>
      <c r="BJ424" s="195" t="s">
        <v>558</v>
      </c>
      <c r="BK424" s="201" t="s">
        <v>576</v>
      </c>
      <c r="BL424" s="278">
        <v>0</v>
      </c>
      <c r="BM424" s="207" t="s">
        <v>404</v>
      </c>
      <c r="BN424" s="188" t="s">
        <v>560</v>
      </c>
      <c r="BO424" s="195" t="s">
        <v>665</v>
      </c>
      <c r="BP424" s="188" t="s">
        <v>404</v>
      </c>
      <c r="BQ424" s="188" t="s">
        <v>561</v>
      </c>
      <c r="BR424" s="188" t="s">
        <v>404</v>
      </c>
      <c r="BS424" s="188" t="s">
        <v>585</v>
      </c>
      <c r="BT424" s="188" t="s">
        <v>586</v>
      </c>
      <c r="BU424" s="68" t="s">
        <v>550</v>
      </c>
      <c r="BV424" s="68" t="s">
        <v>550</v>
      </c>
      <c r="BW424" s="68" t="s">
        <v>550</v>
      </c>
      <c r="BX424" s="68" t="s">
        <v>550</v>
      </c>
      <c r="BY424" s="68" t="s">
        <v>404</v>
      </c>
      <c r="BZ424" s="67" t="s">
        <v>404</v>
      </c>
      <c r="CA424" s="67" t="s">
        <v>404</v>
      </c>
    </row>
    <row r="425" spans="1:79" ht="12.75" hidden="1" customHeight="1">
      <c r="A425" s="188" t="s">
        <v>3952</v>
      </c>
      <c r="B425" s="301"/>
      <c r="C425" s="189" t="s">
        <v>4482</v>
      </c>
      <c r="D425" s="189"/>
      <c r="E425" s="189" t="s">
        <v>3952</v>
      </c>
      <c r="F425" s="278"/>
      <c r="G425" s="189" t="s">
        <v>4482</v>
      </c>
      <c r="H425" s="188"/>
      <c r="I425" s="188" t="s">
        <v>404</v>
      </c>
      <c r="J425" s="188"/>
      <c r="K425" s="188"/>
      <c r="L425" s="188" t="s">
        <v>431</v>
      </c>
      <c r="M425" s="195" t="s">
        <v>36</v>
      </c>
      <c r="N425" s="195" t="s">
        <v>3050</v>
      </c>
      <c r="O425" s="188" t="s">
        <v>68</v>
      </c>
      <c r="P425" s="188" t="s">
        <v>3029</v>
      </c>
      <c r="Q425" s="188" t="s">
        <v>404</v>
      </c>
      <c r="R425" s="188" t="s">
        <v>404</v>
      </c>
      <c r="S425" s="188" t="s">
        <v>3051</v>
      </c>
      <c r="T425" s="188" t="s">
        <v>3052</v>
      </c>
      <c r="U425" s="188" t="s">
        <v>3053</v>
      </c>
      <c r="V425" s="188" t="s">
        <v>3054</v>
      </c>
      <c r="W425" s="195" t="s">
        <v>545</v>
      </c>
      <c r="X425" s="188" t="s">
        <v>3456</v>
      </c>
      <c r="Y425" s="188" t="s">
        <v>2393</v>
      </c>
      <c r="Z425" s="189" t="s">
        <v>3457</v>
      </c>
      <c r="AA425" s="188" t="s">
        <v>405</v>
      </c>
      <c r="AB425" s="300"/>
      <c r="AC425" s="300"/>
      <c r="AD425" s="195" t="s">
        <v>550</v>
      </c>
      <c r="AE425" s="278" t="s">
        <v>550</v>
      </c>
      <c r="AF425" s="188"/>
      <c r="AG425" s="188"/>
      <c r="AH425" s="188"/>
      <c r="AI425" s="188"/>
      <c r="AJ425" s="195">
        <v>10</v>
      </c>
      <c r="AK425" s="199" t="s">
        <v>814</v>
      </c>
      <c r="AL425" s="189"/>
      <c r="AM425" s="189"/>
      <c r="AN425" s="278">
        <v>0</v>
      </c>
      <c r="AO425" s="335" t="e">
        <v>#N/A</v>
      </c>
      <c r="AP425" s="195" t="s">
        <v>550</v>
      </c>
      <c r="AQ425" s="195" t="s">
        <v>404</v>
      </c>
      <c r="AR425" s="195" t="s">
        <v>404</v>
      </c>
      <c r="AS425" s="195" t="s">
        <v>404</v>
      </c>
      <c r="AT425" s="195" t="s">
        <v>594</v>
      </c>
      <c r="AU425" s="188" t="s">
        <v>404</v>
      </c>
      <c r="AV425" s="192">
        <v>0</v>
      </c>
      <c r="AW425" s="188" t="s">
        <v>404</v>
      </c>
      <c r="AX425" s="188" t="s">
        <v>404</v>
      </c>
      <c r="AY425" s="390"/>
      <c r="AZ425" s="188" t="s">
        <v>555</v>
      </c>
      <c r="BA425" s="188" t="s">
        <v>555</v>
      </c>
      <c r="BB425" s="188" t="s">
        <v>556</v>
      </c>
      <c r="BC425" s="188" t="s">
        <v>556</v>
      </c>
      <c r="BD425" s="188" t="s">
        <v>550</v>
      </c>
      <c r="BE425" s="188" t="s">
        <v>404</v>
      </c>
      <c r="BF425" s="188" t="s">
        <v>404</v>
      </c>
      <c r="BG425" s="188" t="s">
        <v>404</v>
      </c>
      <c r="BH425" s="188" t="s">
        <v>404</v>
      </c>
      <c r="BI425" s="195" t="s">
        <v>595</v>
      </c>
      <c r="BJ425" s="195" t="s">
        <v>596</v>
      </c>
      <c r="BK425" s="201" t="s">
        <v>576</v>
      </c>
      <c r="BL425" s="278">
        <v>0</v>
      </c>
      <c r="BM425" s="207" t="s">
        <v>404</v>
      </c>
      <c r="BN425" s="188" t="s">
        <v>560</v>
      </c>
      <c r="BO425" s="188" t="s">
        <v>404</v>
      </c>
      <c r="BP425" s="188" t="s">
        <v>404</v>
      </c>
      <c r="BQ425" s="188" t="s">
        <v>561</v>
      </c>
      <c r="BR425" s="188" t="s">
        <v>404</v>
      </c>
      <c r="BS425" s="188" t="s">
        <v>561</v>
      </c>
      <c r="BT425" s="188" t="s">
        <v>404</v>
      </c>
      <c r="BU425" s="68" t="s">
        <v>550</v>
      </c>
      <c r="BV425" s="68" t="s">
        <v>550</v>
      </c>
      <c r="BW425" s="68" t="s">
        <v>550</v>
      </c>
      <c r="BX425" s="68" t="s">
        <v>550</v>
      </c>
      <c r="BY425" s="68" t="s">
        <v>404</v>
      </c>
      <c r="BZ425" s="67" t="s">
        <v>404</v>
      </c>
      <c r="CA425" s="67" t="s">
        <v>404</v>
      </c>
    </row>
    <row r="426" spans="1:79" ht="12.75" hidden="1" customHeight="1">
      <c r="A426" s="188" t="s">
        <v>3952</v>
      </c>
      <c r="B426" s="301"/>
      <c r="C426" s="189" t="s">
        <v>4482</v>
      </c>
      <c r="D426" s="189"/>
      <c r="E426" s="189" t="s">
        <v>3952</v>
      </c>
      <c r="F426" s="278"/>
      <c r="G426" s="189" t="s">
        <v>4482</v>
      </c>
      <c r="H426" s="188" t="s">
        <v>40</v>
      </c>
      <c r="I426" s="188" t="s">
        <v>543</v>
      </c>
      <c r="J426" s="188"/>
      <c r="K426" s="188"/>
      <c r="L426" s="188" t="s">
        <v>431</v>
      </c>
      <c r="M426" s="195" t="s">
        <v>36</v>
      </c>
      <c r="N426" s="195" t="s">
        <v>3060</v>
      </c>
      <c r="O426" s="188" t="s">
        <v>68</v>
      </c>
      <c r="P426" s="188" t="s">
        <v>3029</v>
      </c>
      <c r="Q426" s="188" t="s">
        <v>404</v>
      </c>
      <c r="R426" s="188" t="s">
        <v>404</v>
      </c>
      <c r="S426" s="188" t="s">
        <v>3061</v>
      </c>
      <c r="T426" s="188" t="s">
        <v>3062</v>
      </c>
      <c r="U426" s="195" t="s">
        <v>3063</v>
      </c>
      <c r="V426" s="195" t="s">
        <v>3064</v>
      </c>
      <c r="W426" s="195" t="s">
        <v>545</v>
      </c>
      <c r="X426" s="188" t="s">
        <v>3463</v>
      </c>
      <c r="Y426" s="188" t="s">
        <v>631</v>
      </c>
      <c r="Z426" s="189" t="s">
        <v>3464</v>
      </c>
      <c r="AA426" s="188" t="s">
        <v>405</v>
      </c>
      <c r="AB426" s="300"/>
      <c r="AC426" s="300"/>
      <c r="AD426" s="195" t="s">
        <v>550</v>
      </c>
      <c r="AE426" s="278" t="s">
        <v>550</v>
      </c>
      <c r="AF426" s="188"/>
      <c r="AG426" s="188"/>
      <c r="AH426" s="188"/>
      <c r="AI426" s="188"/>
      <c r="AJ426" s="195">
        <v>10</v>
      </c>
      <c r="AK426" s="199" t="s">
        <v>1743</v>
      </c>
      <c r="AL426" s="189"/>
      <c r="AM426" s="189"/>
      <c r="AN426" s="278">
        <v>0</v>
      </c>
      <c r="AO426" s="335" t="e">
        <v>#N/A</v>
      </c>
      <c r="AP426" s="195" t="s">
        <v>550</v>
      </c>
      <c r="AQ426" s="195" t="s">
        <v>404</v>
      </c>
      <c r="AR426" s="195" t="s">
        <v>404</v>
      </c>
      <c r="AS426" s="195" t="s">
        <v>404</v>
      </c>
      <c r="AT426" s="195" t="s">
        <v>594</v>
      </c>
      <c r="AU426" s="188" t="s">
        <v>404</v>
      </c>
      <c r="AV426" s="192">
        <v>0</v>
      </c>
      <c r="AW426" s="188" t="s">
        <v>404</v>
      </c>
      <c r="AX426" s="188" t="s">
        <v>404</v>
      </c>
      <c r="AY426" s="390"/>
      <c r="AZ426" s="188" t="s">
        <v>555</v>
      </c>
      <c r="BA426" s="188" t="s">
        <v>555</v>
      </c>
      <c r="BB426" s="188" t="s">
        <v>556</v>
      </c>
      <c r="BC426" s="188" t="s">
        <v>556</v>
      </c>
      <c r="BD426" s="188" t="s">
        <v>550</v>
      </c>
      <c r="BE426" s="188" t="s">
        <v>404</v>
      </c>
      <c r="BF426" s="188" t="s">
        <v>404</v>
      </c>
      <c r="BG426" s="188" t="s">
        <v>404</v>
      </c>
      <c r="BH426" s="188" t="s">
        <v>404</v>
      </c>
      <c r="BI426" s="195" t="s">
        <v>595</v>
      </c>
      <c r="BJ426" s="195" t="s">
        <v>596</v>
      </c>
      <c r="BK426" s="201" t="s">
        <v>576</v>
      </c>
      <c r="BL426" s="278">
        <v>0</v>
      </c>
      <c r="BM426" s="207" t="s">
        <v>404</v>
      </c>
      <c r="BN426" s="188" t="s">
        <v>560</v>
      </c>
      <c r="BO426" s="188" t="s">
        <v>404</v>
      </c>
      <c r="BP426" s="188" t="s">
        <v>404</v>
      </c>
      <c r="BQ426" s="188" t="s">
        <v>561</v>
      </c>
      <c r="BR426" s="188" t="s">
        <v>404</v>
      </c>
      <c r="BS426" s="188" t="s">
        <v>561</v>
      </c>
      <c r="BT426" s="188" t="s">
        <v>404</v>
      </c>
      <c r="BU426" s="68" t="s">
        <v>550</v>
      </c>
      <c r="BV426" s="68" t="s">
        <v>550</v>
      </c>
      <c r="BW426" s="68" t="s">
        <v>550</v>
      </c>
      <c r="BX426" s="68" t="s">
        <v>550</v>
      </c>
      <c r="BY426" s="68" t="s">
        <v>404</v>
      </c>
      <c r="BZ426" s="67" t="s">
        <v>404</v>
      </c>
      <c r="CA426" s="67" t="s">
        <v>404</v>
      </c>
    </row>
    <row r="427" spans="1:79" ht="12.75" hidden="1" customHeight="1">
      <c r="A427" s="188" t="s">
        <v>3952</v>
      </c>
      <c r="B427" s="301"/>
      <c r="C427" s="189" t="s">
        <v>4482</v>
      </c>
      <c r="D427" s="189"/>
      <c r="E427" s="189" t="s">
        <v>3952</v>
      </c>
      <c r="F427" s="278"/>
      <c r="G427" s="189" t="s">
        <v>4482</v>
      </c>
      <c r="H427" s="188" t="s">
        <v>40</v>
      </c>
      <c r="I427" s="188" t="s">
        <v>543</v>
      </c>
      <c r="J427" s="188"/>
      <c r="K427" s="188"/>
      <c r="L427" s="188" t="s">
        <v>431</v>
      </c>
      <c r="M427" s="195" t="s">
        <v>36</v>
      </c>
      <c r="N427" s="195" t="s">
        <v>3068</v>
      </c>
      <c r="O427" s="188" t="s">
        <v>68</v>
      </c>
      <c r="P427" s="188" t="s">
        <v>3029</v>
      </c>
      <c r="Q427" s="188" t="s">
        <v>404</v>
      </c>
      <c r="R427" s="188" t="s">
        <v>404</v>
      </c>
      <c r="S427" s="188" t="s">
        <v>3069</v>
      </c>
      <c r="T427" s="188" t="s">
        <v>3070</v>
      </c>
      <c r="U427" s="188" t="s">
        <v>3071</v>
      </c>
      <c r="V427" s="188" t="s">
        <v>3072</v>
      </c>
      <c r="W427" s="195" t="s">
        <v>592</v>
      </c>
      <c r="X427" s="188" t="s">
        <v>404</v>
      </c>
      <c r="Y427" s="188" t="s">
        <v>404</v>
      </c>
      <c r="Z427" s="189" t="s">
        <v>404</v>
      </c>
      <c r="AA427" s="188" t="s">
        <v>405</v>
      </c>
      <c r="AB427" s="300"/>
      <c r="AC427" s="300"/>
      <c r="AD427" s="195" t="s">
        <v>550</v>
      </c>
      <c r="AE427" s="278" t="s">
        <v>550</v>
      </c>
      <c r="AF427" s="188"/>
      <c r="AG427" s="188"/>
      <c r="AH427" s="188"/>
      <c r="AI427" s="188"/>
      <c r="AJ427" s="195">
        <v>10</v>
      </c>
      <c r="AK427" s="199" t="s">
        <v>2800</v>
      </c>
      <c r="AL427" s="189"/>
      <c r="AM427" s="189"/>
      <c r="AN427" s="278">
        <v>0</v>
      </c>
      <c r="AO427" s="335" t="e">
        <v>#N/A</v>
      </c>
      <c r="AP427" s="195" t="s">
        <v>550</v>
      </c>
      <c r="AQ427" s="195" t="s">
        <v>404</v>
      </c>
      <c r="AR427" s="195" t="s">
        <v>404</v>
      </c>
      <c r="AS427" s="195" t="s">
        <v>404</v>
      </c>
      <c r="AT427" s="204" t="s">
        <v>594</v>
      </c>
      <c r="AU427" s="188" t="s">
        <v>404</v>
      </c>
      <c r="AV427" s="192">
        <v>0</v>
      </c>
      <c r="AW427" s="188" t="s">
        <v>404</v>
      </c>
      <c r="AX427" s="188" t="s">
        <v>404</v>
      </c>
      <c r="AY427" s="390"/>
      <c r="AZ427" s="188" t="s">
        <v>555</v>
      </c>
      <c r="BA427" s="188" t="s">
        <v>555</v>
      </c>
      <c r="BB427" s="188" t="s">
        <v>556</v>
      </c>
      <c r="BC427" s="188" t="s">
        <v>556</v>
      </c>
      <c r="BD427" s="188" t="s">
        <v>550</v>
      </c>
      <c r="BE427" s="188" t="s">
        <v>404</v>
      </c>
      <c r="BF427" s="188" t="s">
        <v>404</v>
      </c>
      <c r="BG427" s="188" t="s">
        <v>404</v>
      </c>
      <c r="BH427" s="188" t="s">
        <v>404</v>
      </c>
      <c r="BI427" s="195" t="s">
        <v>595</v>
      </c>
      <c r="BJ427" s="195" t="s">
        <v>596</v>
      </c>
      <c r="BK427" s="201" t="s">
        <v>576</v>
      </c>
      <c r="BL427" s="278">
        <v>0</v>
      </c>
      <c r="BM427" s="207" t="s">
        <v>404</v>
      </c>
      <c r="BN427" s="188" t="s">
        <v>560</v>
      </c>
      <c r="BO427" s="188" t="s">
        <v>404</v>
      </c>
      <c r="BP427" s="188" t="s">
        <v>404</v>
      </c>
      <c r="BQ427" s="188" t="s">
        <v>561</v>
      </c>
      <c r="BR427" s="188" t="s">
        <v>404</v>
      </c>
      <c r="BS427" s="188" t="s">
        <v>561</v>
      </c>
      <c r="BT427" s="188" t="s">
        <v>404</v>
      </c>
      <c r="BU427" s="68" t="s">
        <v>550</v>
      </c>
      <c r="BV427" s="68" t="s">
        <v>550</v>
      </c>
      <c r="BW427" s="68" t="s">
        <v>550</v>
      </c>
      <c r="BX427" s="68" t="s">
        <v>550</v>
      </c>
      <c r="BY427" s="68" t="s">
        <v>404</v>
      </c>
      <c r="BZ427" s="67" t="s">
        <v>404</v>
      </c>
      <c r="CA427" s="67" t="s">
        <v>404</v>
      </c>
    </row>
    <row r="428" spans="1:79" ht="12.75" hidden="1" customHeight="1">
      <c r="A428" s="188" t="s">
        <v>3952</v>
      </c>
      <c r="B428" s="301"/>
      <c r="C428" s="189" t="s">
        <v>4482</v>
      </c>
      <c r="D428" s="189"/>
      <c r="E428" s="189" t="s">
        <v>3952</v>
      </c>
      <c r="F428" s="278"/>
      <c r="G428" s="189" t="s">
        <v>4482</v>
      </c>
      <c r="H428" s="188"/>
      <c r="I428" s="188" t="s">
        <v>404</v>
      </c>
      <c r="J428" s="188"/>
      <c r="K428" s="188"/>
      <c r="L428" s="188" t="s">
        <v>431</v>
      </c>
      <c r="M428" s="195" t="s">
        <v>36</v>
      </c>
      <c r="N428" s="195" t="s">
        <v>3088</v>
      </c>
      <c r="O428" s="188" t="s">
        <v>68</v>
      </c>
      <c r="P428" s="188" t="s">
        <v>3076</v>
      </c>
      <c r="Q428" s="188" t="s">
        <v>404</v>
      </c>
      <c r="R428" s="188" t="s">
        <v>404</v>
      </c>
      <c r="S428" s="188" t="s">
        <v>3089</v>
      </c>
      <c r="T428" s="188" t="s">
        <v>3090</v>
      </c>
      <c r="U428" s="188" t="s">
        <v>3091</v>
      </c>
      <c r="V428" s="188" t="s">
        <v>3092</v>
      </c>
      <c r="W428" s="195" t="s">
        <v>581</v>
      </c>
      <c r="X428" s="188" t="s">
        <v>3472</v>
      </c>
      <c r="Y428" s="188" t="s">
        <v>1382</v>
      </c>
      <c r="Z428" s="189" t="s">
        <v>3473</v>
      </c>
      <c r="AA428" s="188" t="s">
        <v>405</v>
      </c>
      <c r="AB428" s="300"/>
      <c r="AC428" s="300"/>
      <c r="AD428" s="195" t="s">
        <v>550</v>
      </c>
      <c r="AE428" s="278" t="s">
        <v>550</v>
      </c>
      <c r="AF428" s="188"/>
      <c r="AG428" s="188"/>
      <c r="AH428" s="188"/>
      <c r="AI428" s="188"/>
      <c r="AJ428" s="195">
        <v>10</v>
      </c>
      <c r="AK428" s="199" t="s">
        <v>2800</v>
      </c>
      <c r="AL428" s="189"/>
      <c r="AM428" s="189"/>
      <c r="AN428" s="278">
        <v>0</v>
      </c>
      <c r="AO428" s="335" t="e">
        <v>#N/A</v>
      </c>
      <c r="AP428" s="195" t="s">
        <v>552</v>
      </c>
      <c r="AQ428" s="195" t="s">
        <v>550</v>
      </c>
      <c r="AR428" s="195" t="s">
        <v>404</v>
      </c>
      <c r="AS428" s="195" t="s">
        <v>404</v>
      </c>
      <c r="AT428" s="204" t="s">
        <v>594</v>
      </c>
      <c r="AU428" s="188" t="s">
        <v>404</v>
      </c>
      <c r="AV428" s="192">
        <v>0</v>
      </c>
      <c r="AW428" s="188" t="s">
        <v>404</v>
      </c>
      <c r="AX428" s="188" t="s">
        <v>404</v>
      </c>
      <c r="AY428" s="390"/>
      <c r="AZ428" s="188" t="s">
        <v>555</v>
      </c>
      <c r="BA428" s="188" t="s">
        <v>555</v>
      </c>
      <c r="BB428" s="188" t="s">
        <v>556</v>
      </c>
      <c r="BC428" s="188" t="s">
        <v>556</v>
      </c>
      <c r="BD428" s="188" t="s">
        <v>550</v>
      </c>
      <c r="BE428" s="188" t="s">
        <v>404</v>
      </c>
      <c r="BF428" s="188" t="s">
        <v>404</v>
      </c>
      <c r="BG428" s="188" t="s">
        <v>404</v>
      </c>
      <c r="BH428" s="188" t="s">
        <v>404</v>
      </c>
      <c r="BI428" s="195" t="s">
        <v>595</v>
      </c>
      <c r="BJ428" s="195" t="s">
        <v>596</v>
      </c>
      <c r="BK428" s="201" t="s">
        <v>576</v>
      </c>
      <c r="BL428" s="278">
        <v>0</v>
      </c>
      <c r="BM428" s="207" t="s">
        <v>404</v>
      </c>
      <c r="BN428" s="188" t="s">
        <v>560</v>
      </c>
      <c r="BO428" s="188" t="s">
        <v>404</v>
      </c>
      <c r="BP428" s="188" t="s">
        <v>404</v>
      </c>
      <c r="BQ428" s="188" t="s">
        <v>561</v>
      </c>
      <c r="BR428" s="188" t="s">
        <v>404</v>
      </c>
      <c r="BS428" s="188" t="s">
        <v>561</v>
      </c>
      <c r="BT428" s="188" t="s">
        <v>404</v>
      </c>
      <c r="BU428" s="68" t="s">
        <v>550</v>
      </c>
      <c r="BV428" s="68" t="s">
        <v>550</v>
      </c>
      <c r="BW428" s="68" t="s">
        <v>550</v>
      </c>
      <c r="BX428" s="68" t="s">
        <v>550</v>
      </c>
      <c r="BY428" s="68" t="s">
        <v>404</v>
      </c>
      <c r="BZ428" s="67" t="s">
        <v>404</v>
      </c>
      <c r="CA428" s="67" t="s">
        <v>404</v>
      </c>
    </row>
    <row r="429" spans="1:79" ht="12.75" hidden="1" customHeight="1">
      <c r="A429" s="188" t="s">
        <v>3952</v>
      </c>
      <c r="B429" s="301"/>
      <c r="C429" s="189" t="s">
        <v>4482</v>
      </c>
      <c r="D429" s="189"/>
      <c r="E429" s="189" t="s">
        <v>3952</v>
      </c>
      <c r="F429" s="278"/>
      <c r="G429" s="189" t="s">
        <v>4482</v>
      </c>
      <c r="H429" s="188"/>
      <c r="I429" s="188" t="s">
        <v>404</v>
      </c>
      <c r="J429" s="188"/>
      <c r="K429" s="188"/>
      <c r="L429" s="188" t="s">
        <v>431</v>
      </c>
      <c r="M429" s="195" t="s">
        <v>36</v>
      </c>
      <c r="N429" s="195" t="s">
        <v>3094</v>
      </c>
      <c r="O429" s="188" t="s">
        <v>68</v>
      </c>
      <c r="P429" s="188" t="s">
        <v>3076</v>
      </c>
      <c r="Q429" s="188" t="s">
        <v>404</v>
      </c>
      <c r="R429" s="188" t="s">
        <v>404</v>
      </c>
      <c r="S429" s="188" t="s">
        <v>3095</v>
      </c>
      <c r="T429" s="188" t="s">
        <v>3096</v>
      </c>
      <c r="U429" s="188" t="s">
        <v>3097</v>
      </c>
      <c r="V429" s="188" t="s">
        <v>3098</v>
      </c>
      <c r="W429" s="195" t="s">
        <v>581</v>
      </c>
      <c r="X429" s="188" t="s">
        <v>3477</v>
      </c>
      <c r="Y429" s="188" t="s">
        <v>3478</v>
      </c>
      <c r="Z429" s="189" t="s">
        <v>3479</v>
      </c>
      <c r="AA429" s="188" t="s">
        <v>405</v>
      </c>
      <c r="AB429" s="300"/>
      <c r="AC429" s="300"/>
      <c r="AD429" s="195" t="s">
        <v>550</v>
      </c>
      <c r="AE429" s="278" t="s">
        <v>550</v>
      </c>
      <c r="AF429" s="188"/>
      <c r="AG429" s="188"/>
      <c r="AH429" s="188"/>
      <c r="AI429" s="188"/>
      <c r="AJ429" s="195">
        <v>10</v>
      </c>
      <c r="AK429" s="199" t="s">
        <v>2800</v>
      </c>
      <c r="AL429" s="189"/>
      <c r="AM429" s="189"/>
      <c r="AN429" s="278">
        <v>0</v>
      </c>
      <c r="AO429" s="335" t="e">
        <v>#N/A</v>
      </c>
      <c r="AP429" s="195" t="s">
        <v>552</v>
      </c>
      <c r="AQ429" s="195" t="s">
        <v>550</v>
      </c>
      <c r="AR429" s="195" t="s">
        <v>404</v>
      </c>
      <c r="AS429" s="195" t="s">
        <v>404</v>
      </c>
      <c r="AT429" s="204" t="s">
        <v>594</v>
      </c>
      <c r="AU429" s="188" t="s">
        <v>404</v>
      </c>
      <c r="AV429" s="192">
        <v>0</v>
      </c>
      <c r="AW429" s="188" t="s">
        <v>404</v>
      </c>
      <c r="AX429" s="188" t="s">
        <v>404</v>
      </c>
      <c r="AY429" s="390"/>
      <c r="AZ429" s="188" t="s">
        <v>555</v>
      </c>
      <c r="BA429" s="188" t="s">
        <v>555</v>
      </c>
      <c r="BB429" s="188" t="s">
        <v>556</v>
      </c>
      <c r="BC429" s="188" t="s">
        <v>556</v>
      </c>
      <c r="BD429" s="188" t="s">
        <v>550</v>
      </c>
      <c r="BE429" s="188" t="s">
        <v>404</v>
      </c>
      <c r="BF429" s="188" t="s">
        <v>404</v>
      </c>
      <c r="BG429" s="188" t="s">
        <v>404</v>
      </c>
      <c r="BH429" s="188" t="s">
        <v>404</v>
      </c>
      <c r="BI429" s="195" t="s">
        <v>595</v>
      </c>
      <c r="BJ429" s="195" t="s">
        <v>596</v>
      </c>
      <c r="BK429" s="201" t="s">
        <v>576</v>
      </c>
      <c r="BL429" s="278">
        <v>0</v>
      </c>
      <c r="BM429" s="207" t="s">
        <v>404</v>
      </c>
      <c r="BN429" s="188" t="s">
        <v>560</v>
      </c>
      <c r="BO429" s="188" t="s">
        <v>404</v>
      </c>
      <c r="BP429" s="188" t="s">
        <v>404</v>
      </c>
      <c r="BQ429" s="188" t="s">
        <v>561</v>
      </c>
      <c r="BR429" s="188" t="s">
        <v>404</v>
      </c>
      <c r="BS429" s="188" t="s">
        <v>561</v>
      </c>
      <c r="BT429" s="188" t="s">
        <v>404</v>
      </c>
      <c r="BU429" s="68" t="s">
        <v>550</v>
      </c>
      <c r="BV429" s="68" t="s">
        <v>550</v>
      </c>
      <c r="BW429" s="68" t="s">
        <v>550</v>
      </c>
      <c r="BX429" s="68" t="s">
        <v>601</v>
      </c>
      <c r="BY429" s="68" t="s">
        <v>404</v>
      </c>
      <c r="BZ429" s="67" t="s">
        <v>404</v>
      </c>
      <c r="CA429" s="67" t="s">
        <v>404</v>
      </c>
    </row>
    <row r="430" spans="1:79" ht="12.75" hidden="1" customHeight="1">
      <c r="A430" s="188" t="s">
        <v>3948</v>
      </c>
      <c r="B430" s="301"/>
      <c r="C430" s="176" t="s">
        <v>4486</v>
      </c>
      <c r="D430" s="27" t="s">
        <v>4487</v>
      </c>
      <c r="E430" s="189" t="s">
        <v>3952</v>
      </c>
      <c r="F430" s="278"/>
      <c r="G430" s="189" t="s">
        <v>4486</v>
      </c>
      <c r="H430" s="188" t="s">
        <v>3936</v>
      </c>
      <c r="I430" s="189" t="s">
        <v>4483</v>
      </c>
      <c r="J430" s="189"/>
      <c r="K430" s="189"/>
      <c r="L430" s="188" t="s">
        <v>431</v>
      </c>
      <c r="M430" s="195" t="s">
        <v>36</v>
      </c>
      <c r="N430" s="196" t="s">
        <v>706</v>
      </c>
      <c r="O430" s="188" t="s">
        <v>56</v>
      </c>
      <c r="P430" s="188" t="s">
        <v>707</v>
      </c>
      <c r="Q430" s="188" t="s">
        <v>404</v>
      </c>
      <c r="R430" s="188" t="s">
        <v>404</v>
      </c>
      <c r="S430" s="188" t="s">
        <v>4484</v>
      </c>
      <c r="T430" s="188" t="s">
        <v>4485</v>
      </c>
      <c r="U430" s="188" t="s">
        <v>709</v>
      </c>
      <c r="V430" s="189" t="s">
        <v>4010</v>
      </c>
      <c r="W430" s="195" t="s">
        <v>592</v>
      </c>
      <c r="X430" s="188" t="s">
        <v>404</v>
      </c>
      <c r="Y430" s="188" t="s">
        <v>404</v>
      </c>
      <c r="Z430" s="189" t="s">
        <v>404</v>
      </c>
      <c r="AA430" s="188" t="s">
        <v>405</v>
      </c>
      <c r="AB430" s="300"/>
      <c r="AC430" s="300"/>
      <c r="AD430" s="195" t="s">
        <v>550</v>
      </c>
      <c r="AE430" s="278" t="s">
        <v>550</v>
      </c>
      <c r="AF430" s="188"/>
      <c r="AG430" s="188"/>
      <c r="AH430" s="188"/>
      <c r="AI430" s="188"/>
      <c r="AJ430" s="195">
        <v>10</v>
      </c>
      <c r="AK430" s="199" t="s">
        <v>2800</v>
      </c>
      <c r="AL430" s="189"/>
      <c r="AM430" s="189"/>
      <c r="AN430" s="278" t="e">
        <v>#N/A</v>
      </c>
      <c r="AO430" s="335"/>
      <c r="AP430" s="195" t="s">
        <v>550</v>
      </c>
      <c r="AQ430" s="195" t="s">
        <v>404</v>
      </c>
      <c r="AR430" s="195" t="s">
        <v>404</v>
      </c>
      <c r="AS430" s="195" t="s">
        <v>404</v>
      </c>
      <c r="AT430" s="195" t="s">
        <v>594</v>
      </c>
      <c r="AU430" s="188" t="s">
        <v>404</v>
      </c>
      <c r="AV430" s="192">
        <v>0</v>
      </c>
      <c r="AW430" s="188" t="s">
        <v>404</v>
      </c>
      <c r="AX430" s="188" t="s">
        <v>404</v>
      </c>
      <c r="AY430" s="390"/>
      <c r="AZ430" s="188" t="s">
        <v>555</v>
      </c>
      <c r="BA430" s="188" t="s">
        <v>555</v>
      </c>
      <c r="BB430" s="188" t="s">
        <v>556</v>
      </c>
      <c r="BC430" s="188" t="s">
        <v>556</v>
      </c>
      <c r="BD430" s="188" t="s">
        <v>550</v>
      </c>
      <c r="BE430" s="188" t="s">
        <v>404</v>
      </c>
      <c r="BF430" s="188" t="s">
        <v>404</v>
      </c>
      <c r="BG430" s="188" t="s">
        <v>404</v>
      </c>
      <c r="BH430" s="188" t="s">
        <v>404</v>
      </c>
      <c r="BI430" s="195" t="s">
        <v>595</v>
      </c>
      <c r="BJ430" s="195" t="s">
        <v>596</v>
      </c>
      <c r="BK430" s="201" t="s">
        <v>576</v>
      </c>
      <c r="BL430" s="278">
        <v>0</v>
      </c>
      <c r="BM430" s="207" t="s">
        <v>404</v>
      </c>
      <c r="BN430" s="188" t="s">
        <v>560</v>
      </c>
      <c r="BO430" s="188" t="s">
        <v>404</v>
      </c>
      <c r="BP430" s="188" t="s">
        <v>404</v>
      </c>
      <c r="BQ430" s="188" t="s">
        <v>561</v>
      </c>
      <c r="BR430" s="188" t="s">
        <v>404</v>
      </c>
      <c r="BS430" s="188" t="s">
        <v>561</v>
      </c>
      <c r="BT430" s="188" t="s">
        <v>404</v>
      </c>
      <c r="BU430" s="68" t="s">
        <v>550</v>
      </c>
      <c r="BV430" s="68" t="s">
        <v>550</v>
      </c>
      <c r="BW430" s="68" t="s">
        <v>550</v>
      </c>
      <c r="BX430" s="68" t="s">
        <v>550</v>
      </c>
      <c r="BY430" s="68" t="s">
        <v>404</v>
      </c>
      <c r="BZ430" s="67" t="s">
        <v>404</v>
      </c>
      <c r="CA430" s="67" t="s">
        <v>404</v>
      </c>
    </row>
    <row r="431" spans="1:79" ht="12.75" hidden="1" customHeight="1">
      <c r="A431" s="188" t="s">
        <v>3948</v>
      </c>
      <c r="B431" s="301"/>
      <c r="C431" s="189" t="s">
        <v>4486</v>
      </c>
      <c r="D431" s="189"/>
      <c r="E431" s="189" t="s">
        <v>3952</v>
      </c>
      <c r="F431" s="278"/>
      <c r="G431" s="189" t="s">
        <v>4486</v>
      </c>
      <c r="H431" s="188"/>
      <c r="I431" s="188" t="s">
        <v>404</v>
      </c>
      <c r="J431" s="188"/>
      <c r="K431" s="188"/>
      <c r="L431" s="188" t="s">
        <v>431</v>
      </c>
      <c r="M431" s="195" t="s">
        <v>36</v>
      </c>
      <c r="N431" s="196" t="s">
        <v>1401</v>
      </c>
      <c r="O431" s="188" t="s">
        <v>53</v>
      </c>
      <c r="P431" s="188" t="s">
        <v>1345</v>
      </c>
      <c r="Q431" s="210" t="s">
        <v>404</v>
      </c>
      <c r="R431" s="210" t="s">
        <v>404</v>
      </c>
      <c r="S431" s="210" t="s">
        <v>1402</v>
      </c>
      <c r="T431" s="210" t="s">
        <v>1402</v>
      </c>
      <c r="U431" s="210" t="s">
        <v>1403</v>
      </c>
      <c r="V431" s="210" t="s">
        <v>1404</v>
      </c>
      <c r="W431" s="195" t="s">
        <v>592</v>
      </c>
      <c r="X431" s="188" t="s">
        <v>404</v>
      </c>
      <c r="Y431" s="188" t="s">
        <v>404</v>
      </c>
      <c r="Z431" s="189" t="s">
        <v>404</v>
      </c>
      <c r="AA431" s="188" t="s">
        <v>405</v>
      </c>
      <c r="AB431" s="300"/>
      <c r="AC431" s="300"/>
      <c r="AD431" s="195" t="s">
        <v>550</v>
      </c>
      <c r="AE431" s="278" t="s">
        <v>550</v>
      </c>
      <c r="AF431" s="188"/>
      <c r="AG431" s="188"/>
      <c r="AH431" s="188"/>
      <c r="AI431" s="188"/>
      <c r="AJ431" s="195">
        <v>10</v>
      </c>
      <c r="AK431" s="199" t="s">
        <v>2800</v>
      </c>
      <c r="AL431" s="189"/>
      <c r="AM431" s="189"/>
      <c r="AN431" s="278" t="e">
        <v>#N/A</v>
      </c>
      <c r="AO431" s="335"/>
      <c r="AP431" s="195" t="s">
        <v>552</v>
      </c>
      <c r="AQ431" s="195" t="s">
        <v>404</v>
      </c>
      <c r="AR431" s="195" t="s">
        <v>404</v>
      </c>
      <c r="AS431" s="195" t="s">
        <v>404</v>
      </c>
      <c r="AT431" s="195" t="s">
        <v>594</v>
      </c>
      <c r="AU431" s="188" t="s">
        <v>404</v>
      </c>
      <c r="AV431" s="192">
        <v>0</v>
      </c>
      <c r="AW431" s="188" t="s">
        <v>404</v>
      </c>
      <c r="AX431" s="188" t="s">
        <v>404</v>
      </c>
      <c r="AY431" s="390"/>
      <c r="AZ431" s="188" t="s">
        <v>555</v>
      </c>
      <c r="BA431" s="188" t="s">
        <v>555</v>
      </c>
      <c r="BB431" s="188" t="s">
        <v>556</v>
      </c>
      <c r="BC431" s="188" t="s">
        <v>556</v>
      </c>
      <c r="BD431" s="188" t="s">
        <v>550</v>
      </c>
      <c r="BE431" s="188" t="s">
        <v>404</v>
      </c>
      <c r="BF431" s="188" t="s">
        <v>404</v>
      </c>
      <c r="BG431" s="188" t="s">
        <v>404</v>
      </c>
      <c r="BH431" s="188" t="s">
        <v>404</v>
      </c>
      <c r="BI431" s="195" t="s">
        <v>595</v>
      </c>
      <c r="BJ431" s="195" t="s">
        <v>596</v>
      </c>
      <c r="BK431" s="201" t="s">
        <v>576</v>
      </c>
      <c r="BL431" s="278">
        <v>0</v>
      </c>
      <c r="BM431" s="207" t="s">
        <v>404</v>
      </c>
      <c r="BN431" s="188" t="s">
        <v>560</v>
      </c>
      <c r="BO431" s="188" t="s">
        <v>404</v>
      </c>
      <c r="BP431" s="188" t="s">
        <v>404</v>
      </c>
      <c r="BQ431" s="188" t="s">
        <v>561</v>
      </c>
      <c r="BR431" s="188" t="s">
        <v>404</v>
      </c>
      <c r="BS431" s="188" t="s">
        <v>561</v>
      </c>
      <c r="BT431" s="188" t="s">
        <v>404</v>
      </c>
      <c r="BU431" s="68" t="s">
        <v>550</v>
      </c>
      <c r="BV431" s="68" t="s">
        <v>550</v>
      </c>
      <c r="BW431" s="68" t="s">
        <v>550</v>
      </c>
      <c r="BX431" s="68" t="s">
        <v>550</v>
      </c>
      <c r="BY431" s="68" t="s">
        <v>404</v>
      </c>
      <c r="BZ431" s="67" t="s">
        <v>404</v>
      </c>
      <c r="CA431" s="67" t="s">
        <v>404</v>
      </c>
    </row>
    <row r="432" spans="1:79" ht="12.75" hidden="1" customHeight="1">
      <c r="A432" s="188" t="s">
        <v>3952</v>
      </c>
      <c r="B432" s="301"/>
      <c r="C432" s="189" t="s">
        <v>4486</v>
      </c>
      <c r="D432" s="189"/>
      <c r="E432" s="189" t="s">
        <v>3952</v>
      </c>
      <c r="F432" s="278"/>
      <c r="G432" s="189" t="s">
        <v>4486</v>
      </c>
      <c r="H432" s="188" t="s">
        <v>40</v>
      </c>
      <c r="I432" s="188" t="s">
        <v>923</v>
      </c>
      <c r="J432" s="188"/>
      <c r="K432" s="188"/>
      <c r="L432" s="188" t="s">
        <v>431</v>
      </c>
      <c r="M432" s="195" t="s">
        <v>36</v>
      </c>
      <c r="N432" s="196" t="s">
        <v>4488</v>
      </c>
      <c r="O432" s="188" t="s">
        <v>56</v>
      </c>
      <c r="P432" s="188" t="s">
        <v>150</v>
      </c>
      <c r="Q432" s="195" t="s">
        <v>1495</v>
      </c>
      <c r="R432" s="195" t="s">
        <v>404</v>
      </c>
      <c r="S432" s="195" t="s">
        <v>1496</v>
      </c>
      <c r="T432" s="195" t="s">
        <v>1497</v>
      </c>
      <c r="U432" s="195" t="s">
        <v>1498</v>
      </c>
      <c r="V432" s="195" t="s">
        <v>1499</v>
      </c>
      <c r="W432" s="195" t="s">
        <v>592</v>
      </c>
      <c r="X432" s="188" t="s">
        <v>404</v>
      </c>
      <c r="Y432" s="188" t="s">
        <v>404</v>
      </c>
      <c r="Z432" s="189" t="s">
        <v>404</v>
      </c>
      <c r="AA432" s="188" t="s">
        <v>405</v>
      </c>
      <c r="AB432" s="300"/>
      <c r="AC432" s="300"/>
      <c r="AD432" s="195" t="s">
        <v>550</v>
      </c>
      <c r="AE432" s="278" t="s">
        <v>552</v>
      </c>
      <c r="AF432" s="188"/>
      <c r="AG432" s="188"/>
      <c r="AH432" s="188"/>
      <c r="AI432" s="188"/>
      <c r="AJ432" s="195">
        <v>10</v>
      </c>
      <c r="AK432" s="199" t="s">
        <v>2800</v>
      </c>
      <c r="AL432" s="189"/>
      <c r="AM432" s="189"/>
      <c r="AN432" s="278" t="e">
        <v>#N/A</v>
      </c>
      <c r="AO432" s="335"/>
      <c r="AP432" s="195" t="s">
        <v>550</v>
      </c>
      <c r="AQ432" s="195" t="s">
        <v>404</v>
      </c>
      <c r="AR432" s="195" t="s">
        <v>404</v>
      </c>
      <c r="AS432" s="195" t="s">
        <v>404</v>
      </c>
      <c r="AT432" s="195" t="s">
        <v>594</v>
      </c>
      <c r="AU432" s="188" t="s">
        <v>404</v>
      </c>
      <c r="AV432" s="192" t="s">
        <v>5215</v>
      </c>
      <c r="AW432" s="188" t="s">
        <v>404</v>
      </c>
      <c r="AX432" s="188" t="s">
        <v>404</v>
      </c>
      <c r="AY432" s="390"/>
      <c r="AZ432" s="188" t="s">
        <v>555</v>
      </c>
      <c r="BA432" s="188" t="s">
        <v>555</v>
      </c>
      <c r="BB432" s="188" t="s">
        <v>556</v>
      </c>
      <c r="BC432" s="188" t="s">
        <v>556</v>
      </c>
      <c r="BD432" s="188" t="s">
        <v>550</v>
      </c>
      <c r="BE432" s="188" t="s">
        <v>404</v>
      </c>
      <c r="BF432" s="188" t="s">
        <v>404</v>
      </c>
      <c r="BG432" s="188" t="s">
        <v>404</v>
      </c>
      <c r="BH432" s="188" t="s">
        <v>404</v>
      </c>
      <c r="BI432" s="195" t="s">
        <v>595</v>
      </c>
      <c r="BJ432" s="195" t="s">
        <v>596</v>
      </c>
      <c r="BK432" s="201" t="s">
        <v>576</v>
      </c>
      <c r="BL432" s="278">
        <v>0</v>
      </c>
      <c r="BM432" s="207" t="s">
        <v>404</v>
      </c>
      <c r="BN432" s="188" t="s">
        <v>560</v>
      </c>
      <c r="BO432" s="188" t="s">
        <v>404</v>
      </c>
      <c r="BP432" s="188" t="s">
        <v>404</v>
      </c>
      <c r="BQ432" s="188" t="s">
        <v>561</v>
      </c>
      <c r="BR432" s="188" t="s">
        <v>404</v>
      </c>
      <c r="BS432" s="188" t="s">
        <v>561</v>
      </c>
      <c r="BT432" s="188" t="s">
        <v>404</v>
      </c>
      <c r="BU432" s="68" t="s">
        <v>550</v>
      </c>
      <c r="BV432" s="68" t="s">
        <v>550</v>
      </c>
      <c r="BW432" s="68" t="s">
        <v>550</v>
      </c>
      <c r="BX432" s="68" t="s">
        <v>550</v>
      </c>
      <c r="BY432" s="68" t="s">
        <v>404</v>
      </c>
      <c r="BZ432" s="67" t="s">
        <v>404</v>
      </c>
      <c r="CA432" s="67" t="s">
        <v>404</v>
      </c>
    </row>
    <row r="433" spans="1:79" ht="12.75" hidden="1" customHeight="1">
      <c r="A433" s="188" t="s">
        <v>3948</v>
      </c>
      <c r="B433" s="301"/>
      <c r="C433" s="189" t="s">
        <v>4486</v>
      </c>
      <c r="D433" s="189"/>
      <c r="E433" s="189" t="s">
        <v>3952</v>
      </c>
      <c r="F433" s="278"/>
      <c r="G433" s="189" t="s">
        <v>4486</v>
      </c>
      <c r="H433" s="188" t="s">
        <v>40</v>
      </c>
      <c r="I433" s="188" t="s">
        <v>923</v>
      </c>
      <c r="J433" s="188"/>
      <c r="K433" s="188"/>
      <c r="L433" s="188" t="s">
        <v>431</v>
      </c>
      <c r="M433" s="195" t="s">
        <v>36</v>
      </c>
      <c r="N433" s="196" t="s">
        <v>1528</v>
      </c>
      <c r="O433" s="188" t="s">
        <v>53</v>
      </c>
      <c r="P433" s="188" t="s">
        <v>150</v>
      </c>
      <c r="Q433" s="188" t="s">
        <v>1529</v>
      </c>
      <c r="R433" s="188" t="s">
        <v>404</v>
      </c>
      <c r="S433" s="197" t="s">
        <v>1530</v>
      </c>
      <c r="T433" s="188" t="s">
        <v>1531</v>
      </c>
      <c r="U433" s="188" t="s">
        <v>1532</v>
      </c>
      <c r="V433" s="189" t="s">
        <v>4489</v>
      </c>
      <c r="W433" s="195" t="s">
        <v>592</v>
      </c>
      <c r="X433" s="188" t="s">
        <v>404</v>
      </c>
      <c r="Y433" s="188" t="s">
        <v>404</v>
      </c>
      <c r="Z433" s="189" t="s">
        <v>404</v>
      </c>
      <c r="AA433" s="188" t="s">
        <v>405</v>
      </c>
      <c r="AB433" s="300"/>
      <c r="AC433" s="300"/>
      <c r="AD433" s="195" t="s">
        <v>550</v>
      </c>
      <c r="AE433" s="278" t="s">
        <v>550</v>
      </c>
      <c r="AF433" s="188"/>
      <c r="AG433" s="188"/>
      <c r="AH433" s="188"/>
      <c r="AI433" s="188"/>
      <c r="AJ433" s="195">
        <v>10</v>
      </c>
      <c r="AK433" s="199" t="s">
        <v>2800</v>
      </c>
      <c r="AL433" s="189"/>
      <c r="AM433" s="189"/>
      <c r="AN433" s="278" t="e">
        <v>#N/A</v>
      </c>
      <c r="AO433" s="335"/>
      <c r="AP433" s="195" t="s">
        <v>550</v>
      </c>
      <c r="AQ433" s="195" t="s">
        <v>404</v>
      </c>
      <c r="AR433" s="195" t="s">
        <v>404</v>
      </c>
      <c r="AS433" s="195" t="s">
        <v>404</v>
      </c>
      <c r="AT433" s="195" t="s">
        <v>594</v>
      </c>
      <c r="AU433" s="188" t="s">
        <v>404</v>
      </c>
      <c r="AV433" s="192" t="s">
        <v>5215</v>
      </c>
      <c r="AW433" s="188" t="s">
        <v>404</v>
      </c>
      <c r="AX433" s="188" t="s">
        <v>404</v>
      </c>
      <c r="AY433" s="390"/>
      <c r="AZ433" s="188" t="s">
        <v>555</v>
      </c>
      <c r="BA433" s="188" t="s">
        <v>555</v>
      </c>
      <c r="BB433" s="188" t="s">
        <v>556</v>
      </c>
      <c r="BC433" s="188" t="s">
        <v>556</v>
      </c>
      <c r="BD433" s="188" t="s">
        <v>550</v>
      </c>
      <c r="BE433" s="188" t="s">
        <v>404</v>
      </c>
      <c r="BF433" s="188" t="s">
        <v>404</v>
      </c>
      <c r="BG433" s="188" t="s">
        <v>404</v>
      </c>
      <c r="BH433" s="188" t="s">
        <v>404</v>
      </c>
      <c r="BI433" s="195" t="s">
        <v>595</v>
      </c>
      <c r="BJ433" s="195" t="s">
        <v>596</v>
      </c>
      <c r="BK433" s="201" t="s">
        <v>576</v>
      </c>
      <c r="BL433" s="278">
        <v>0</v>
      </c>
      <c r="BM433" s="207" t="s">
        <v>404</v>
      </c>
      <c r="BN433" s="188" t="s">
        <v>560</v>
      </c>
      <c r="BO433" s="188" t="s">
        <v>404</v>
      </c>
      <c r="BP433" s="188" t="s">
        <v>404</v>
      </c>
      <c r="BQ433" s="188" t="s">
        <v>561</v>
      </c>
      <c r="BR433" s="188" t="s">
        <v>404</v>
      </c>
      <c r="BS433" s="188" t="s">
        <v>561</v>
      </c>
      <c r="BT433" s="188" t="s">
        <v>404</v>
      </c>
      <c r="BU433" s="68" t="s">
        <v>550</v>
      </c>
      <c r="BV433" s="68" t="s">
        <v>550</v>
      </c>
      <c r="BW433" s="68" t="s">
        <v>550</v>
      </c>
      <c r="BX433" s="68" t="s">
        <v>550</v>
      </c>
      <c r="BY433" s="68" t="s">
        <v>404</v>
      </c>
      <c r="BZ433" s="67" t="s">
        <v>404</v>
      </c>
      <c r="CA433" s="67" t="s">
        <v>404</v>
      </c>
    </row>
    <row r="434" spans="1:79" ht="12.75" hidden="1" customHeight="1">
      <c r="A434" s="188" t="s">
        <v>3952</v>
      </c>
      <c r="B434" s="301"/>
      <c r="C434" s="189" t="s">
        <v>4491</v>
      </c>
      <c r="D434" s="189"/>
      <c r="E434" s="189" t="s">
        <v>3952</v>
      </c>
      <c r="F434" s="278"/>
      <c r="G434" s="189" t="s">
        <v>4491</v>
      </c>
      <c r="H434" s="188" t="s">
        <v>40</v>
      </c>
      <c r="I434" s="188" t="s">
        <v>2937</v>
      </c>
      <c r="J434" s="188"/>
      <c r="K434" s="188"/>
      <c r="L434" s="188" t="s">
        <v>431</v>
      </c>
      <c r="M434" s="195" t="s">
        <v>36</v>
      </c>
      <c r="N434" s="196" t="s">
        <v>2938</v>
      </c>
      <c r="O434" s="188" t="s">
        <v>53</v>
      </c>
      <c r="P434" s="188" t="s">
        <v>252</v>
      </c>
      <c r="Q434" s="188" t="s">
        <v>2939</v>
      </c>
      <c r="R434" s="188" t="s">
        <v>404</v>
      </c>
      <c r="S434" s="188" t="s">
        <v>2940</v>
      </c>
      <c r="T434" s="188" t="s">
        <v>2941</v>
      </c>
      <c r="U434" s="188" t="s">
        <v>2942</v>
      </c>
      <c r="V434" s="189" t="s">
        <v>4490</v>
      </c>
      <c r="W434" s="195" t="s">
        <v>545</v>
      </c>
      <c r="X434" s="188" t="s">
        <v>3499</v>
      </c>
      <c r="Y434" s="188" t="s">
        <v>3500</v>
      </c>
      <c r="Z434" s="189" t="s">
        <v>3501</v>
      </c>
      <c r="AA434" s="188" t="s">
        <v>405</v>
      </c>
      <c r="AB434" s="300"/>
      <c r="AC434" s="300"/>
      <c r="AD434" s="195" t="s">
        <v>550</v>
      </c>
      <c r="AE434" s="278" t="s">
        <v>552</v>
      </c>
      <c r="AF434" s="188"/>
      <c r="AG434" s="188"/>
      <c r="AH434" s="188"/>
      <c r="AI434" s="188"/>
      <c r="AJ434" s="195">
        <v>10</v>
      </c>
      <c r="AK434" s="199" t="s">
        <v>814</v>
      </c>
      <c r="AL434" s="189"/>
      <c r="AM434" s="189"/>
      <c r="AN434" s="278" t="e">
        <v>#N/A</v>
      </c>
      <c r="AO434" s="335"/>
      <c r="AP434" s="195" t="s">
        <v>552</v>
      </c>
      <c r="AQ434" s="195" t="s">
        <v>550</v>
      </c>
      <c r="AR434" s="66" t="s">
        <v>404</v>
      </c>
      <c r="AS434" s="195" t="s">
        <v>404</v>
      </c>
      <c r="AT434" s="195" t="s">
        <v>594</v>
      </c>
      <c r="AU434" s="188" t="s">
        <v>404</v>
      </c>
      <c r="AV434" s="192">
        <v>0</v>
      </c>
      <c r="AW434" s="188" t="s">
        <v>404</v>
      </c>
      <c r="AX434" s="188" t="s">
        <v>404</v>
      </c>
      <c r="AY434" s="390"/>
      <c r="AZ434" s="188" t="s">
        <v>555</v>
      </c>
      <c r="BA434" s="188" t="s">
        <v>555</v>
      </c>
      <c r="BB434" s="188" t="s">
        <v>556</v>
      </c>
      <c r="BC434" s="188" t="s">
        <v>556</v>
      </c>
      <c r="BD434" s="188" t="s">
        <v>550</v>
      </c>
      <c r="BE434" s="188" t="s">
        <v>404</v>
      </c>
      <c r="BF434" s="188" t="s">
        <v>404</v>
      </c>
      <c r="BG434" s="188" t="s">
        <v>404</v>
      </c>
      <c r="BH434" s="188" t="s">
        <v>404</v>
      </c>
      <c r="BI434" s="195" t="s">
        <v>595</v>
      </c>
      <c r="BJ434" s="195" t="s">
        <v>596</v>
      </c>
      <c r="BK434" s="201" t="s">
        <v>576</v>
      </c>
      <c r="BL434" s="278">
        <v>0</v>
      </c>
      <c r="BM434" s="207" t="s">
        <v>404</v>
      </c>
      <c r="BN434" s="188" t="s">
        <v>560</v>
      </c>
      <c r="BO434" s="188" t="s">
        <v>404</v>
      </c>
      <c r="BP434" s="188" t="s">
        <v>404</v>
      </c>
      <c r="BQ434" s="188" t="s">
        <v>561</v>
      </c>
      <c r="BR434" s="188" t="s">
        <v>404</v>
      </c>
      <c r="BS434" s="188" t="s">
        <v>585</v>
      </c>
      <c r="BT434" s="188" t="s">
        <v>586</v>
      </c>
      <c r="BU434" s="68" t="s">
        <v>550</v>
      </c>
      <c r="BV434" s="68" t="s">
        <v>550</v>
      </c>
      <c r="BW434" s="68" t="s">
        <v>550</v>
      </c>
      <c r="BX434" s="68" t="s">
        <v>550</v>
      </c>
      <c r="BY434" s="68" t="s">
        <v>404</v>
      </c>
      <c r="BZ434" s="67" t="s">
        <v>404</v>
      </c>
      <c r="CA434" s="67" t="s">
        <v>404</v>
      </c>
    </row>
    <row r="435" spans="1:79" ht="12.75" hidden="1" customHeight="1">
      <c r="A435" s="188" t="s">
        <v>3948</v>
      </c>
      <c r="B435" s="301"/>
      <c r="C435" s="189" t="s">
        <v>4491</v>
      </c>
      <c r="D435" s="189"/>
      <c r="E435" s="189" t="s">
        <v>3952</v>
      </c>
      <c r="F435" s="278"/>
      <c r="G435" s="189" t="s">
        <v>4491</v>
      </c>
      <c r="H435" s="188"/>
      <c r="I435" s="188" t="s">
        <v>404</v>
      </c>
      <c r="J435" s="188"/>
      <c r="K435" s="188"/>
      <c r="L435" s="188" t="s">
        <v>431</v>
      </c>
      <c r="M435" s="195" t="s">
        <v>36</v>
      </c>
      <c r="N435" s="196" t="s">
        <v>2969</v>
      </c>
      <c r="O435" s="188" t="s">
        <v>50</v>
      </c>
      <c r="P435" s="188" t="s">
        <v>53</v>
      </c>
      <c r="Q435" s="188" t="s">
        <v>404</v>
      </c>
      <c r="R435" s="188" t="s">
        <v>404</v>
      </c>
      <c r="S435" s="188" t="s">
        <v>2970</v>
      </c>
      <c r="T435" s="188" t="s">
        <v>2971</v>
      </c>
      <c r="U435" s="188" t="s">
        <v>2972</v>
      </c>
      <c r="V435" s="188" t="s">
        <v>2973</v>
      </c>
      <c r="W435" s="195" t="s">
        <v>545</v>
      </c>
      <c r="X435" s="188" t="s">
        <v>3506</v>
      </c>
      <c r="Y435" s="188" t="s">
        <v>3500</v>
      </c>
      <c r="Z435" s="189" t="s">
        <v>3507</v>
      </c>
      <c r="AA435" s="188" t="s">
        <v>405</v>
      </c>
      <c r="AB435" s="300"/>
      <c r="AC435" s="300"/>
      <c r="AD435" s="195" t="s">
        <v>550</v>
      </c>
      <c r="AE435" s="278" t="s">
        <v>550</v>
      </c>
      <c r="AF435" s="188"/>
      <c r="AG435" s="188"/>
      <c r="AH435" s="188"/>
      <c r="AI435" s="188"/>
      <c r="AJ435" s="195">
        <v>10</v>
      </c>
      <c r="AK435" s="199" t="s">
        <v>814</v>
      </c>
      <c r="AL435" s="189"/>
      <c r="AM435" s="189"/>
      <c r="AN435" s="278" t="e">
        <v>#N/A</v>
      </c>
      <c r="AO435" s="335"/>
      <c r="AP435" s="195" t="s">
        <v>552</v>
      </c>
      <c r="AQ435" s="195" t="s">
        <v>550</v>
      </c>
      <c r="AR435" s="66" t="s">
        <v>404</v>
      </c>
      <c r="AS435" s="195" t="s">
        <v>404</v>
      </c>
      <c r="AT435" s="195" t="s">
        <v>594</v>
      </c>
      <c r="AU435" s="188" t="s">
        <v>404</v>
      </c>
      <c r="AV435" s="192">
        <v>0</v>
      </c>
      <c r="AW435" s="188" t="s">
        <v>404</v>
      </c>
      <c r="AX435" s="188" t="s">
        <v>404</v>
      </c>
      <c r="AY435" s="390"/>
      <c r="AZ435" s="188" t="s">
        <v>555</v>
      </c>
      <c r="BA435" s="188" t="s">
        <v>555</v>
      </c>
      <c r="BB435" s="188" t="s">
        <v>556</v>
      </c>
      <c r="BC435" s="188" t="s">
        <v>556</v>
      </c>
      <c r="BD435" s="188" t="s">
        <v>550</v>
      </c>
      <c r="BE435" s="188" t="s">
        <v>404</v>
      </c>
      <c r="BF435" s="188" t="s">
        <v>404</v>
      </c>
      <c r="BG435" s="188" t="s">
        <v>404</v>
      </c>
      <c r="BH435" s="218" t="s">
        <v>3508</v>
      </c>
      <c r="BI435" s="195" t="s">
        <v>595</v>
      </c>
      <c r="BJ435" s="195" t="s">
        <v>596</v>
      </c>
      <c r="BK435" s="201" t="s">
        <v>576</v>
      </c>
      <c r="BL435" s="278">
        <v>0</v>
      </c>
      <c r="BM435" s="207" t="s">
        <v>404</v>
      </c>
      <c r="BN435" s="188" t="s">
        <v>560</v>
      </c>
      <c r="BO435" s="188" t="s">
        <v>404</v>
      </c>
      <c r="BP435" s="188" t="s">
        <v>404</v>
      </c>
      <c r="BQ435" s="188" t="s">
        <v>561</v>
      </c>
      <c r="BR435" s="188" t="s">
        <v>404</v>
      </c>
      <c r="BS435" s="188" t="s">
        <v>585</v>
      </c>
      <c r="BT435" s="188" t="s">
        <v>586</v>
      </c>
      <c r="BU435" s="68" t="s">
        <v>550</v>
      </c>
      <c r="BV435" s="68" t="s">
        <v>550</v>
      </c>
      <c r="BW435" s="68" t="s">
        <v>550</v>
      </c>
      <c r="BX435" s="68" t="s">
        <v>550</v>
      </c>
      <c r="BY435" s="68" t="s">
        <v>404</v>
      </c>
      <c r="BZ435" s="67" t="s">
        <v>404</v>
      </c>
      <c r="CA435" s="67" t="s">
        <v>404</v>
      </c>
    </row>
    <row r="436" spans="1:79" ht="12.75" hidden="1" customHeight="1">
      <c r="A436" s="188" t="s">
        <v>3948</v>
      </c>
      <c r="B436" s="301"/>
      <c r="C436" s="189" t="s">
        <v>4491</v>
      </c>
      <c r="D436" s="189"/>
      <c r="E436" s="189" t="s">
        <v>3952</v>
      </c>
      <c r="F436" s="278"/>
      <c r="G436" s="189" t="s">
        <v>4491</v>
      </c>
      <c r="H436" s="188"/>
      <c r="I436" s="188" t="s">
        <v>404</v>
      </c>
      <c r="J436" s="188"/>
      <c r="K436" s="188"/>
      <c r="L436" s="188" t="s">
        <v>431</v>
      </c>
      <c r="M436" s="195" t="s">
        <v>36</v>
      </c>
      <c r="N436" s="196" t="s">
        <v>2976</v>
      </c>
      <c r="O436" s="188" t="s">
        <v>50</v>
      </c>
      <c r="P436" s="188" t="s">
        <v>53</v>
      </c>
      <c r="Q436" s="188" t="s">
        <v>404</v>
      </c>
      <c r="R436" s="188" t="s">
        <v>404</v>
      </c>
      <c r="S436" s="188" t="s">
        <v>2977</v>
      </c>
      <c r="T436" s="188" t="s">
        <v>2978</v>
      </c>
      <c r="U436" s="188" t="s">
        <v>2979</v>
      </c>
      <c r="V436" s="188" t="s">
        <v>2980</v>
      </c>
      <c r="W436" s="195" t="s">
        <v>581</v>
      </c>
      <c r="X436" s="188" t="s">
        <v>3513</v>
      </c>
      <c r="Y436" s="188" t="s">
        <v>3514</v>
      </c>
      <c r="Z436" s="189" t="s">
        <v>3515</v>
      </c>
      <c r="AA436" s="188" t="s">
        <v>405</v>
      </c>
      <c r="AB436" s="300"/>
      <c r="AC436" s="300"/>
      <c r="AD436" s="195" t="s">
        <v>550</v>
      </c>
      <c r="AE436" s="278" t="s">
        <v>550</v>
      </c>
      <c r="AF436" s="188"/>
      <c r="AG436" s="188"/>
      <c r="AH436" s="188"/>
      <c r="AI436" s="188"/>
      <c r="AJ436" s="195">
        <v>10</v>
      </c>
      <c r="AK436" s="199" t="s">
        <v>814</v>
      </c>
      <c r="AL436" s="189"/>
      <c r="AM436" s="189"/>
      <c r="AN436" s="278" t="e">
        <v>#N/A</v>
      </c>
      <c r="AO436" s="335"/>
      <c r="AP436" s="195" t="s">
        <v>550</v>
      </c>
      <c r="AQ436" s="195" t="s">
        <v>404</v>
      </c>
      <c r="AR436" s="195" t="s">
        <v>404</v>
      </c>
      <c r="AS436" s="195" t="s">
        <v>404</v>
      </c>
      <c r="AT436" s="195" t="s">
        <v>594</v>
      </c>
      <c r="AU436" s="188" t="s">
        <v>404</v>
      </c>
      <c r="AV436" s="192">
        <v>0</v>
      </c>
      <c r="AW436" s="188" t="s">
        <v>404</v>
      </c>
      <c r="AX436" s="188" t="s">
        <v>404</v>
      </c>
      <c r="AY436" s="390"/>
      <c r="AZ436" s="188" t="s">
        <v>555</v>
      </c>
      <c r="BA436" s="188" t="s">
        <v>555</v>
      </c>
      <c r="BB436" s="188" t="s">
        <v>556</v>
      </c>
      <c r="BC436" s="188" t="s">
        <v>556</v>
      </c>
      <c r="BD436" s="188" t="s">
        <v>550</v>
      </c>
      <c r="BE436" s="188" t="s">
        <v>404</v>
      </c>
      <c r="BF436" s="188" t="s">
        <v>404</v>
      </c>
      <c r="BG436" s="188" t="s">
        <v>404</v>
      </c>
      <c r="BH436" s="188" t="s">
        <v>404</v>
      </c>
      <c r="BI436" s="195" t="s">
        <v>595</v>
      </c>
      <c r="BJ436" s="195" t="s">
        <v>596</v>
      </c>
      <c r="BK436" s="201" t="s">
        <v>576</v>
      </c>
      <c r="BL436" s="278">
        <v>0</v>
      </c>
      <c r="BM436" s="207" t="s">
        <v>404</v>
      </c>
      <c r="BN436" s="188" t="s">
        <v>560</v>
      </c>
      <c r="BO436" s="188" t="s">
        <v>404</v>
      </c>
      <c r="BP436" s="188" t="s">
        <v>404</v>
      </c>
      <c r="BQ436" s="188" t="s">
        <v>561</v>
      </c>
      <c r="BR436" s="188" t="s">
        <v>404</v>
      </c>
      <c r="BS436" s="188" t="s">
        <v>561</v>
      </c>
      <c r="BT436" s="188" t="s">
        <v>404</v>
      </c>
      <c r="BU436" s="68" t="s">
        <v>550</v>
      </c>
      <c r="BV436" s="68" t="s">
        <v>550</v>
      </c>
      <c r="BW436" s="68" t="s">
        <v>550</v>
      </c>
      <c r="BX436" s="68" t="s">
        <v>550</v>
      </c>
      <c r="BY436" s="68" t="s">
        <v>404</v>
      </c>
      <c r="BZ436" s="67" t="s">
        <v>404</v>
      </c>
      <c r="CA436" s="67" t="s">
        <v>404</v>
      </c>
    </row>
    <row r="437" spans="1:79" ht="12.75" hidden="1" customHeight="1">
      <c r="A437" s="188" t="s">
        <v>3952</v>
      </c>
      <c r="B437" s="301"/>
      <c r="C437" s="189" t="s">
        <v>4408</v>
      </c>
      <c r="D437" s="189"/>
      <c r="E437" s="189" t="s">
        <v>3952</v>
      </c>
      <c r="F437" s="278"/>
      <c r="G437" s="189" t="s">
        <v>4408</v>
      </c>
      <c r="H437" s="188"/>
      <c r="I437" s="188" t="s">
        <v>404</v>
      </c>
      <c r="J437" s="188"/>
      <c r="K437" s="188"/>
      <c r="L437" s="188" t="s">
        <v>431</v>
      </c>
      <c r="M437" s="195" t="s">
        <v>36</v>
      </c>
      <c r="N437" s="196" t="s">
        <v>3001</v>
      </c>
      <c r="O437" s="188" t="s">
        <v>48</v>
      </c>
      <c r="P437" s="188" t="s">
        <v>2992</v>
      </c>
      <c r="Q437" s="188" t="s">
        <v>404</v>
      </c>
      <c r="R437" s="188" t="s">
        <v>404</v>
      </c>
      <c r="S437" s="188" t="s">
        <v>3002</v>
      </c>
      <c r="T437" s="188" t="s">
        <v>3002</v>
      </c>
      <c r="U437" s="188" t="s">
        <v>3003</v>
      </c>
      <c r="V437" s="188" t="s">
        <v>4492</v>
      </c>
      <c r="W437" s="195" t="s">
        <v>592</v>
      </c>
      <c r="X437" s="188" t="s">
        <v>404</v>
      </c>
      <c r="Y437" s="188" t="s">
        <v>404</v>
      </c>
      <c r="Z437" s="189" t="s">
        <v>404</v>
      </c>
      <c r="AA437" s="188" t="s">
        <v>405</v>
      </c>
      <c r="AB437" s="300"/>
      <c r="AC437" s="300"/>
      <c r="AD437" s="195" t="s">
        <v>550</v>
      </c>
      <c r="AE437" s="278" t="s">
        <v>550</v>
      </c>
      <c r="AF437" s="188"/>
      <c r="AG437" s="188"/>
      <c r="AH437" s="188"/>
      <c r="AI437" s="188"/>
      <c r="AJ437" s="195">
        <v>10</v>
      </c>
      <c r="AK437" s="199" t="s">
        <v>2800</v>
      </c>
      <c r="AL437" s="189"/>
      <c r="AM437" s="189"/>
      <c r="AN437" s="278" t="e">
        <v>#N/A</v>
      </c>
      <c r="AO437" s="335"/>
      <c r="AP437" s="195" t="s">
        <v>550</v>
      </c>
      <c r="AQ437" s="195" t="s">
        <v>404</v>
      </c>
      <c r="AR437" s="195" t="s">
        <v>404</v>
      </c>
      <c r="AS437" s="195" t="s">
        <v>404</v>
      </c>
      <c r="AT437" s="195" t="s">
        <v>594</v>
      </c>
      <c r="AU437" s="188" t="s">
        <v>404</v>
      </c>
      <c r="AV437" s="192">
        <v>0</v>
      </c>
      <c r="AW437" s="188" t="s">
        <v>404</v>
      </c>
      <c r="AX437" s="188" t="s">
        <v>404</v>
      </c>
      <c r="AY437" s="390"/>
      <c r="AZ437" s="188" t="s">
        <v>555</v>
      </c>
      <c r="BA437" s="188" t="s">
        <v>555</v>
      </c>
      <c r="BB437" s="188" t="s">
        <v>556</v>
      </c>
      <c r="BC437" s="188" t="s">
        <v>556</v>
      </c>
      <c r="BD437" s="188" t="s">
        <v>550</v>
      </c>
      <c r="BE437" s="188" t="s">
        <v>404</v>
      </c>
      <c r="BF437" s="188" t="s">
        <v>404</v>
      </c>
      <c r="BG437" s="188" t="s">
        <v>404</v>
      </c>
      <c r="BH437" s="188" t="s">
        <v>404</v>
      </c>
      <c r="BI437" s="195" t="s">
        <v>595</v>
      </c>
      <c r="BJ437" s="195" t="s">
        <v>596</v>
      </c>
      <c r="BK437" s="201" t="s">
        <v>576</v>
      </c>
      <c r="BL437" s="278">
        <v>0</v>
      </c>
      <c r="BM437" s="207" t="s">
        <v>404</v>
      </c>
      <c r="BN437" s="188" t="s">
        <v>560</v>
      </c>
      <c r="BO437" s="188" t="s">
        <v>404</v>
      </c>
      <c r="BP437" s="188" t="s">
        <v>404</v>
      </c>
      <c r="BQ437" s="188" t="s">
        <v>561</v>
      </c>
      <c r="BR437" s="188" t="s">
        <v>404</v>
      </c>
      <c r="BS437" s="188" t="s">
        <v>561</v>
      </c>
      <c r="BT437" s="188" t="s">
        <v>404</v>
      </c>
      <c r="BU437" s="68" t="s">
        <v>550</v>
      </c>
      <c r="BV437" s="68" t="s">
        <v>550</v>
      </c>
      <c r="BW437" s="68" t="s">
        <v>550</v>
      </c>
      <c r="BX437" s="68" t="s">
        <v>550</v>
      </c>
      <c r="BY437" s="68" t="s">
        <v>404</v>
      </c>
      <c r="BZ437" s="67" t="s">
        <v>404</v>
      </c>
      <c r="CA437" s="67" t="s">
        <v>404</v>
      </c>
    </row>
    <row r="438" spans="1:79" ht="12.75" hidden="1" customHeight="1">
      <c r="A438" s="188" t="s">
        <v>3952</v>
      </c>
      <c r="B438" s="301"/>
      <c r="C438" s="189" t="s">
        <v>4408</v>
      </c>
      <c r="D438" s="189"/>
      <c r="E438" s="189" t="s">
        <v>3952</v>
      </c>
      <c r="F438" s="278"/>
      <c r="G438" s="189" t="s">
        <v>4408</v>
      </c>
      <c r="H438" s="188"/>
      <c r="I438" s="188" t="s">
        <v>404</v>
      </c>
      <c r="J438" s="188"/>
      <c r="K438" s="188"/>
      <c r="L438" s="188" t="s">
        <v>431</v>
      </c>
      <c r="M438" s="195" t="s">
        <v>36</v>
      </c>
      <c r="N438" s="195" t="s">
        <v>3082</v>
      </c>
      <c r="O438" s="188" t="s">
        <v>68</v>
      </c>
      <c r="P438" s="188" t="s">
        <v>3076</v>
      </c>
      <c r="Q438" s="188" t="s">
        <v>404</v>
      </c>
      <c r="R438" s="188" t="s">
        <v>404</v>
      </c>
      <c r="S438" s="188" t="s">
        <v>3083</v>
      </c>
      <c r="T438" s="188" t="s">
        <v>3084</v>
      </c>
      <c r="U438" s="188" t="s">
        <v>3085</v>
      </c>
      <c r="V438" s="188" t="s">
        <v>3086</v>
      </c>
      <c r="W438" s="195" t="s">
        <v>592</v>
      </c>
      <c r="X438" s="188" t="s">
        <v>404</v>
      </c>
      <c r="Y438" s="188" t="s">
        <v>404</v>
      </c>
      <c r="Z438" s="189" t="s">
        <v>404</v>
      </c>
      <c r="AA438" s="188" t="s">
        <v>405</v>
      </c>
      <c r="AB438" s="300"/>
      <c r="AC438" s="300"/>
      <c r="AD438" s="195" t="s">
        <v>550</v>
      </c>
      <c r="AE438" s="278" t="s">
        <v>550</v>
      </c>
      <c r="AF438" s="188"/>
      <c r="AG438" s="188"/>
      <c r="AH438" s="188"/>
      <c r="AI438" s="188"/>
      <c r="AJ438" s="195">
        <v>10</v>
      </c>
      <c r="AK438" s="199" t="s">
        <v>2800</v>
      </c>
      <c r="AL438" s="189"/>
      <c r="AM438" s="189"/>
      <c r="AN438" s="278" t="e">
        <v>#N/A</v>
      </c>
      <c r="AO438" s="335"/>
      <c r="AP438" s="195" t="s">
        <v>550</v>
      </c>
      <c r="AQ438" s="195" t="s">
        <v>404</v>
      </c>
      <c r="AR438" s="195" t="s">
        <v>404</v>
      </c>
      <c r="AS438" s="195" t="s">
        <v>404</v>
      </c>
      <c r="AT438" s="195" t="s">
        <v>594</v>
      </c>
      <c r="AU438" s="188" t="s">
        <v>404</v>
      </c>
      <c r="AV438" s="192">
        <v>0</v>
      </c>
      <c r="AW438" s="188" t="s">
        <v>404</v>
      </c>
      <c r="AX438" s="188" t="s">
        <v>404</v>
      </c>
      <c r="AY438" s="390"/>
      <c r="AZ438" s="188" t="s">
        <v>555</v>
      </c>
      <c r="BA438" s="188" t="s">
        <v>555</v>
      </c>
      <c r="BB438" s="188" t="s">
        <v>556</v>
      </c>
      <c r="BC438" s="188" t="s">
        <v>556</v>
      </c>
      <c r="BD438" s="188" t="s">
        <v>550</v>
      </c>
      <c r="BE438" s="188" t="s">
        <v>404</v>
      </c>
      <c r="BF438" s="188" t="s">
        <v>404</v>
      </c>
      <c r="BG438" s="188" t="s">
        <v>404</v>
      </c>
      <c r="BH438" s="188" t="s">
        <v>404</v>
      </c>
      <c r="BI438" s="195" t="s">
        <v>595</v>
      </c>
      <c r="BJ438" s="195" t="s">
        <v>596</v>
      </c>
      <c r="BK438" s="201" t="s">
        <v>576</v>
      </c>
      <c r="BL438" s="278">
        <v>0</v>
      </c>
      <c r="BM438" s="207" t="s">
        <v>404</v>
      </c>
      <c r="BN438" s="188" t="s">
        <v>560</v>
      </c>
      <c r="BO438" s="188" t="s">
        <v>404</v>
      </c>
      <c r="BP438" s="188" t="s">
        <v>404</v>
      </c>
      <c r="BQ438" s="188" t="s">
        <v>561</v>
      </c>
      <c r="BR438" s="188" t="s">
        <v>404</v>
      </c>
      <c r="BS438" s="188" t="s">
        <v>561</v>
      </c>
      <c r="BT438" s="188" t="s">
        <v>404</v>
      </c>
      <c r="BU438" s="68" t="s">
        <v>550</v>
      </c>
      <c r="BV438" s="68" t="s">
        <v>550</v>
      </c>
      <c r="BW438" s="68" t="s">
        <v>550</v>
      </c>
      <c r="BX438" s="68" t="s">
        <v>550</v>
      </c>
      <c r="BY438" s="68" t="s">
        <v>404</v>
      </c>
      <c r="BZ438" s="67" t="s">
        <v>404</v>
      </c>
      <c r="CA438" s="67" t="s">
        <v>404</v>
      </c>
    </row>
    <row r="439" spans="1:79" ht="12.75" hidden="1" customHeight="1">
      <c r="A439" s="188" t="s">
        <v>3952</v>
      </c>
      <c r="B439" s="301"/>
      <c r="C439" s="189" t="s">
        <v>4408</v>
      </c>
      <c r="D439" s="189"/>
      <c r="E439" s="189" t="s">
        <v>3952</v>
      </c>
      <c r="F439" s="278"/>
      <c r="G439" s="189" t="s">
        <v>4408</v>
      </c>
      <c r="H439" s="188"/>
      <c r="I439" s="188" t="s">
        <v>404</v>
      </c>
      <c r="J439" s="188"/>
      <c r="K439" s="188"/>
      <c r="L439" s="188" t="s">
        <v>431</v>
      </c>
      <c r="M439" s="195" t="s">
        <v>36</v>
      </c>
      <c r="N439" s="196" t="s">
        <v>3268</v>
      </c>
      <c r="O439" s="188" t="s">
        <v>50</v>
      </c>
      <c r="P439" s="188" t="s">
        <v>78</v>
      </c>
      <c r="Q439" s="188" t="s">
        <v>404</v>
      </c>
      <c r="R439" s="188" t="s">
        <v>404</v>
      </c>
      <c r="S439" s="188" t="s">
        <v>3269</v>
      </c>
      <c r="T439" s="188" t="s">
        <v>3269</v>
      </c>
      <c r="U439" s="188" t="s">
        <v>3270</v>
      </c>
      <c r="V439" s="188" t="s">
        <v>3271</v>
      </c>
      <c r="W439" s="195" t="s">
        <v>592</v>
      </c>
      <c r="X439" s="188" t="s">
        <v>404</v>
      </c>
      <c r="Y439" s="188" t="s">
        <v>404</v>
      </c>
      <c r="Z439" s="189" t="s">
        <v>404</v>
      </c>
      <c r="AA439" s="188" t="s">
        <v>405</v>
      </c>
      <c r="AB439" s="300"/>
      <c r="AC439" s="300"/>
      <c r="AD439" s="195" t="s">
        <v>550</v>
      </c>
      <c r="AE439" s="278" t="s">
        <v>550</v>
      </c>
      <c r="AF439" s="188"/>
      <c r="AG439" s="188"/>
      <c r="AH439" s="188"/>
      <c r="AI439" s="188"/>
      <c r="AJ439" s="195">
        <v>10</v>
      </c>
      <c r="AK439" s="199" t="s">
        <v>2800</v>
      </c>
      <c r="AL439" s="189"/>
      <c r="AM439" s="189"/>
      <c r="AN439" s="278" t="e">
        <v>#N/A</v>
      </c>
      <c r="AO439" s="335"/>
      <c r="AP439" s="195" t="s">
        <v>550</v>
      </c>
      <c r="AQ439" s="195" t="s">
        <v>404</v>
      </c>
      <c r="AR439" s="195" t="s">
        <v>404</v>
      </c>
      <c r="AS439" s="195" t="s">
        <v>404</v>
      </c>
      <c r="AT439" s="195" t="s">
        <v>594</v>
      </c>
      <c r="AU439" s="188" t="s">
        <v>404</v>
      </c>
      <c r="AV439" s="192">
        <v>0</v>
      </c>
      <c r="AW439" s="188" t="s">
        <v>404</v>
      </c>
      <c r="AX439" s="188" t="s">
        <v>404</v>
      </c>
      <c r="AY439" s="390"/>
      <c r="AZ439" s="188" t="s">
        <v>555</v>
      </c>
      <c r="BA439" s="188" t="s">
        <v>555</v>
      </c>
      <c r="BB439" s="188" t="s">
        <v>556</v>
      </c>
      <c r="BC439" s="188" t="s">
        <v>556</v>
      </c>
      <c r="BD439" s="188" t="s">
        <v>550</v>
      </c>
      <c r="BE439" s="188" t="s">
        <v>404</v>
      </c>
      <c r="BF439" s="188" t="s">
        <v>404</v>
      </c>
      <c r="BG439" s="188" t="s">
        <v>404</v>
      </c>
      <c r="BH439" s="188" t="s">
        <v>404</v>
      </c>
      <c r="BI439" s="195" t="s">
        <v>595</v>
      </c>
      <c r="BJ439" s="195" t="s">
        <v>596</v>
      </c>
      <c r="BK439" s="201" t="s">
        <v>576</v>
      </c>
      <c r="BL439" s="278">
        <v>0</v>
      </c>
      <c r="BM439" s="207" t="s">
        <v>404</v>
      </c>
      <c r="BN439" s="188" t="s">
        <v>560</v>
      </c>
      <c r="BO439" s="188" t="s">
        <v>404</v>
      </c>
      <c r="BP439" s="188" t="s">
        <v>404</v>
      </c>
      <c r="BQ439" s="188" t="s">
        <v>561</v>
      </c>
      <c r="BR439" s="188" t="s">
        <v>404</v>
      </c>
      <c r="BS439" s="188" t="s">
        <v>561</v>
      </c>
      <c r="BT439" s="188" t="s">
        <v>404</v>
      </c>
      <c r="BU439" s="68" t="s">
        <v>550</v>
      </c>
      <c r="BV439" s="68" t="s">
        <v>550</v>
      </c>
      <c r="BW439" s="68" t="s">
        <v>550</v>
      </c>
      <c r="BX439" s="68" t="s">
        <v>550</v>
      </c>
      <c r="BY439" s="68" t="s">
        <v>404</v>
      </c>
      <c r="BZ439" s="67" t="s">
        <v>404</v>
      </c>
      <c r="CA439" s="67" t="s">
        <v>404</v>
      </c>
    </row>
    <row r="440" spans="1:79" ht="12.75" hidden="1" customHeight="1">
      <c r="A440" s="188" t="s">
        <v>3952</v>
      </c>
      <c r="B440" s="301"/>
      <c r="C440" s="189" t="s">
        <v>4493</v>
      </c>
      <c r="D440" s="189"/>
      <c r="E440" s="189" t="s">
        <v>3952</v>
      </c>
      <c r="F440" s="278"/>
      <c r="G440" s="189" t="s">
        <v>4493</v>
      </c>
      <c r="H440" s="188"/>
      <c r="I440" s="188" t="s">
        <v>404</v>
      </c>
      <c r="J440" s="188"/>
      <c r="K440" s="188"/>
      <c r="L440" s="188" t="s">
        <v>431</v>
      </c>
      <c r="M440" s="195" t="s">
        <v>36</v>
      </c>
      <c r="N440" s="196" t="s">
        <v>3275</v>
      </c>
      <c r="O440" s="188" t="s">
        <v>50</v>
      </c>
      <c r="P440" s="188" t="s">
        <v>78</v>
      </c>
      <c r="Q440" s="188" t="s">
        <v>404</v>
      </c>
      <c r="R440" s="188" t="s">
        <v>404</v>
      </c>
      <c r="S440" s="188" t="s">
        <v>3276</v>
      </c>
      <c r="T440" s="188" t="s">
        <v>3276</v>
      </c>
      <c r="U440" s="210" t="s">
        <v>3277</v>
      </c>
      <c r="V440" s="210" t="s">
        <v>3278</v>
      </c>
      <c r="W440" s="195" t="s">
        <v>545</v>
      </c>
      <c r="X440" s="188" t="s">
        <v>3530</v>
      </c>
      <c r="Y440" s="188" t="s">
        <v>3531</v>
      </c>
      <c r="Z440" s="189" t="s">
        <v>3532</v>
      </c>
      <c r="AA440" s="188" t="s">
        <v>405</v>
      </c>
      <c r="AB440" s="300"/>
      <c r="AC440" s="300"/>
      <c r="AD440" s="195" t="s">
        <v>550</v>
      </c>
      <c r="AE440" s="278" t="s">
        <v>550</v>
      </c>
      <c r="AF440" s="188"/>
      <c r="AG440" s="188"/>
      <c r="AH440" s="188"/>
      <c r="AI440" s="188"/>
      <c r="AJ440" s="195">
        <v>10</v>
      </c>
      <c r="AK440" s="199" t="s">
        <v>814</v>
      </c>
      <c r="AL440" s="189"/>
      <c r="AM440" s="189"/>
      <c r="AN440" s="278" t="e">
        <v>#N/A</v>
      </c>
      <c r="AO440" s="335"/>
      <c r="AP440" s="195" t="s">
        <v>552</v>
      </c>
      <c r="AQ440" s="195" t="s">
        <v>550</v>
      </c>
      <c r="AR440" s="66" t="s">
        <v>404</v>
      </c>
      <c r="AS440" s="195" t="s">
        <v>404</v>
      </c>
      <c r="AT440" s="195" t="s">
        <v>594</v>
      </c>
      <c r="AU440" s="188" t="s">
        <v>404</v>
      </c>
      <c r="AV440" s="192">
        <v>0</v>
      </c>
      <c r="AW440" s="188" t="s">
        <v>3533</v>
      </c>
      <c r="AX440" s="188" t="s">
        <v>3534</v>
      </c>
      <c r="AY440" s="390"/>
      <c r="AZ440" s="188" t="s">
        <v>555</v>
      </c>
      <c r="BA440" s="188" t="s">
        <v>555</v>
      </c>
      <c r="BB440" s="188" t="s">
        <v>556</v>
      </c>
      <c r="BC440" s="188" t="s">
        <v>556</v>
      </c>
      <c r="BD440" s="188" t="s">
        <v>550</v>
      </c>
      <c r="BE440" s="188" t="s">
        <v>404</v>
      </c>
      <c r="BF440" s="188" t="s">
        <v>404</v>
      </c>
      <c r="BG440" s="188" t="s">
        <v>404</v>
      </c>
      <c r="BH440" s="188" t="s">
        <v>404</v>
      </c>
      <c r="BI440" s="195" t="s">
        <v>595</v>
      </c>
      <c r="BJ440" s="195" t="s">
        <v>596</v>
      </c>
      <c r="BK440" s="201" t="s">
        <v>576</v>
      </c>
      <c r="BL440" s="278">
        <v>0</v>
      </c>
      <c r="BM440" s="207" t="s">
        <v>404</v>
      </c>
      <c r="BN440" s="188" t="s">
        <v>560</v>
      </c>
      <c r="BO440" s="195" t="s">
        <v>9</v>
      </c>
      <c r="BP440" s="188" t="s">
        <v>404</v>
      </c>
      <c r="BQ440" s="188" t="s">
        <v>561</v>
      </c>
      <c r="BR440" s="188" t="s">
        <v>404</v>
      </c>
      <c r="BS440" s="188" t="s">
        <v>561</v>
      </c>
      <c r="BT440" s="188" t="s">
        <v>404</v>
      </c>
      <c r="BU440" s="68" t="s">
        <v>550</v>
      </c>
      <c r="BV440" s="68" t="s">
        <v>550</v>
      </c>
      <c r="BW440" s="68" t="s">
        <v>550</v>
      </c>
      <c r="BX440" s="68" t="s">
        <v>550</v>
      </c>
      <c r="BY440" s="68" t="s">
        <v>404</v>
      </c>
      <c r="BZ440" s="67" t="s">
        <v>404</v>
      </c>
      <c r="CA440" s="67" t="s">
        <v>404</v>
      </c>
    </row>
    <row r="441" spans="1:79" ht="12.75" hidden="1" customHeight="1">
      <c r="A441" s="188" t="s">
        <v>3948</v>
      </c>
      <c r="B441" s="301"/>
      <c r="C441" s="189" t="s">
        <v>4496</v>
      </c>
      <c r="D441" s="189"/>
      <c r="E441" s="189" t="s">
        <v>3952</v>
      </c>
      <c r="F441" s="278"/>
      <c r="G441" s="189" t="s">
        <v>4495</v>
      </c>
      <c r="H441" s="188" t="s">
        <v>40</v>
      </c>
      <c r="I441" s="188" t="s">
        <v>1046</v>
      </c>
      <c r="J441" s="188"/>
      <c r="K441" s="188"/>
      <c r="L441" s="188" t="s">
        <v>431</v>
      </c>
      <c r="M441" s="195" t="s">
        <v>36</v>
      </c>
      <c r="N441" s="196" t="s">
        <v>1047</v>
      </c>
      <c r="O441" s="188" t="s">
        <v>56</v>
      </c>
      <c r="P441" s="188" t="s">
        <v>1048</v>
      </c>
      <c r="Q441" s="188" t="s">
        <v>404</v>
      </c>
      <c r="R441" s="188" t="s">
        <v>404</v>
      </c>
      <c r="S441" s="188" t="s">
        <v>1049</v>
      </c>
      <c r="T441" s="188" t="s">
        <v>1050</v>
      </c>
      <c r="U441" s="188" t="s">
        <v>1051</v>
      </c>
      <c r="V441" s="189" t="s">
        <v>4494</v>
      </c>
      <c r="W441" s="195" t="s">
        <v>592</v>
      </c>
      <c r="X441" s="188" t="s">
        <v>404</v>
      </c>
      <c r="Y441" s="188" t="s">
        <v>404</v>
      </c>
      <c r="Z441" s="189" t="s">
        <v>404</v>
      </c>
      <c r="AA441" s="188" t="s">
        <v>405</v>
      </c>
      <c r="AB441" s="300"/>
      <c r="AC441" s="300"/>
      <c r="AD441" s="195" t="s">
        <v>550</v>
      </c>
      <c r="AE441" s="278" t="s">
        <v>550</v>
      </c>
      <c r="AF441" s="188"/>
      <c r="AG441" s="188"/>
      <c r="AH441" s="188"/>
      <c r="AI441" s="188"/>
      <c r="AJ441" s="195">
        <v>10</v>
      </c>
      <c r="AK441" s="199" t="s">
        <v>714</v>
      </c>
      <c r="AL441" s="189"/>
      <c r="AM441" s="189"/>
      <c r="AN441" s="278">
        <v>5</v>
      </c>
      <c r="AO441" s="335" t="e">
        <v>#N/A</v>
      </c>
      <c r="AP441" s="195" t="s">
        <v>550</v>
      </c>
      <c r="AQ441" s="195" t="s">
        <v>404</v>
      </c>
      <c r="AR441" s="195" t="s">
        <v>404</v>
      </c>
      <c r="AS441" s="195" t="s">
        <v>404</v>
      </c>
      <c r="AT441" s="195" t="s">
        <v>594</v>
      </c>
      <c r="AU441" s="188" t="s">
        <v>404</v>
      </c>
      <c r="AV441" s="192" t="s">
        <v>5224</v>
      </c>
      <c r="AW441" s="188" t="s">
        <v>404</v>
      </c>
      <c r="AX441" s="188" t="s">
        <v>404</v>
      </c>
      <c r="AY441" s="390"/>
      <c r="AZ441" s="188" t="s">
        <v>555</v>
      </c>
      <c r="BA441" s="188" t="s">
        <v>555</v>
      </c>
      <c r="BB441" s="188" t="s">
        <v>556</v>
      </c>
      <c r="BC441" s="188" t="s">
        <v>556</v>
      </c>
      <c r="BD441" s="188" t="s">
        <v>550</v>
      </c>
      <c r="BE441" s="188" t="s">
        <v>404</v>
      </c>
      <c r="BF441" s="188" t="s">
        <v>404</v>
      </c>
      <c r="BG441" s="188" t="s">
        <v>404</v>
      </c>
      <c r="BH441" s="188" t="s">
        <v>404</v>
      </c>
      <c r="BI441" s="195" t="s">
        <v>595</v>
      </c>
      <c r="BJ441" s="195" t="s">
        <v>596</v>
      </c>
      <c r="BK441" s="201" t="s">
        <v>576</v>
      </c>
      <c r="BL441" s="278">
        <v>0</v>
      </c>
      <c r="BM441" s="207" t="s">
        <v>404</v>
      </c>
      <c r="BN441" s="188" t="s">
        <v>560</v>
      </c>
      <c r="BO441" s="188" t="s">
        <v>404</v>
      </c>
      <c r="BP441" s="188" t="s">
        <v>404</v>
      </c>
      <c r="BQ441" s="188" t="s">
        <v>561</v>
      </c>
      <c r="BR441" s="188" t="s">
        <v>404</v>
      </c>
      <c r="BS441" s="188" t="s">
        <v>561</v>
      </c>
      <c r="BT441" s="188" t="s">
        <v>404</v>
      </c>
      <c r="BU441" s="68" t="s">
        <v>550</v>
      </c>
      <c r="BV441" s="68" t="s">
        <v>550</v>
      </c>
      <c r="BW441" s="68" t="s">
        <v>550</v>
      </c>
      <c r="BX441" s="68" t="s">
        <v>550</v>
      </c>
      <c r="BY441" s="68" t="s">
        <v>404</v>
      </c>
      <c r="BZ441" s="67" t="s">
        <v>404</v>
      </c>
      <c r="CA441" s="67" t="s">
        <v>404</v>
      </c>
    </row>
    <row r="442" spans="1:79" ht="12.75" hidden="1" customHeight="1">
      <c r="A442" s="188" t="s">
        <v>3952</v>
      </c>
      <c r="B442" s="301"/>
      <c r="C442" s="189" t="s">
        <v>4496</v>
      </c>
      <c r="D442" s="189"/>
      <c r="E442" s="189" t="s">
        <v>3942</v>
      </c>
      <c r="F442" s="278">
        <v>0</v>
      </c>
      <c r="G442" s="189"/>
      <c r="H442" s="188"/>
      <c r="I442" s="188" t="s">
        <v>404</v>
      </c>
      <c r="J442" s="188"/>
      <c r="K442" s="188"/>
      <c r="L442" s="188" t="s">
        <v>431</v>
      </c>
      <c r="M442" s="195" t="s">
        <v>36</v>
      </c>
      <c r="N442" s="196" t="s">
        <v>432</v>
      </c>
      <c r="O442" s="188" t="s">
        <v>56</v>
      </c>
      <c r="P442" s="188" t="s">
        <v>1057</v>
      </c>
      <c r="Q442" s="188" t="s">
        <v>1058</v>
      </c>
      <c r="R442" s="188" t="s">
        <v>404</v>
      </c>
      <c r="S442" s="188" t="s">
        <v>1059</v>
      </c>
      <c r="T442" s="188" t="s">
        <v>1060</v>
      </c>
      <c r="U442" s="188" t="s">
        <v>1061</v>
      </c>
      <c r="V442" s="188" t="s">
        <v>1062</v>
      </c>
      <c r="W442" s="195" t="s">
        <v>545</v>
      </c>
      <c r="X442" s="188" t="s">
        <v>3542</v>
      </c>
      <c r="Y442" s="188" t="s">
        <v>3543</v>
      </c>
      <c r="Z442" s="189" t="s">
        <v>3544</v>
      </c>
      <c r="AA442" s="188" t="s">
        <v>405</v>
      </c>
      <c r="AB442" s="300"/>
      <c r="AC442" s="300"/>
      <c r="AD442" s="188" t="s">
        <v>550</v>
      </c>
      <c r="AE442" s="278" t="s">
        <v>550</v>
      </c>
      <c r="AF442" s="188" t="s">
        <v>3981</v>
      </c>
      <c r="AG442" s="188"/>
      <c r="AH442" s="188"/>
      <c r="AI442" s="188"/>
      <c r="AJ442" s="195">
        <v>10</v>
      </c>
      <c r="AK442" s="189" t="s">
        <v>714</v>
      </c>
      <c r="AL442" s="189"/>
      <c r="AM442" s="189"/>
      <c r="AN442" s="278">
        <v>5</v>
      </c>
      <c r="AO442" s="335" t="s">
        <v>714</v>
      </c>
      <c r="AP442" s="188" t="s">
        <v>404</v>
      </c>
      <c r="AQ442" s="195" t="s">
        <v>404</v>
      </c>
      <c r="AR442" s="188" t="s">
        <v>404</v>
      </c>
      <c r="AS442" s="188" t="s">
        <v>404</v>
      </c>
      <c r="AT442" s="195" t="s">
        <v>594</v>
      </c>
      <c r="AU442" s="188" t="s">
        <v>404</v>
      </c>
      <c r="AV442" s="192" t="s">
        <v>5224</v>
      </c>
      <c r="AW442" s="188" t="s">
        <v>404</v>
      </c>
      <c r="AX442" s="188" t="s">
        <v>404</v>
      </c>
      <c r="AY442" s="390"/>
      <c r="AZ442" s="188" t="s">
        <v>555</v>
      </c>
      <c r="BA442" s="188" t="s">
        <v>555</v>
      </c>
      <c r="BB442" s="188" t="s">
        <v>556</v>
      </c>
      <c r="BC442" s="188" t="s">
        <v>556</v>
      </c>
      <c r="BD442" s="188" t="s">
        <v>550</v>
      </c>
      <c r="BE442" s="188" t="s">
        <v>404</v>
      </c>
      <c r="BF442" s="188" t="s">
        <v>404</v>
      </c>
      <c r="BG442" s="188" t="s">
        <v>404</v>
      </c>
      <c r="BH442" s="188" t="s">
        <v>404</v>
      </c>
      <c r="BI442" s="195" t="s">
        <v>595</v>
      </c>
      <c r="BJ442" s="195" t="s">
        <v>596</v>
      </c>
      <c r="BK442" s="201" t="s">
        <v>567</v>
      </c>
      <c r="BL442" s="278" t="s">
        <v>4553</v>
      </c>
      <c r="BM442" s="207" t="s">
        <v>404</v>
      </c>
      <c r="BN442" s="207" t="s">
        <v>404</v>
      </c>
      <c r="BO442" s="188" t="s">
        <v>404</v>
      </c>
      <c r="BP442" s="188" t="s">
        <v>404</v>
      </c>
      <c r="BQ442" s="188" t="s">
        <v>561</v>
      </c>
      <c r="BR442" s="188" t="s">
        <v>404</v>
      </c>
      <c r="BS442" s="188" t="s">
        <v>561</v>
      </c>
      <c r="BT442" s="188" t="s">
        <v>404</v>
      </c>
      <c r="BU442" s="68" t="s">
        <v>550</v>
      </c>
      <c r="BV442" s="68" t="s">
        <v>550</v>
      </c>
      <c r="BW442" s="68" t="s">
        <v>550</v>
      </c>
      <c r="BX442" s="68" t="s">
        <v>550</v>
      </c>
      <c r="BY442" s="68" t="s">
        <v>404</v>
      </c>
      <c r="BZ442" s="67" t="s">
        <v>404</v>
      </c>
      <c r="CA442" s="67" t="s">
        <v>404</v>
      </c>
    </row>
    <row r="443" spans="1:79" ht="12.75" hidden="1" customHeight="1">
      <c r="A443" s="188" t="s">
        <v>3948</v>
      </c>
      <c r="B443" s="301"/>
      <c r="C443" s="189" t="s">
        <v>4497</v>
      </c>
      <c r="D443" s="189"/>
      <c r="E443" s="189" t="s">
        <v>3946</v>
      </c>
      <c r="F443" s="278">
        <v>0</v>
      </c>
      <c r="G443" s="189"/>
      <c r="H443" s="188"/>
      <c r="I443" s="188" t="s">
        <v>404</v>
      </c>
      <c r="J443" s="188"/>
      <c r="K443" s="188"/>
      <c r="L443" s="188" t="s">
        <v>431</v>
      </c>
      <c r="M443" s="195" t="s">
        <v>36</v>
      </c>
      <c r="N443" s="196" t="s">
        <v>3351</v>
      </c>
      <c r="O443" s="188" t="s">
        <v>48</v>
      </c>
      <c r="P443" s="188" t="s">
        <v>50</v>
      </c>
      <c r="Q443" s="188" t="s">
        <v>404</v>
      </c>
      <c r="R443" s="188" t="s">
        <v>404</v>
      </c>
      <c r="S443" s="188" t="s">
        <v>3352</v>
      </c>
      <c r="T443" s="188" t="s">
        <v>3353</v>
      </c>
      <c r="U443" s="188" t="s">
        <v>3354</v>
      </c>
      <c r="V443" s="188" t="s">
        <v>3355</v>
      </c>
      <c r="W443" s="195" t="s">
        <v>592</v>
      </c>
      <c r="X443" s="188" t="s">
        <v>404</v>
      </c>
      <c r="Y443" s="188" t="s">
        <v>404</v>
      </c>
      <c r="Z443" s="189" t="s">
        <v>404</v>
      </c>
      <c r="AA443" s="188" t="s">
        <v>405</v>
      </c>
      <c r="AB443" s="300"/>
      <c r="AC443" s="300"/>
      <c r="AD443" s="195" t="s">
        <v>550</v>
      </c>
      <c r="AE443" s="278" t="s">
        <v>550</v>
      </c>
      <c r="AF443" s="188" t="s">
        <v>3974</v>
      </c>
      <c r="AG443" s="188"/>
      <c r="AH443" s="188"/>
      <c r="AI443" s="188"/>
      <c r="AJ443" s="195">
        <v>10</v>
      </c>
      <c r="AK443" s="199" t="s">
        <v>814</v>
      </c>
      <c r="AL443" s="189"/>
      <c r="AM443" s="189"/>
      <c r="AN443" s="278">
        <v>5</v>
      </c>
      <c r="AO443" s="335" t="s">
        <v>714</v>
      </c>
      <c r="AP443" s="195" t="s">
        <v>550</v>
      </c>
      <c r="AQ443" s="195" t="s">
        <v>404</v>
      </c>
      <c r="AR443" s="195" t="s">
        <v>404</v>
      </c>
      <c r="AS443" s="195" t="s">
        <v>404</v>
      </c>
      <c r="AT443" s="195" t="s">
        <v>594</v>
      </c>
      <c r="AU443" s="188" t="s">
        <v>404</v>
      </c>
      <c r="AV443" s="192" t="s">
        <v>5216</v>
      </c>
      <c r="AW443" s="188" t="s">
        <v>404</v>
      </c>
      <c r="AX443" s="188" t="s">
        <v>404</v>
      </c>
      <c r="AY443" s="390"/>
      <c r="AZ443" s="188" t="s">
        <v>555</v>
      </c>
      <c r="BA443" s="188" t="s">
        <v>555</v>
      </c>
      <c r="BB443" s="188" t="s">
        <v>556</v>
      </c>
      <c r="BC443" s="188" t="s">
        <v>556</v>
      </c>
      <c r="BD443" s="188" t="s">
        <v>550</v>
      </c>
      <c r="BE443" s="188" t="s">
        <v>404</v>
      </c>
      <c r="BF443" s="188" t="s">
        <v>404</v>
      </c>
      <c r="BG443" s="188" t="s">
        <v>404</v>
      </c>
      <c r="BH443" s="188" t="s">
        <v>404</v>
      </c>
      <c r="BI443" s="195" t="s">
        <v>595</v>
      </c>
      <c r="BJ443" s="195" t="s">
        <v>596</v>
      </c>
      <c r="BK443" s="201" t="s">
        <v>576</v>
      </c>
      <c r="BL443" s="278" t="s">
        <v>4556</v>
      </c>
      <c r="BM443" s="207" t="s">
        <v>404</v>
      </c>
      <c r="BN443" s="188" t="s">
        <v>560</v>
      </c>
      <c r="BO443" s="188" t="s">
        <v>404</v>
      </c>
      <c r="BP443" s="188" t="s">
        <v>404</v>
      </c>
      <c r="BQ443" s="188" t="s">
        <v>561</v>
      </c>
      <c r="BR443" s="188" t="s">
        <v>404</v>
      </c>
      <c r="BS443" s="188" t="s">
        <v>561</v>
      </c>
      <c r="BT443" s="188" t="s">
        <v>404</v>
      </c>
      <c r="BU443" s="68" t="s">
        <v>550</v>
      </c>
      <c r="BV443" s="68" t="s">
        <v>550</v>
      </c>
      <c r="BW443" s="68" t="s">
        <v>550</v>
      </c>
      <c r="BX443" s="68" t="s">
        <v>550</v>
      </c>
      <c r="BY443" s="68" t="s">
        <v>404</v>
      </c>
      <c r="BZ443" s="67" t="s">
        <v>404</v>
      </c>
      <c r="CA443" s="67" t="s">
        <v>404</v>
      </c>
    </row>
    <row r="444" spans="1:79" ht="12.75" hidden="1" customHeight="1">
      <c r="A444" s="188" t="s">
        <v>3948</v>
      </c>
      <c r="B444" s="301"/>
      <c r="C444" s="189" t="s">
        <v>4500</v>
      </c>
      <c r="D444" s="189"/>
      <c r="E444" s="189" t="s">
        <v>3952</v>
      </c>
      <c r="F444" s="278"/>
      <c r="G444" s="189" t="s">
        <v>4499</v>
      </c>
      <c r="H444" s="188"/>
      <c r="I444" s="188" t="s">
        <v>404</v>
      </c>
      <c r="J444" s="188"/>
      <c r="K444" s="188"/>
      <c r="L444" s="188" t="s">
        <v>431</v>
      </c>
      <c r="M444" s="195" t="s">
        <v>36</v>
      </c>
      <c r="N444" s="196" t="s">
        <v>625</v>
      </c>
      <c r="O444" s="188" t="s">
        <v>56</v>
      </c>
      <c r="P444" s="188" t="s">
        <v>626</v>
      </c>
      <c r="Q444" s="188" t="s">
        <v>404</v>
      </c>
      <c r="R444" s="188" t="s">
        <v>404</v>
      </c>
      <c r="S444" s="197" t="s">
        <v>627</v>
      </c>
      <c r="T444" s="188" t="s">
        <v>628</v>
      </c>
      <c r="U444" s="188" t="s">
        <v>629</v>
      </c>
      <c r="V444" s="189" t="s">
        <v>4498</v>
      </c>
      <c r="W444" s="195" t="s">
        <v>592</v>
      </c>
      <c r="X444" s="188" t="s">
        <v>404</v>
      </c>
      <c r="Y444" s="188" t="s">
        <v>404</v>
      </c>
      <c r="Z444" s="189" t="s">
        <v>404</v>
      </c>
      <c r="AA444" s="188" t="s">
        <v>405</v>
      </c>
      <c r="AB444" s="300"/>
      <c r="AC444" s="300"/>
      <c r="AD444" s="195" t="s">
        <v>550</v>
      </c>
      <c r="AE444" s="278" t="s">
        <v>550</v>
      </c>
      <c r="AF444" s="188"/>
      <c r="AG444" s="188"/>
      <c r="AH444" s="188"/>
      <c r="AI444" s="188"/>
      <c r="AJ444" s="195">
        <v>10</v>
      </c>
      <c r="AK444" s="199" t="s">
        <v>814</v>
      </c>
      <c r="AL444" s="189"/>
      <c r="AM444" s="189"/>
      <c r="AN444" s="278">
        <v>0</v>
      </c>
      <c r="AO444" s="335" t="e">
        <v>#N/A</v>
      </c>
      <c r="AP444" s="195" t="s">
        <v>550</v>
      </c>
      <c r="AQ444" s="195" t="s">
        <v>404</v>
      </c>
      <c r="AR444" s="195" t="s">
        <v>404</v>
      </c>
      <c r="AS444" s="195" t="s">
        <v>404</v>
      </c>
      <c r="AT444" s="195" t="s">
        <v>594</v>
      </c>
      <c r="AU444" s="188" t="s">
        <v>404</v>
      </c>
      <c r="AV444" s="192">
        <v>0</v>
      </c>
      <c r="AW444" s="188" t="s">
        <v>404</v>
      </c>
      <c r="AX444" s="188" t="s">
        <v>404</v>
      </c>
      <c r="AY444" s="390"/>
      <c r="AZ444" s="188" t="s">
        <v>555</v>
      </c>
      <c r="BA444" s="188" t="s">
        <v>555</v>
      </c>
      <c r="BB444" s="188" t="s">
        <v>556</v>
      </c>
      <c r="BC444" s="188" t="s">
        <v>556</v>
      </c>
      <c r="BD444" s="188" t="s">
        <v>550</v>
      </c>
      <c r="BE444" s="188" t="s">
        <v>404</v>
      </c>
      <c r="BF444" s="188" t="s">
        <v>404</v>
      </c>
      <c r="BG444" s="188" t="s">
        <v>404</v>
      </c>
      <c r="BH444" s="188" t="s">
        <v>404</v>
      </c>
      <c r="BI444" s="195" t="s">
        <v>595</v>
      </c>
      <c r="BJ444" s="195" t="s">
        <v>596</v>
      </c>
      <c r="BK444" s="201" t="s">
        <v>576</v>
      </c>
      <c r="BL444" s="278">
        <v>0</v>
      </c>
      <c r="BM444" s="207" t="s">
        <v>404</v>
      </c>
      <c r="BN444" s="188" t="s">
        <v>560</v>
      </c>
      <c r="BO444" s="188" t="s">
        <v>404</v>
      </c>
      <c r="BP444" s="188" t="s">
        <v>404</v>
      </c>
      <c r="BQ444" s="188" t="s">
        <v>561</v>
      </c>
      <c r="BR444" s="188" t="s">
        <v>404</v>
      </c>
      <c r="BS444" s="188" t="s">
        <v>561</v>
      </c>
      <c r="BT444" s="188" t="s">
        <v>404</v>
      </c>
      <c r="BU444" s="68" t="s">
        <v>550</v>
      </c>
      <c r="BV444" s="68" t="s">
        <v>550</v>
      </c>
      <c r="BW444" s="68" t="s">
        <v>550</v>
      </c>
      <c r="BX444" s="68" t="s">
        <v>550</v>
      </c>
      <c r="BY444" s="68" t="s">
        <v>404</v>
      </c>
      <c r="BZ444" s="67" t="s">
        <v>404</v>
      </c>
      <c r="CA444" s="67" t="s">
        <v>404</v>
      </c>
    </row>
    <row r="445" spans="1:79" ht="12.75" hidden="1" customHeight="1">
      <c r="A445" s="188" t="s">
        <v>3948</v>
      </c>
      <c r="B445" s="301"/>
      <c r="C445" s="189" t="s">
        <v>4503</v>
      </c>
      <c r="D445" s="189"/>
      <c r="E445" s="189" t="s">
        <v>3946</v>
      </c>
      <c r="F445" s="278" t="s">
        <v>3973</v>
      </c>
      <c r="G445" s="189"/>
      <c r="H445" s="188" t="s">
        <v>3936</v>
      </c>
      <c r="I445" s="188" t="s">
        <v>2284</v>
      </c>
      <c r="J445" s="188"/>
      <c r="K445" s="188"/>
      <c r="L445" s="188" t="s">
        <v>431</v>
      </c>
      <c r="M445" s="195" t="s">
        <v>36</v>
      </c>
      <c r="N445" s="196" t="s">
        <v>2285</v>
      </c>
      <c r="O445" s="188" t="s">
        <v>56</v>
      </c>
      <c r="P445" s="188" t="s">
        <v>2286</v>
      </c>
      <c r="Q445" s="188" t="s">
        <v>404</v>
      </c>
      <c r="R445" s="188" t="s">
        <v>404</v>
      </c>
      <c r="S445" s="188" t="s">
        <v>2287</v>
      </c>
      <c r="T445" s="188" t="s">
        <v>2286</v>
      </c>
      <c r="U445" s="189" t="s">
        <v>4501</v>
      </c>
      <c r="V445" s="189" t="s">
        <v>4502</v>
      </c>
      <c r="W445" s="195" t="s">
        <v>545</v>
      </c>
      <c r="X445" s="188" t="s">
        <v>3556</v>
      </c>
      <c r="Y445" s="188" t="s">
        <v>3557</v>
      </c>
      <c r="Z445" s="189" t="s">
        <v>3558</v>
      </c>
      <c r="AA445" s="188" t="s">
        <v>405</v>
      </c>
      <c r="AB445" s="300"/>
      <c r="AC445" s="300"/>
      <c r="AD445" s="195" t="s">
        <v>550</v>
      </c>
      <c r="AE445" s="278" t="s">
        <v>550</v>
      </c>
      <c r="AF445" s="188" t="s">
        <v>3974</v>
      </c>
      <c r="AG445" s="188"/>
      <c r="AH445" s="188"/>
      <c r="AI445" s="188"/>
      <c r="AJ445" s="195">
        <v>10</v>
      </c>
      <c r="AK445" s="199" t="s">
        <v>2413</v>
      </c>
      <c r="AL445" s="189"/>
      <c r="AM445" s="189"/>
      <c r="AN445" s="278" t="s">
        <v>1710</v>
      </c>
      <c r="AO445" s="335" t="s">
        <v>714</v>
      </c>
      <c r="AP445" s="195" t="s">
        <v>552</v>
      </c>
      <c r="AQ445" s="195" t="s">
        <v>550</v>
      </c>
      <c r="AR445" s="195" t="s">
        <v>404</v>
      </c>
      <c r="AS445" s="195" t="s">
        <v>404</v>
      </c>
      <c r="AT445" s="195" t="s">
        <v>594</v>
      </c>
      <c r="AU445" s="188" t="s">
        <v>404</v>
      </c>
      <c r="AV445" s="192" t="s">
        <v>5214</v>
      </c>
      <c r="AW445" s="188" t="s">
        <v>404</v>
      </c>
      <c r="AX445" s="188" t="s">
        <v>404</v>
      </c>
      <c r="AY445" s="390"/>
      <c r="AZ445" s="188" t="s">
        <v>555</v>
      </c>
      <c r="BA445" s="195" t="s">
        <v>555</v>
      </c>
      <c r="BB445" s="188" t="s">
        <v>556</v>
      </c>
      <c r="BC445" s="188" t="s">
        <v>556</v>
      </c>
      <c r="BD445" s="188" t="s">
        <v>550</v>
      </c>
      <c r="BE445" s="188" t="s">
        <v>404</v>
      </c>
      <c r="BF445" s="188" t="s">
        <v>404</v>
      </c>
      <c r="BG445" s="188" t="s">
        <v>404</v>
      </c>
      <c r="BH445" s="188" t="s">
        <v>404</v>
      </c>
      <c r="BI445" s="195" t="s">
        <v>595</v>
      </c>
      <c r="BJ445" s="195" t="s">
        <v>596</v>
      </c>
      <c r="BK445" s="201" t="s">
        <v>576</v>
      </c>
      <c r="BL445" s="278" t="s">
        <v>4556</v>
      </c>
      <c r="BM445" s="207" t="s">
        <v>404</v>
      </c>
      <c r="BN445" s="188" t="s">
        <v>560</v>
      </c>
      <c r="BO445" s="188" t="s">
        <v>404</v>
      </c>
      <c r="BP445" s="188" t="s">
        <v>404</v>
      </c>
      <c r="BQ445" s="188" t="s">
        <v>561</v>
      </c>
      <c r="BR445" s="188" t="s">
        <v>404</v>
      </c>
      <c r="BS445" s="188" t="s">
        <v>561</v>
      </c>
      <c r="BT445" s="188" t="s">
        <v>404</v>
      </c>
      <c r="BU445" s="67" t="s">
        <v>550</v>
      </c>
      <c r="BV445" s="67" t="s">
        <v>550</v>
      </c>
      <c r="BW445" s="67" t="s">
        <v>550</v>
      </c>
      <c r="BX445" s="67" t="s">
        <v>550</v>
      </c>
      <c r="BY445" s="68" t="s">
        <v>404</v>
      </c>
      <c r="BZ445" s="67" t="s">
        <v>404</v>
      </c>
      <c r="CA445" s="67" t="s">
        <v>404</v>
      </c>
    </row>
    <row r="446" spans="1:79" ht="12.75" hidden="1" customHeight="1">
      <c r="A446" s="188" t="s">
        <v>3952</v>
      </c>
      <c r="B446" s="301"/>
      <c r="C446" s="189" t="s">
        <v>4504</v>
      </c>
      <c r="D446" s="189"/>
      <c r="E446" s="189" t="s">
        <v>3952</v>
      </c>
      <c r="F446" s="278"/>
      <c r="G446" s="189" t="s">
        <v>4504</v>
      </c>
      <c r="H446" s="188"/>
      <c r="I446" s="188" t="s">
        <v>404</v>
      </c>
      <c r="J446" s="188"/>
      <c r="K446" s="188"/>
      <c r="L446" s="188" t="s">
        <v>431</v>
      </c>
      <c r="M446" s="195" t="s">
        <v>36</v>
      </c>
      <c r="N446" s="195" t="s">
        <v>3055</v>
      </c>
      <c r="O446" s="188" t="s">
        <v>68</v>
      </c>
      <c r="P446" s="188" t="s">
        <v>3029</v>
      </c>
      <c r="Q446" s="188" t="s">
        <v>404</v>
      </c>
      <c r="R446" s="188" t="s">
        <v>404</v>
      </c>
      <c r="S446" s="188" t="s">
        <v>3056</v>
      </c>
      <c r="T446" s="188" t="s">
        <v>3057</v>
      </c>
      <c r="U446" s="188" t="s">
        <v>3058</v>
      </c>
      <c r="V446" s="188" t="s">
        <v>3059</v>
      </c>
      <c r="W446" s="195" t="s">
        <v>592</v>
      </c>
      <c r="X446" s="188" t="s">
        <v>404</v>
      </c>
      <c r="Y446" s="188" t="s">
        <v>404</v>
      </c>
      <c r="Z446" s="189" t="s">
        <v>404</v>
      </c>
      <c r="AA446" s="188" t="s">
        <v>405</v>
      </c>
      <c r="AB446" s="300"/>
      <c r="AC446" s="300"/>
      <c r="AD446" s="195" t="s">
        <v>550</v>
      </c>
      <c r="AE446" s="278" t="s">
        <v>550</v>
      </c>
      <c r="AF446" s="188"/>
      <c r="AG446" s="188"/>
      <c r="AH446" s="188"/>
      <c r="AI446" s="188"/>
      <c r="AJ446" s="195">
        <v>5</v>
      </c>
      <c r="AK446" s="199" t="s">
        <v>551</v>
      </c>
      <c r="AL446" s="189"/>
      <c r="AM446" s="189"/>
      <c r="AN446" s="278">
        <v>0</v>
      </c>
      <c r="AO446" s="335" t="e">
        <v>#N/A</v>
      </c>
      <c r="AP446" s="195" t="s">
        <v>550</v>
      </c>
      <c r="AQ446" s="195" t="s">
        <v>404</v>
      </c>
      <c r="AR446" s="195" t="s">
        <v>404</v>
      </c>
      <c r="AS446" s="195" t="s">
        <v>404</v>
      </c>
      <c r="AT446" s="195" t="s">
        <v>594</v>
      </c>
      <c r="AU446" s="188" t="s">
        <v>404</v>
      </c>
      <c r="AV446" s="192">
        <v>0</v>
      </c>
      <c r="AW446" s="188" t="s">
        <v>404</v>
      </c>
      <c r="AX446" s="188" t="s">
        <v>404</v>
      </c>
      <c r="AY446" s="390"/>
      <c r="AZ446" s="195" t="s">
        <v>555</v>
      </c>
      <c r="BA446" s="195" t="s">
        <v>555</v>
      </c>
      <c r="BB446" s="188" t="s">
        <v>556</v>
      </c>
      <c r="BC446" s="188" t="s">
        <v>556</v>
      </c>
      <c r="BD446" s="188" t="s">
        <v>550</v>
      </c>
      <c r="BE446" s="188" t="s">
        <v>404</v>
      </c>
      <c r="BF446" s="188" t="s">
        <v>404</v>
      </c>
      <c r="BG446" s="188" t="s">
        <v>404</v>
      </c>
      <c r="BH446" s="188" t="s">
        <v>404</v>
      </c>
      <c r="BI446" s="195" t="s">
        <v>595</v>
      </c>
      <c r="BJ446" s="195" t="s">
        <v>596</v>
      </c>
      <c r="BK446" s="201" t="s">
        <v>576</v>
      </c>
      <c r="BL446" s="278">
        <v>0</v>
      </c>
      <c r="BM446" s="207" t="s">
        <v>404</v>
      </c>
      <c r="BN446" s="188" t="s">
        <v>560</v>
      </c>
      <c r="BO446" s="188" t="s">
        <v>404</v>
      </c>
      <c r="BP446" s="188" t="s">
        <v>404</v>
      </c>
      <c r="BQ446" s="188" t="s">
        <v>561</v>
      </c>
      <c r="BR446" s="188" t="s">
        <v>404</v>
      </c>
      <c r="BS446" s="188" t="s">
        <v>561</v>
      </c>
      <c r="BT446" s="188" t="s">
        <v>404</v>
      </c>
      <c r="BU446" s="68" t="s">
        <v>550</v>
      </c>
      <c r="BV446" s="68" t="s">
        <v>550</v>
      </c>
      <c r="BW446" s="68" t="s">
        <v>550</v>
      </c>
      <c r="BX446" s="68" t="s">
        <v>550</v>
      </c>
      <c r="BY446" s="68" t="s">
        <v>404</v>
      </c>
      <c r="BZ446" s="67" t="s">
        <v>404</v>
      </c>
      <c r="CA446" s="67" t="s">
        <v>404</v>
      </c>
    </row>
    <row r="447" spans="1:79" ht="12.75" hidden="1" customHeight="1">
      <c r="A447" s="188" t="s">
        <v>3952</v>
      </c>
      <c r="B447" s="301"/>
      <c r="C447" s="189" t="s">
        <v>4364</v>
      </c>
      <c r="D447" s="27"/>
      <c r="E447" s="189" t="s">
        <v>3952</v>
      </c>
      <c r="F447" s="278"/>
      <c r="G447" s="189" t="s">
        <v>4364</v>
      </c>
      <c r="H447" s="188"/>
      <c r="I447" s="188" t="s">
        <v>404</v>
      </c>
      <c r="J447" s="188"/>
      <c r="K447" s="188"/>
      <c r="L447" s="188" t="s">
        <v>431</v>
      </c>
      <c r="M447" s="195" t="s">
        <v>36</v>
      </c>
      <c r="N447" s="196" t="s">
        <v>445</v>
      </c>
      <c r="O447" s="188" t="s">
        <v>65</v>
      </c>
      <c r="P447" s="188" t="s">
        <v>686</v>
      </c>
      <c r="Q447" s="188" t="s">
        <v>404</v>
      </c>
      <c r="R447" s="188" t="s">
        <v>404</v>
      </c>
      <c r="S447" s="188" t="s">
        <v>687</v>
      </c>
      <c r="T447" s="188" t="s">
        <v>4505</v>
      </c>
      <c r="U447" s="188" t="s">
        <v>688</v>
      </c>
      <c r="V447" s="189" t="s">
        <v>4506</v>
      </c>
      <c r="W447" s="195" t="s">
        <v>545</v>
      </c>
      <c r="X447" s="188" t="s">
        <v>3567</v>
      </c>
      <c r="Y447" s="188" t="s">
        <v>3568</v>
      </c>
      <c r="Z447" s="189" t="s">
        <v>3569</v>
      </c>
      <c r="AA447" s="188" t="s">
        <v>405</v>
      </c>
      <c r="AB447" s="300"/>
      <c r="AC447" s="300"/>
      <c r="AD447" s="188" t="s">
        <v>550</v>
      </c>
      <c r="AE447" s="278" t="s">
        <v>550</v>
      </c>
      <c r="AF447" s="188"/>
      <c r="AG447" s="188"/>
      <c r="AH447" s="188"/>
      <c r="AI447" s="188"/>
      <c r="AJ447" s="195">
        <v>10</v>
      </c>
      <c r="AK447" s="189" t="s">
        <v>714</v>
      </c>
      <c r="AL447" s="189"/>
      <c r="AM447" s="189"/>
      <c r="AN447" s="278">
        <v>0</v>
      </c>
      <c r="AO447" s="335" t="e">
        <v>#N/A</v>
      </c>
      <c r="AP447" s="188" t="s">
        <v>550</v>
      </c>
      <c r="AQ447" s="195" t="s">
        <v>404</v>
      </c>
      <c r="AR447" s="188" t="s">
        <v>404</v>
      </c>
      <c r="AS447" s="188" t="s">
        <v>404</v>
      </c>
      <c r="AT447" s="195" t="s">
        <v>594</v>
      </c>
      <c r="AU447" s="188" t="s">
        <v>404</v>
      </c>
      <c r="AV447" s="192">
        <v>0</v>
      </c>
      <c r="AW447" s="188" t="s">
        <v>3570</v>
      </c>
      <c r="AX447" s="188" t="s">
        <v>3571</v>
      </c>
      <c r="AY447" s="390"/>
      <c r="AZ447" s="188" t="s">
        <v>555</v>
      </c>
      <c r="BA447" s="188" t="s">
        <v>555</v>
      </c>
      <c r="BB447" s="188" t="s">
        <v>556</v>
      </c>
      <c r="BC447" s="188" t="s">
        <v>556</v>
      </c>
      <c r="BD447" s="188" t="s">
        <v>550</v>
      </c>
      <c r="BE447" s="195" t="s">
        <v>404</v>
      </c>
      <c r="BF447" s="188" t="s">
        <v>404</v>
      </c>
      <c r="BG447" s="188" t="s">
        <v>404</v>
      </c>
      <c r="BH447" s="188" t="s">
        <v>404</v>
      </c>
      <c r="BI447" s="195" t="s">
        <v>595</v>
      </c>
      <c r="BJ447" s="195" t="s">
        <v>596</v>
      </c>
      <c r="BK447" s="201" t="s">
        <v>576</v>
      </c>
      <c r="BL447" s="278">
        <v>0</v>
      </c>
      <c r="BM447" s="207" t="s">
        <v>404</v>
      </c>
      <c r="BN447" s="188" t="s">
        <v>560</v>
      </c>
      <c r="BO447" s="188" t="s">
        <v>404</v>
      </c>
      <c r="BP447" s="188" t="s">
        <v>404</v>
      </c>
      <c r="BQ447" s="188" t="s">
        <v>561</v>
      </c>
      <c r="BR447" s="188" t="s">
        <v>404</v>
      </c>
      <c r="BS447" s="188" t="s">
        <v>561</v>
      </c>
      <c r="BT447" s="188" t="s">
        <v>404</v>
      </c>
      <c r="BU447" s="68" t="s">
        <v>550</v>
      </c>
      <c r="BV447" s="68" t="s">
        <v>550</v>
      </c>
      <c r="BW447" s="68" t="s">
        <v>550</v>
      </c>
      <c r="BX447" s="68" t="s">
        <v>550</v>
      </c>
      <c r="BY447" s="68" t="s">
        <v>404</v>
      </c>
      <c r="BZ447" s="67" t="s">
        <v>404</v>
      </c>
      <c r="CA447" s="67" t="s">
        <v>404</v>
      </c>
    </row>
    <row r="448" spans="1:79" ht="12.75" hidden="1" customHeight="1">
      <c r="A448" s="188" t="s">
        <v>3948</v>
      </c>
      <c r="B448" s="301"/>
      <c r="C448" s="189" t="s">
        <v>3957</v>
      </c>
      <c r="D448" s="189"/>
      <c r="E448" s="189"/>
      <c r="F448" s="278"/>
      <c r="G448" s="189"/>
      <c r="H448" s="188"/>
      <c r="I448" s="188" t="s">
        <v>404</v>
      </c>
      <c r="J448" s="188"/>
      <c r="K448" s="188"/>
      <c r="L448" s="195" t="s">
        <v>405</v>
      </c>
      <c r="M448" s="195" t="s">
        <v>39</v>
      </c>
      <c r="N448" s="214" t="s">
        <v>3572</v>
      </c>
      <c r="O448" s="188" t="s">
        <v>71</v>
      </c>
      <c r="P448" s="188" t="s">
        <v>88</v>
      </c>
      <c r="Q448" s="195" t="s">
        <v>3573</v>
      </c>
      <c r="R448" s="195" t="s">
        <v>404</v>
      </c>
      <c r="S448" s="195" t="s">
        <v>3574</v>
      </c>
      <c r="T448" s="195" t="s">
        <v>3574</v>
      </c>
      <c r="U448" s="249" t="s">
        <v>3575</v>
      </c>
      <c r="V448" s="249" t="s">
        <v>3576</v>
      </c>
      <c r="W448" s="210" t="s">
        <v>545</v>
      </c>
      <c r="X448" s="188" t="s">
        <v>3577</v>
      </c>
      <c r="Y448" s="188" t="s">
        <v>3578</v>
      </c>
      <c r="Z448" s="189" t="s">
        <v>3579</v>
      </c>
      <c r="AA448" s="188" t="s">
        <v>405</v>
      </c>
      <c r="AB448" s="300"/>
      <c r="AC448" s="300"/>
      <c r="AD448" s="188" t="s">
        <v>550</v>
      </c>
      <c r="AE448" s="278"/>
      <c r="AF448" s="188"/>
      <c r="AG448" s="188"/>
      <c r="AH448" s="188"/>
      <c r="AI448" s="188"/>
      <c r="AJ448" s="195">
        <v>0</v>
      </c>
      <c r="AK448" s="189" t="s">
        <v>714</v>
      </c>
      <c r="AL448" s="189"/>
      <c r="AM448" s="189"/>
      <c r="AN448" s="278"/>
      <c r="AO448" s="335"/>
      <c r="AP448" s="188" t="s">
        <v>550</v>
      </c>
      <c r="AQ448" s="195" t="s">
        <v>404</v>
      </c>
      <c r="AR448" s="218" t="s">
        <v>550</v>
      </c>
      <c r="AS448" s="195" t="s">
        <v>550</v>
      </c>
      <c r="AT448" s="195" t="s">
        <v>594</v>
      </c>
      <c r="AU448" s="188" t="s">
        <v>404</v>
      </c>
      <c r="AV448" s="192" t="e">
        <v>#N/A</v>
      </c>
      <c r="AW448" s="188" t="s">
        <v>3570</v>
      </c>
      <c r="AX448" s="188" t="s">
        <v>3571</v>
      </c>
      <c r="AY448" s="390"/>
      <c r="AZ448" s="188" t="s">
        <v>555</v>
      </c>
      <c r="BA448" s="188" t="s">
        <v>555</v>
      </c>
      <c r="BB448" s="188" t="s">
        <v>556</v>
      </c>
      <c r="BC448" s="188" t="s">
        <v>556</v>
      </c>
      <c r="BD448" s="188" t="s">
        <v>550</v>
      </c>
      <c r="BE448" s="195" t="s">
        <v>404</v>
      </c>
      <c r="BF448" s="188" t="s">
        <v>404</v>
      </c>
      <c r="BG448" s="188" t="s">
        <v>404</v>
      </c>
      <c r="BH448" s="188" t="s">
        <v>404</v>
      </c>
      <c r="BI448" s="195" t="s">
        <v>595</v>
      </c>
      <c r="BJ448" s="195" t="s">
        <v>596</v>
      </c>
      <c r="BK448" s="201" t="s">
        <v>576</v>
      </c>
      <c r="BL448" s="278"/>
      <c r="BM448" s="207" t="s">
        <v>404</v>
      </c>
      <c r="BN448" s="188" t="s">
        <v>560</v>
      </c>
      <c r="BO448" s="195" t="s">
        <v>404</v>
      </c>
      <c r="BP448" s="188" t="s">
        <v>404</v>
      </c>
      <c r="BQ448" s="188" t="s">
        <v>561</v>
      </c>
      <c r="BR448" s="188" t="s">
        <v>404</v>
      </c>
      <c r="BS448" s="188" t="s">
        <v>561</v>
      </c>
      <c r="BT448" s="188" t="s">
        <v>404</v>
      </c>
      <c r="BU448" s="68" t="s">
        <v>550</v>
      </c>
      <c r="BV448" s="68" t="s">
        <v>550</v>
      </c>
      <c r="BW448" s="68" t="s">
        <v>550</v>
      </c>
      <c r="BX448" s="68" t="s">
        <v>550</v>
      </c>
      <c r="BY448" s="68" t="s">
        <v>404</v>
      </c>
      <c r="BZ448" s="67" t="s">
        <v>404</v>
      </c>
      <c r="CA448" s="67" t="s">
        <v>404</v>
      </c>
    </row>
    <row r="449" spans="1:79" ht="12.75" hidden="1" customHeight="1">
      <c r="A449" s="188" t="s">
        <v>3952</v>
      </c>
      <c r="B449" s="301"/>
      <c r="C449" s="189" t="s">
        <v>4364</v>
      </c>
      <c r="D449" s="189"/>
      <c r="E449" s="189" t="s">
        <v>3952</v>
      </c>
      <c r="F449" s="278"/>
      <c r="G449" s="189" t="s">
        <v>4364</v>
      </c>
      <c r="H449" s="188"/>
      <c r="I449" s="188" t="s">
        <v>404</v>
      </c>
      <c r="J449" s="188"/>
      <c r="K449" s="188"/>
      <c r="L449" s="188" t="s">
        <v>431</v>
      </c>
      <c r="M449" s="195" t="s">
        <v>36</v>
      </c>
      <c r="N449" s="196" t="s">
        <v>481</v>
      </c>
      <c r="O449" s="188" t="s">
        <v>65</v>
      </c>
      <c r="P449" s="188" t="s">
        <v>172</v>
      </c>
      <c r="Q449" s="267" t="s">
        <v>404</v>
      </c>
      <c r="R449" s="267" t="s">
        <v>404</v>
      </c>
      <c r="S449" s="188" t="s">
        <v>3110</v>
      </c>
      <c r="T449" s="267" t="s">
        <v>3111</v>
      </c>
      <c r="U449" s="267" t="s">
        <v>3112</v>
      </c>
      <c r="V449" s="268" t="s">
        <v>5153</v>
      </c>
      <c r="W449" s="195" t="s">
        <v>545</v>
      </c>
      <c r="X449" s="188" t="s">
        <v>3567</v>
      </c>
      <c r="Y449" s="188" t="s">
        <v>3568</v>
      </c>
      <c r="Z449" s="189" t="s">
        <v>3569</v>
      </c>
      <c r="AA449" s="188" t="s">
        <v>405</v>
      </c>
      <c r="AB449" s="300"/>
      <c r="AC449" s="300"/>
      <c r="AD449" s="188" t="s">
        <v>550</v>
      </c>
      <c r="AE449" s="278" t="s">
        <v>550</v>
      </c>
      <c r="AF449" s="188"/>
      <c r="AG449" s="188"/>
      <c r="AH449" s="188"/>
      <c r="AI449" s="188"/>
      <c r="AJ449" s="195">
        <v>10</v>
      </c>
      <c r="AK449" s="189" t="s">
        <v>714</v>
      </c>
      <c r="AL449" s="189"/>
      <c r="AM449" s="189"/>
      <c r="AN449" s="278">
        <v>0</v>
      </c>
      <c r="AO449" s="335" t="e">
        <v>#N/A</v>
      </c>
      <c r="AP449" s="188" t="s">
        <v>550</v>
      </c>
      <c r="AQ449" s="195" t="s">
        <v>404</v>
      </c>
      <c r="AR449" s="188" t="s">
        <v>404</v>
      </c>
      <c r="AS449" s="188" t="s">
        <v>404</v>
      </c>
      <c r="AT449" s="195" t="s">
        <v>594</v>
      </c>
      <c r="AU449" s="188" t="s">
        <v>404</v>
      </c>
      <c r="AV449" s="192">
        <v>0</v>
      </c>
      <c r="AW449" s="188" t="s">
        <v>3584</v>
      </c>
      <c r="AX449" s="188" t="s">
        <v>3585</v>
      </c>
      <c r="AY449" s="390"/>
      <c r="AZ449" s="188" t="s">
        <v>555</v>
      </c>
      <c r="BA449" s="188" t="s">
        <v>555</v>
      </c>
      <c r="BB449" s="188" t="s">
        <v>5154</v>
      </c>
      <c r="BC449" s="188" t="s">
        <v>556</v>
      </c>
      <c r="BD449" s="188" t="s">
        <v>550</v>
      </c>
      <c r="BE449" s="195" t="s">
        <v>404</v>
      </c>
      <c r="BF449" s="188" t="s">
        <v>404</v>
      </c>
      <c r="BG449" s="188" t="s">
        <v>404</v>
      </c>
      <c r="BH449" s="188" t="s">
        <v>404</v>
      </c>
      <c r="BI449" s="195" t="s">
        <v>595</v>
      </c>
      <c r="BJ449" s="195" t="s">
        <v>596</v>
      </c>
      <c r="BK449" s="201" t="s">
        <v>576</v>
      </c>
      <c r="BL449" s="278">
        <v>0</v>
      </c>
      <c r="BM449" s="207" t="s">
        <v>404</v>
      </c>
      <c r="BN449" s="188" t="s">
        <v>560</v>
      </c>
      <c r="BO449" s="188" t="s">
        <v>404</v>
      </c>
      <c r="BP449" s="188" t="s">
        <v>404</v>
      </c>
      <c r="BQ449" s="188" t="s">
        <v>561</v>
      </c>
      <c r="BR449" s="188" t="s">
        <v>404</v>
      </c>
      <c r="BS449" s="188" t="s">
        <v>561</v>
      </c>
      <c r="BT449" s="188" t="s">
        <v>404</v>
      </c>
      <c r="BU449" s="68" t="s">
        <v>550</v>
      </c>
      <c r="BV449" s="68" t="s">
        <v>550</v>
      </c>
      <c r="BW449" s="68" t="s">
        <v>550</v>
      </c>
      <c r="BX449" s="68" t="s">
        <v>550</v>
      </c>
      <c r="BY449" s="68" t="s">
        <v>404</v>
      </c>
      <c r="BZ449" s="67" t="s">
        <v>404</v>
      </c>
      <c r="CA449" s="67" t="s">
        <v>404</v>
      </c>
    </row>
    <row r="450" spans="1:79" ht="12.75" hidden="1" customHeight="1">
      <c r="A450" s="188" t="s">
        <v>3952</v>
      </c>
      <c r="B450" s="301"/>
      <c r="C450" s="189" t="s">
        <v>4364</v>
      </c>
      <c r="D450" s="189"/>
      <c r="E450" s="189" t="s">
        <v>3952</v>
      </c>
      <c r="F450" s="278"/>
      <c r="G450" s="189" t="s">
        <v>4364</v>
      </c>
      <c r="H450" s="188"/>
      <c r="I450" s="188" t="s">
        <v>404</v>
      </c>
      <c r="J450" s="188"/>
      <c r="K450" s="188"/>
      <c r="L450" s="188" t="s">
        <v>431</v>
      </c>
      <c r="M450" s="195" t="s">
        <v>36</v>
      </c>
      <c r="N450" s="196" t="s">
        <v>482</v>
      </c>
      <c r="O450" s="188" t="s">
        <v>65</v>
      </c>
      <c r="P450" s="188" t="s">
        <v>172</v>
      </c>
      <c r="Q450" s="195" t="s">
        <v>404</v>
      </c>
      <c r="R450" s="195" t="s">
        <v>404</v>
      </c>
      <c r="S450" s="188" t="s">
        <v>3110</v>
      </c>
      <c r="T450" s="195" t="s">
        <v>3119</v>
      </c>
      <c r="U450" s="195" t="s">
        <v>3120</v>
      </c>
      <c r="V450" s="195" t="s">
        <v>3121</v>
      </c>
      <c r="W450" s="195" t="s">
        <v>592</v>
      </c>
      <c r="X450" s="188" t="s">
        <v>404</v>
      </c>
      <c r="Y450" s="188" t="s">
        <v>404</v>
      </c>
      <c r="Z450" s="189" t="s">
        <v>404</v>
      </c>
      <c r="AA450" s="188" t="s">
        <v>405</v>
      </c>
      <c r="AB450" s="300"/>
      <c r="AC450" s="300"/>
      <c r="AD450" s="195" t="s">
        <v>550</v>
      </c>
      <c r="AE450" s="278" t="s">
        <v>550</v>
      </c>
      <c r="AF450" s="188"/>
      <c r="AG450" s="188"/>
      <c r="AH450" s="188"/>
      <c r="AI450" s="188"/>
      <c r="AJ450" s="195">
        <v>10</v>
      </c>
      <c r="AK450" s="199" t="s">
        <v>814</v>
      </c>
      <c r="AL450" s="189"/>
      <c r="AM450" s="189"/>
      <c r="AN450" s="278">
        <v>0</v>
      </c>
      <c r="AO450" s="335" t="e">
        <v>#N/A</v>
      </c>
      <c r="AP450" s="195" t="s">
        <v>550</v>
      </c>
      <c r="AQ450" s="195" t="s">
        <v>404</v>
      </c>
      <c r="AR450" s="195" t="s">
        <v>404</v>
      </c>
      <c r="AS450" s="195" t="s">
        <v>404</v>
      </c>
      <c r="AT450" s="195" t="s">
        <v>594</v>
      </c>
      <c r="AU450" s="188" t="s">
        <v>404</v>
      </c>
      <c r="AV450" s="192">
        <v>0</v>
      </c>
      <c r="AW450" s="188" t="s">
        <v>404</v>
      </c>
      <c r="AX450" s="188" t="s">
        <v>404</v>
      </c>
      <c r="AY450" s="390"/>
      <c r="AZ450" s="188" t="s">
        <v>555</v>
      </c>
      <c r="BA450" s="188" t="s">
        <v>555</v>
      </c>
      <c r="BB450" s="188" t="s">
        <v>556</v>
      </c>
      <c r="BC450" s="188" t="s">
        <v>556</v>
      </c>
      <c r="BD450" s="188" t="s">
        <v>550</v>
      </c>
      <c r="BE450" s="188" t="s">
        <v>404</v>
      </c>
      <c r="BF450" s="188" t="s">
        <v>404</v>
      </c>
      <c r="BG450" s="188" t="s">
        <v>404</v>
      </c>
      <c r="BH450" s="188" t="s">
        <v>404</v>
      </c>
      <c r="BI450" s="195" t="s">
        <v>595</v>
      </c>
      <c r="BJ450" s="195" t="s">
        <v>596</v>
      </c>
      <c r="BK450" s="201" t="s">
        <v>567</v>
      </c>
      <c r="BL450" s="278">
        <v>0</v>
      </c>
      <c r="BM450" s="207" t="s">
        <v>404</v>
      </c>
      <c r="BN450" s="188" t="s">
        <v>560</v>
      </c>
      <c r="BO450" s="188" t="s">
        <v>404</v>
      </c>
      <c r="BP450" s="188" t="s">
        <v>404</v>
      </c>
      <c r="BQ450" s="188" t="s">
        <v>561</v>
      </c>
      <c r="BR450" s="188" t="s">
        <v>404</v>
      </c>
      <c r="BS450" s="188" t="s">
        <v>561</v>
      </c>
      <c r="BT450" s="188" t="s">
        <v>404</v>
      </c>
      <c r="BU450" s="68" t="s">
        <v>550</v>
      </c>
      <c r="BV450" s="68" t="s">
        <v>550</v>
      </c>
      <c r="BW450" s="68" t="s">
        <v>550</v>
      </c>
      <c r="BX450" s="68" t="s">
        <v>550</v>
      </c>
      <c r="BY450" s="68" t="s">
        <v>404</v>
      </c>
      <c r="BZ450" s="67" t="s">
        <v>404</v>
      </c>
      <c r="CA450" s="67" t="s">
        <v>404</v>
      </c>
    </row>
    <row r="451" spans="1:79" ht="12.75" hidden="1" customHeight="1">
      <c r="A451" s="188" t="s">
        <v>3952</v>
      </c>
      <c r="B451" s="301"/>
      <c r="C451" s="189" t="s">
        <v>4508</v>
      </c>
      <c r="D451" s="189"/>
      <c r="E451" s="189" t="s">
        <v>3952</v>
      </c>
      <c r="F451" s="278"/>
      <c r="G451" s="189" t="s">
        <v>4508</v>
      </c>
      <c r="H451" s="188"/>
      <c r="I451" s="188" t="s">
        <v>404</v>
      </c>
      <c r="J451" s="188"/>
      <c r="K451" s="188"/>
      <c r="L451" s="188" t="s">
        <v>431</v>
      </c>
      <c r="M451" s="195" t="s">
        <v>36</v>
      </c>
      <c r="N451" s="195" t="s">
        <v>588</v>
      </c>
      <c r="O451" s="188" t="s">
        <v>68</v>
      </c>
      <c r="P451" s="188" t="s">
        <v>152</v>
      </c>
      <c r="Q451" s="188" t="s">
        <v>404</v>
      </c>
      <c r="R451" s="188" t="s">
        <v>404</v>
      </c>
      <c r="S451" s="188" t="s">
        <v>589</v>
      </c>
      <c r="T451" s="188" t="s">
        <v>590</v>
      </c>
      <c r="U451" s="188" t="s">
        <v>591</v>
      </c>
      <c r="V451" s="189" t="s">
        <v>4507</v>
      </c>
      <c r="W451" s="195" t="s">
        <v>581</v>
      </c>
      <c r="X451" s="188" t="s">
        <v>3593</v>
      </c>
      <c r="Y451" s="188" t="s">
        <v>3594</v>
      </c>
      <c r="Z451" s="189" t="s">
        <v>3595</v>
      </c>
      <c r="AA451" s="188" t="s">
        <v>405</v>
      </c>
      <c r="AB451" s="300"/>
      <c r="AC451" s="300"/>
      <c r="AD451" s="195" t="s">
        <v>550</v>
      </c>
      <c r="AE451" s="278" t="s">
        <v>550</v>
      </c>
      <c r="AF451" s="188"/>
      <c r="AG451" s="188"/>
      <c r="AH451" s="188"/>
      <c r="AI451" s="188"/>
      <c r="AJ451" s="195">
        <v>10</v>
      </c>
      <c r="AK451" s="199" t="s">
        <v>814</v>
      </c>
      <c r="AL451" s="189"/>
      <c r="AM451" s="189"/>
      <c r="AN451" s="278">
        <v>0</v>
      </c>
      <c r="AO451" s="335" t="e">
        <v>#N/A</v>
      </c>
      <c r="AP451" s="195" t="s">
        <v>552</v>
      </c>
      <c r="AQ451" s="195" t="s">
        <v>550</v>
      </c>
      <c r="AR451" s="195" t="s">
        <v>404</v>
      </c>
      <c r="AS451" s="195" t="s">
        <v>404</v>
      </c>
      <c r="AT451" s="195" t="s">
        <v>594</v>
      </c>
      <c r="AU451" s="188" t="s">
        <v>404</v>
      </c>
      <c r="AV451" s="192">
        <v>0</v>
      </c>
      <c r="AW451" s="188" t="s">
        <v>404</v>
      </c>
      <c r="AX451" s="188" t="s">
        <v>404</v>
      </c>
      <c r="AY451" s="390"/>
      <c r="AZ451" s="188" t="s">
        <v>555</v>
      </c>
      <c r="BA451" s="188" t="s">
        <v>555</v>
      </c>
      <c r="BB451" s="188" t="s">
        <v>556</v>
      </c>
      <c r="BC451" s="188" t="s">
        <v>556</v>
      </c>
      <c r="BD451" s="188" t="s">
        <v>550</v>
      </c>
      <c r="BE451" s="188" t="s">
        <v>404</v>
      </c>
      <c r="BF451" s="188" t="s">
        <v>404</v>
      </c>
      <c r="BG451" s="188" t="s">
        <v>404</v>
      </c>
      <c r="BH451" s="188" t="s">
        <v>404</v>
      </c>
      <c r="BI451" s="195" t="s">
        <v>595</v>
      </c>
      <c r="BJ451" s="195" t="s">
        <v>596</v>
      </c>
      <c r="BK451" s="201" t="s">
        <v>576</v>
      </c>
      <c r="BL451" s="278">
        <v>0</v>
      </c>
      <c r="BM451" s="207" t="s">
        <v>404</v>
      </c>
      <c r="BN451" s="188" t="s">
        <v>560</v>
      </c>
      <c r="BO451" s="188" t="s">
        <v>404</v>
      </c>
      <c r="BP451" s="188" t="s">
        <v>404</v>
      </c>
      <c r="BQ451" s="188" t="s">
        <v>561</v>
      </c>
      <c r="BR451" s="188" t="s">
        <v>404</v>
      </c>
      <c r="BS451" s="188" t="s">
        <v>561</v>
      </c>
      <c r="BT451" s="188" t="s">
        <v>404</v>
      </c>
      <c r="BU451" s="68" t="s">
        <v>550</v>
      </c>
      <c r="BV451" s="68" t="s">
        <v>550</v>
      </c>
      <c r="BW451" s="68" t="s">
        <v>550</v>
      </c>
      <c r="BX451" s="68" t="s">
        <v>550</v>
      </c>
      <c r="BY451" s="68" t="s">
        <v>404</v>
      </c>
      <c r="BZ451" s="67" t="s">
        <v>404</v>
      </c>
      <c r="CA451" s="67" t="s">
        <v>404</v>
      </c>
    </row>
    <row r="452" spans="1:79" ht="12.75" hidden="1" customHeight="1">
      <c r="A452" s="188" t="s">
        <v>3952</v>
      </c>
      <c r="B452" s="301"/>
      <c r="C452" s="189" t="s">
        <v>4060</v>
      </c>
      <c r="D452" s="189"/>
      <c r="E452" s="189" t="s">
        <v>3952</v>
      </c>
      <c r="F452" s="278"/>
      <c r="G452" s="189" t="s">
        <v>4060</v>
      </c>
      <c r="H452" s="188"/>
      <c r="I452" s="188" t="s">
        <v>404</v>
      </c>
      <c r="J452" s="188"/>
      <c r="K452" s="188"/>
      <c r="L452" s="188" t="s">
        <v>431</v>
      </c>
      <c r="M452" s="195" t="s">
        <v>36</v>
      </c>
      <c r="N452" s="196" t="s">
        <v>3710</v>
      </c>
      <c r="O452" s="188" t="s">
        <v>65</v>
      </c>
      <c r="P452" s="188" t="s">
        <v>3431</v>
      </c>
      <c r="Q452" s="188" t="s">
        <v>404</v>
      </c>
      <c r="R452" s="188" t="s">
        <v>404</v>
      </c>
      <c r="S452" s="188" t="s">
        <v>3711</v>
      </c>
      <c r="T452" s="188" t="s">
        <v>3712</v>
      </c>
      <c r="U452" s="195" t="s">
        <v>3713</v>
      </c>
      <c r="V452" s="195" t="s">
        <v>3713</v>
      </c>
      <c r="W452" s="195" t="s">
        <v>581</v>
      </c>
      <c r="X452" s="188" t="s">
        <v>3593</v>
      </c>
      <c r="Y452" s="188" t="s">
        <v>3594</v>
      </c>
      <c r="Z452" s="189" t="s">
        <v>3600</v>
      </c>
      <c r="AA452" s="188" t="s">
        <v>405</v>
      </c>
      <c r="AB452" s="300"/>
      <c r="AC452" s="300"/>
      <c r="AD452" s="195" t="s">
        <v>550</v>
      </c>
      <c r="AE452" s="278" t="s">
        <v>550</v>
      </c>
      <c r="AF452" s="188"/>
      <c r="AG452" s="188"/>
      <c r="AH452" s="188"/>
      <c r="AI452" s="188"/>
      <c r="AJ452" s="195">
        <v>10</v>
      </c>
      <c r="AK452" s="199" t="s">
        <v>814</v>
      </c>
      <c r="AL452" s="189"/>
      <c r="AM452" s="189"/>
      <c r="AN452" s="278">
        <v>0</v>
      </c>
      <c r="AO452" s="335" t="e">
        <v>#N/A</v>
      </c>
      <c r="AP452" s="195" t="s">
        <v>552</v>
      </c>
      <c r="AQ452" s="195" t="s">
        <v>550</v>
      </c>
      <c r="AR452" s="195" t="s">
        <v>404</v>
      </c>
      <c r="AS452" s="195" t="s">
        <v>404</v>
      </c>
      <c r="AT452" s="195" t="s">
        <v>594</v>
      </c>
      <c r="AU452" s="188" t="s">
        <v>404</v>
      </c>
      <c r="AV452" s="192">
        <v>0</v>
      </c>
      <c r="AW452" s="188" t="s">
        <v>404</v>
      </c>
      <c r="AX452" s="188" t="s">
        <v>404</v>
      </c>
      <c r="AY452" s="390"/>
      <c r="AZ452" s="188" t="s">
        <v>555</v>
      </c>
      <c r="BA452" s="188" t="s">
        <v>555</v>
      </c>
      <c r="BB452" s="188" t="s">
        <v>556</v>
      </c>
      <c r="BC452" s="188" t="s">
        <v>556</v>
      </c>
      <c r="BD452" s="188" t="s">
        <v>550</v>
      </c>
      <c r="BE452" s="188" t="s">
        <v>404</v>
      </c>
      <c r="BF452" s="188" t="s">
        <v>404</v>
      </c>
      <c r="BG452" s="188" t="s">
        <v>404</v>
      </c>
      <c r="BH452" s="188" t="s">
        <v>404</v>
      </c>
      <c r="BI452" s="195" t="s">
        <v>595</v>
      </c>
      <c r="BJ452" s="195" t="s">
        <v>596</v>
      </c>
      <c r="BK452" s="201" t="s">
        <v>576</v>
      </c>
      <c r="BL452" s="278">
        <v>0</v>
      </c>
      <c r="BM452" s="207" t="s">
        <v>404</v>
      </c>
      <c r="BN452" s="188" t="s">
        <v>560</v>
      </c>
      <c r="BO452" s="188" t="s">
        <v>404</v>
      </c>
      <c r="BP452" s="188" t="s">
        <v>404</v>
      </c>
      <c r="BQ452" s="188" t="s">
        <v>561</v>
      </c>
      <c r="BR452" s="188" t="s">
        <v>404</v>
      </c>
      <c r="BS452" s="188" t="s">
        <v>561</v>
      </c>
      <c r="BT452" s="188" t="s">
        <v>404</v>
      </c>
      <c r="BU452" s="68" t="s">
        <v>550</v>
      </c>
      <c r="BV452" s="68" t="s">
        <v>550</v>
      </c>
      <c r="BW452" s="68" t="s">
        <v>550</v>
      </c>
      <c r="BX452" s="68" t="s">
        <v>550</v>
      </c>
      <c r="BY452" s="68" t="s">
        <v>404</v>
      </c>
      <c r="BZ452" s="67" t="s">
        <v>404</v>
      </c>
      <c r="CA452" s="67" t="s">
        <v>404</v>
      </c>
    </row>
    <row r="453" spans="1:79" ht="12.75" hidden="1" customHeight="1">
      <c r="A453" s="188" t="s">
        <v>3948</v>
      </c>
      <c r="B453" s="301"/>
      <c r="C453" s="189" t="s">
        <v>3957</v>
      </c>
      <c r="D453" s="189"/>
      <c r="E453" s="189"/>
      <c r="F453" s="278"/>
      <c r="G453" s="189"/>
      <c r="H453" s="207"/>
      <c r="I453" s="207" t="s">
        <v>404</v>
      </c>
      <c r="J453" s="207"/>
      <c r="K453" s="207"/>
      <c r="L453" s="195" t="s">
        <v>405</v>
      </c>
      <c r="M453" s="195" t="s">
        <v>39</v>
      </c>
      <c r="N453" s="214" t="s">
        <v>3601</v>
      </c>
      <c r="O453" s="188" t="s">
        <v>71</v>
      </c>
      <c r="P453" s="188" t="s">
        <v>3431</v>
      </c>
      <c r="Q453" s="188" t="s">
        <v>3602</v>
      </c>
      <c r="R453" s="188" t="s">
        <v>404</v>
      </c>
      <c r="S453" s="197" t="s">
        <v>3603</v>
      </c>
      <c r="T453" s="188" t="s">
        <v>3604</v>
      </c>
      <c r="U453" s="188" t="s">
        <v>3605</v>
      </c>
      <c r="V453" s="188" t="s">
        <v>3606</v>
      </c>
      <c r="W453" s="195" t="s">
        <v>581</v>
      </c>
      <c r="X453" s="188" t="s">
        <v>3607</v>
      </c>
      <c r="Y453" s="188" t="s">
        <v>3608</v>
      </c>
      <c r="Z453" s="189" t="s">
        <v>3609</v>
      </c>
      <c r="AA453" s="188" t="s">
        <v>405</v>
      </c>
      <c r="AB453" s="300"/>
      <c r="AC453" s="300"/>
      <c r="AD453" s="195" t="s">
        <v>550</v>
      </c>
      <c r="AE453" s="278"/>
      <c r="AF453" s="188"/>
      <c r="AG453" s="188"/>
      <c r="AH453" s="188"/>
      <c r="AI453" s="188"/>
      <c r="AJ453" s="195">
        <v>10</v>
      </c>
      <c r="AK453" s="199" t="s">
        <v>714</v>
      </c>
      <c r="AL453" s="189"/>
      <c r="AM453" s="189"/>
      <c r="AN453" s="278"/>
      <c r="AO453" s="335"/>
      <c r="AP453" s="195" t="s">
        <v>552</v>
      </c>
      <c r="AQ453" s="195" t="s">
        <v>550</v>
      </c>
      <c r="AR453" s="195" t="s">
        <v>404</v>
      </c>
      <c r="AS453" s="195" t="s">
        <v>404</v>
      </c>
      <c r="AT453" s="195" t="s">
        <v>553</v>
      </c>
      <c r="AU453" s="188" t="s">
        <v>554</v>
      </c>
      <c r="AV453" s="192" t="e">
        <v>#N/A</v>
      </c>
      <c r="AW453" s="188" t="s">
        <v>3610</v>
      </c>
      <c r="AX453" s="188" t="s">
        <v>3611</v>
      </c>
      <c r="AY453" s="390"/>
      <c r="AZ453" s="188" t="s">
        <v>555</v>
      </c>
      <c r="BA453" s="188" t="s">
        <v>555</v>
      </c>
      <c r="BB453" s="188" t="s">
        <v>556</v>
      </c>
      <c r="BC453" s="188" t="s">
        <v>556</v>
      </c>
      <c r="BD453" s="188" t="s">
        <v>550</v>
      </c>
      <c r="BE453" s="188" t="s">
        <v>404</v>
      </c>
      <c r="BF453" s="188" t="s">
        <v>404</v>
      </c>
      <c r="BG453" s="188" t="s">
        <v>404</v>
      </c>
      <c r="BH453" s="188" t="s">
        <v>404</v>
      </c>
      <c r="BI453" s="188">
        <v>1</v>
      </c>
      <c r="BJ453" s="195" t="s">
        <v>558</v>
      </c>
      <c r="BK453" s="201" t="s">
        <v>576</v>
      </c>
      <c r="BL453" s="278"/>
      <c r="BM453" s="207" t="s">
        <v>404</v>
      </c>
      <c r="BN453" s="188" t="s">
        <v>560</v>
      </c>
      <c r="BO453" s="195" t="s">
        <v>6</v>
      </c>
      <c r="BP453" s="188" t="s">
        <v>404</v>
      </c>
      <c r="BQ453" s="188" t="s">
        <v>561</v>
      </c>
      <c r="BR453" s="188" t="s">
        <v>404</v>
      </c>
      <c r="BS453" s="188" t="s">
        <v>561</v>
      </c>
      <c r="BT453" s="188" t="s">
        <v>404</v>
      </c>
      <c r="BU453" s="68" t="s">
        <v>550</v>
      </c>
      <c r="BV453" s="68" t="s">
        <v>550</v>
      </c>
      <c r="BW453" s="68" t="s">
        <v>550</v>
      </c>
      <c r="BX453" s="68" t="s">
        <v>550</v>
      </c>
      <c r="BY453" s="68" t="s">
        <v>404</v>
      </c>
      <c r="BZ453" s="67" t="s">
        <v>404</v>
      </c>
      <c r="CA453" s="67" t="s">
        <v>404</v>
      </c>
    </row>
    <row r="454" spans="1:79" ht="12.75" hidden="1" customHeight="1">
      <c r="A454" s="188" t="s">
        <v>3952</v>
      </c>
      <c r="B454" s="301"/>
      <c r="C454" s="189" t="s">
        <v>4509</v>
      </c>
      <c r="D454" s="189"/>
      <c r="E454" s="189" t="s">
        <v>3952</v>
      </c>
      <c r="F454" s="278"/>
      <c r="G454" s="189" t="s">
        <v>4509</v>
      </c>
      <c r="H454" s="188"/>
      <c r="I454" s="188" t="s">
        <v>404</v>
      </c>
      <c r="J454" s="188"/>
      <c r="K454" s="188"/>
      <c r="L454" s="188" t="s">
        <v>431</v>
      </c>
      <c r="M454" s="195" t="s">
        <v>36</v>
      </c>
      <c r="N454" s="196" t="s">
        <v>2981</v>
      </c>
      <c r="O454" s="188" t="s">
        <v>65</v>
      </c>
      <c r="P454" s="188" t="s">
        <v>2982</v>
      </c>
      <c r="Q454" s="188" t="s">
        <v>404</v>
      </c>
      <c r="R454" s="188" t="s">
        <v>404</v>
      </c>
      <c r="S454" s="188" t="s">
        <v>2983</v>
      </c>
      <c r="T454" s="188" t="s">
        <v>2983</v>
      </c>
      <c r="U454" s="188" t="s">
        <v>2984</v>
      </c>
      <c r="V454" s="188" t="s">
        <v>2984</v>
      </c>
      <c r="W454" s="195" t="s">
        <v>545</v>
      </c>
      <c r="X454" s="188" t="s">
        <v>3616</v>
      </c>
      <c r="Y454" s="188" t="s">
        <v>3617</v>
      </c>
      <c r="Z454" s="189" t="s">
        <v>3618</v>
      </c>
      <c r="AA454" s="188" t="s">
        <v>405</v>
      </c>
      <c r="AB454" s="300"/>
      <c r="AC454" s="300"/>
      <c r="AD454" s="188" t="s">
        <v>550</v>
      </c>
      <c r="AE454" s="278" t="s">
        <v>550</v>
      </c>
      <c r="AF454" s="188"/>
      <c r="AG454" s="188"/>
      <c r="AH454" s="188"/>
      <c r="AI454" s="188"/>
      <c r="AJ454" s="195">
        <v>10</v>
      </c>
      <c r="AK454" s="189" t="s">
        <v>3619</v>
      </c>
      <c r="AL454" s="189"/>
      <c r="AM454" s="189"/>
      <c r="AN454" s="278">
        <v>0</v>
      </c>
      <c r="AO454" s="335" t="e">
        <v>#N/A</v>
      </c>
      <c r="AP454" s="188" t="s">
        <v>552</v>
      </c>
      <c r="AQ454" s="195" t="s">
        <v>550</v>
      </c>
      <c r="AR454" s="188" t="s">
        <v>404</v>
      </c>
      <c r="AS454" s="188" t="s">
        <v>404</v>
      </c>
      <c r="AT454" s="195" t="s">
        <v>553</v>
      </c>
      <c r="AU454" s="188" t="s">
        <v>554</v>
      </c>
      <c r="AV454" s="192">
        <v>0</v>
      </c>
      <c r="AW454" s="188" t="s">
        <v>404</v>
      </c>
      <c r="AX454" s="188" t="s">
        <v>404</v>
      </c>
      <c r="AY454" s="390"/>
      <c r="AZ454" s="188" t="s">
        <v>555</v>
      </c>
      <c r="BA454" s="188" t="s">
        <v>555</v>
      </c>
      <c r="BB454" s="188" t="s">
        <v>556</v>
      </c>
      <c r="BC454" s="188" t="s">
        <v>556</v>
      </c>
      <c r="BD454" s="188" t="s">
        <v>552</v>
      </c>
      <c r="BE454" s="195" t="s">
        <v>3195</v>
      </c>
      <c r="BF454" s="188" t="s">
        <v>404</v>
      </c>
      <c r="BG454" s="188" t="s">
        <v>404</v>
      </c>
      <c r="BH454" s="188" t="s">
        <v>404</v>
      </c>
      <c r="BI454" s="188">
        <v>1</v>
      </c>
      <c r="BJ454" s="195" t="s">
        <v>558</v>
      </c>
      <c r="BK454" s="188" t="s">
        <v>576</v>
      </c>
      <c r="BL454" s="278">
        <v>0</v>
      </c>
      <c r="BM454" s="207" t="s">
        <v>404</v>
      </c>
      <c r="BN454" s="188" t="s">
        <v>560</v>
      </c>
      <c r="BO454" s="188" t="s">
        <v>9</v>
      </c>
      <c r="BP454" s="188" t="s">
        <v>404</v>
      </c>
      <c r="BQ454" s="188" t="s">
        <v>561</v>
      </c>
      <c r="BR454" s="188" t="s">
        <v>404</v>
      </c>
      <c r="BS454" s="232" t="s">
        <v>1537</v>
      </c>
      <c r="BT454" s="227" t="s">
        <v>1538</v>
      </c>
      <c r="BU454" s="68" t="s">
        <v>552</v>
      </c>
      <c r="BV454" s="68" t="s">
        <v>673</v>
      </c>
      <c r="BW454" s="67" t="s">
        <v>3195</v>
      </c>
      <c r="BX454" s="68" t="s">
        <v>550</v>
      </c>
      <c r="BY454" s="68" t="s">
        <v>404</v>
      </c>
      <c r="BZ454" s="67" t="s">
        <v>404</v>
      </c>
      <c r="CA454" s="67" t="s">
        <v>404</v>
      </c>
    </row>
    <row r="455" spans="1:79" ht="12.75" hidden="1" customHeight="1">
      <c r="A455" s="188" t="s">
        <v>3952</v>
      </c>
      <c r="B455" s="301"/>
      <c r="C455" s="189" t="s">
        <v>3953</v>
      </c>
      <c r="D455" s="189"/>
      <c r="E455" s="189" t="s">
        <v>3952</v>
      </c>
      <c r="F455" s="278"/>
      <c r="G455" s="189" t="s">
        <v>3953</v>
      </c>
      <c r="H455" s="188"/>
      <c r="I455" s="188" t="s">
        <v>404</v>
      </c>
      <c r="J455" s="188"/>
      <c r="K455" s="188"/>
      <c r="L455" s="188" t="s">
        <v>431</v>
      </c>
      <c r="M455" s="195" t="s">
        <v>36</v>
      </c>
      <c r="N455" s="195" t="s">
        <v>1691</v>
      </c>
      <c r="O455" s="188" t="s">
        <v>68</v>
      </c>
      <c r="P455" s="188" t="s">
        <v>1692</v>
      </c>
      <c r="Q455" s="188" t="s">
        <v>404</v>
      </c>
      <c r="R455" s="188" t="s">
        <v>404</v>
      </c>
      <c r="S455" s="197" t="s">
        <v>1693</v>
      </c>
      <c r="T455" s="188" t="s">
        <v>1694</v>
      </c>
      <c r="U455" s="195" t="s">
        <v>1695</v>
      </c>
      <c r="V455" s="195" t="s">
        <v>1696</v>
      </c>
      <c r="W455" s="195" t="s">
        <v>545</v>
      </c>
      <c r="X455" s="188" t="s">
        <v>3624</v>
      </c>
      <c r="Y455" s="188" t="s">
        <v>2338</v>
      </c>
      <c r="Z455" s="189" t="s">
        <v>3625</v>
      </c>
      <c r="AA455" s="188" t="s">
        <v>405</v>
      </c>
      <c r="AB455" s="300"/>
      <c r="AC455" s="300"/>
      <c r="AD455" s="195" t="s">
        <v>550</v>
      </c>
      <c r="AE455" s="278" t="s">
        <v>550</v>
      </c>
      <c r="AF455" s="188"/>
      <c r="AG455" s="188"/>
      <c r="AH455" s="188"/>
      <c r="AI455" s="188"/>
      <c r="AJ455" s="195">
        <v>10</v>
      </c>
      <c r="AK455" s="199" t="s">
        <v>1743</v>
      </c>
      <c r="AL455" s="189"/>
      <c r="AM455" s="189"/>
      <c r="AN455" s="278">
        <v>0</v>
      </c>
      <c r="AO455" s="335" t="e">
        <v>#N/A</v>
      </c>
      <c r="AP455" s="195" t="s">
        <v>552</v>
      </c>
      <c r="AQ455" s="195" t="s">
        <v>552</v>
      </c>
      <c r="AR455" s="195" t="s">
        <v>404</v>
      </c>
      <c r="AS455" s="195" t="s">
        <v>404</v>
      </c>
      <c r="AT455" s="195" t="s">
        <v>594</v>
      </c>
      <c r="AU455" s="188" t="s">
        <v>404</v>
      </c>
      <c r="AV455" s="192">
        <v>0</v>
      </c>
      <c r="AW455" s="188" t="s">
        <v>404</v>
      </c>
      <c r="AX455" s="188" t="s">
        <v>404</v>
      </c>
      <c r="AY455" s="390"/>
      <c r="AZ455" s="188" t="s">
        <v>555</v>
      </c>
      <c r="BA455" s="188" t="s">
        <v>555</v>
      </c>
      <c r="BB455" s="188" t="s">
        <v>556</v>
      </c>
      <c r="BC455" s="188" t="s">
        <v>556</v>
      </c>
      <c r="BD455" s="188" t="s">
        <v>550</v>
      </c>
      <c r="BE455" s="188" t="s">
        <v>404</v>
      </c>
      <c r="BF455" s="188" t="s">
        <v>404</v>
      </c>
      <c r="BG455" s="188" t="s">
        <v>404</v>
      </c>
      <c r="BH455" s="188" t="s">
        <v>404</v>
      </c>
      <c r="BI455" s="195" t="s">
        <v>595</v>
      </c>
      <c r="BJ455" s="195" t="s">
        <v>596</v>
      </c>
      <c r="BK455" s="201" t="s">
        <v>576</v>
      </c>
      <c r="BL455" s="278">
        <v>0</v>
      </c>
      <c r="BM455" s="207" t="s">
        <v>404</v>
      </c>
      <c r="BN455" s="188" t="s">
        <v>560</v>
      </c>
      <c r="BO455" s="188" t="s">
        <v>404</v>
      </c>
      <c r="BP455" s="188" t="s">
        <v>404</v>
      </c>
      <c r="BQ455" s="188" t="s">
        <v>561</v>
      </c>
      <c r="BR455" s="188" t="s">
        <v>404</v>
      </c>
      <c r="BS455" s="188" t="s">
        <v>585</v>
      </c>
      <c r="BT455" s="188" t="s">
        <v>586</v>
      </c>
      <c r="BU455" s="68" t="s">
        <v>550</v>
      </c>
      <c r="BV455" s="68" t="s">
        <v>550</v>
      </c>
      <c r="BW455" s="68" t="s">
        <v>550</v>
      </c>
      <c r="BX455" s="68" t="s">
        <v>550</v>
      </c>
      <c r="BY455" s="68" t="s">
        <v>404</v>
      </c>
      <c r="BZ455" s="67" t="s">
        <v>404</v>
      </c>
      <c r="CA455" s="67" t="s">
        <v>404</v>
      </c>
    </row>
    <row r="456" spans="1:79" ht="12.75" hidden="1" customHeight="1">
      <c r="A456" s="188" t="s">
        <v>3952</v>
      </c>
      <c r="B456" s="301"/>
      <c r="C456" s="189" t="s">
        <v>3953</v>
      </c>
      <c r="D456" s="189"/>
      <c r="E456" s="189" t="s">
        <v>3952</v>
      </c>
      <c r="F456" s="278"/>
      <c r="G456" s="189" t="s">
        <v>3953</v>
      </c>
      <c r="H456" s="188"/>
      <c r="I456" s="188" t="s">
        <v>404</v>
      </c>
      <c r="J456" s="188"/>
      <c r="K456" s="188"/>
      <c r="L456" s="188" t="s">
        <v>431</v>
      </c>
      <c r="M456" s="195" t="s">
        <v>36</v>
      </c>
      <c r="N456" s="196" t="s">
        <v>2149</v>
      </c>
      <c r="O456" s="188" t="s">
        <v>65</v>
      </c>
      <c r="P456" s="188" t="s">
        <v>2150</v>
      </c>
      <c r="Q456" s="188" t="s">
        <v>404</v>
      </c>
      <c r="R456" s="188" t="s">
        <v>404</v>
      </c>
      <c r="S456" s="188" t="s">
        <v>2151</v>
      </c>
      <c r="T456" s="188" t="s">
        <v>2152</v>
      </c>
      <c r="U456" s="188" t="s">
        <v>2153</v>
      </c>
      <c r="V456" s="188" t="s">
        <v>2154</v>
      </c>
      <c r="W456" s="195" t="s">
        <v>545</v>
      </c>
      <c r="X456" s="188" t="s">
        <v>3629</v>
      </c>
      <c r="Y456" s="188" t="s">
        <v>631</v>
      </c>
      <c r="Z456" s="189" t="s">
        <v>3630</v>
      </c>
      <c r="AA456" s="188" t="s">
        <v>405</v>
      </c>
      <c r="AB456" s="300"/>
      <c r="AC456" s="300"/>
      <c r="AD456" s="195" t="s">
        <v>550</v>
      </c>
      <c r="AE456" s="278" t="s">
        <v>550</v>
      </c>
      <c r="AF456" s="188"/>
      <c r="AG456" s="188"/>
      <c r="AH456" s="188"/>
      <c r="AI456" s="188"/>
      <c r="AJ456" s="195">
        <v>10</v>
      </c>
      <c r="AK456" s="199" t="s">
        <v>814</v>
      </c>
      <c r="AL456" s="189"/>
      <c r="AM456" s="189"/>
      <c r="AN456" s="278">
        <v>0</v>
      </c>
      <c r="AO456" s="335" t="e">
        <v>#N/A</v>
      </c>
      <c r="AP456" s="195" t="s">
        <v>550</v>
      </c>
      <c r="AQ456" s="195" t="s">
        <v>404</v>
      </c>
      <c r="AR456" s="195" t="s">
        <v>404</v>
      </c>
      <c r="AS456" s="195" t="s">
        <v>404</v>
      </c>
      <c r="AT456" s="195" t="s">
        <v>594</v>
      </c>
      <c r="AU456" s="188" t="s">
        <v>404</v>
      </c>
      <c r="AV456" s="192">
        <v>0</v>
      </c>
      <c r="AW456" s="188" t="s">
        <v>404</v>
      </c>
      <c r="AX456" s="188" t="s">
        <v>404</v>
      </c>
      <c r="AY456" s="390"/>
      <c r="AZ456" s="188" t="s">
        <v>555</v>
      </c>
      <c r="BA456" s="188" t="s">
        <v>555</v>
      </c>
      <c r="BB456" s="188" t="s">
        <v>556</v>
      </c>
      <c r="BC456" s="188" t="s">
        <v>556</v>
      </c>
      <c r="BD456" s="188" t="s">
        <v>550</v>
      </c>
      <c r="BE456" s="188" t="s">
        <v>404</v>
      </c>
      <c r="BF456" s="188" t="s">
        <v>404</v>
      </c>
      <c r="BG456" s="188" t="s">
        <v>404</v>
      </c>
      <c r="BH456" s="188" t="s">
        <v>404</v>
      </c>
      <c r="BI456" s="195" t="s">
        <v>595</v>
      </c>
      <c r="BJ456" s="195" t="s">
        <v>596</v>
      </c>
      <c r="BK456" s="201" t="s">
        <v>576</v>
      </c>
      <c r="BL456" s="278">
        <v>0</v>
      </c>
      <c r="BM456" s="207" t="s">
        <v>404</v>
      </c>
      <c r="BN456" s="188" t="s">
        <v>560</v>
      </c>
      <c r="BO456" s="188" t="s">
        <v>404</v>
      </c>
      <c r="BP456" s="188" t="s">
        <v>404</v>
      </c>
      <c r="BQ456" s="188" t="s">
        <v>561</v>
      </c>
      <c r="BR456" s="188" t="s">
        <v>404</v>
      </c>
      <c r="BS456" s="188" t="s">
        <v>561</v>
      </c>
      <c r="BT456" s="188" t="s">
        <v>404</v>
      </c>
      <c r="BU456" s="68" t="s">
        <v>550</v>
      </c>
      <c r="BV456" s="68" t="s">
        <v>550</v>
      </c>
      <c r="BW456" s="68" t="s">
        <v>550</v>
      </c>
      <c r="BX456" s="68" t="s">
        <v>550</v>
      </c>
      <c r="BY456" s="68" t="s">
        <v>404</v>
      </c>
      <c r="BZ456" s="67" t="s">
        <v>404</v>
      </c>
      <c r="CA456" s="67" t="s">
        <v>404</v>
      </c>
    </row>
    <row r="457" spans="1:79" ht="12.75" hidden="1" customHeight="1">
      <c r="A457" s="188" t="s">
        <v>3952</v>
      </c>
      <c r="B457" s="301"/>
      <c r="C457" s="189" t="s">
        <v>3953</v>
      </c>
      <c r="D457" s="189"/>
      <c r="E457" s="189" t="s">
        <v>3952</v>
      </c>
      <c r="F457" s="278"/>
      <c r="G457" s="189" t="s">
        <v>3953</v>
      </c>
      <c r="H457" s="188" t="s">
        <v>40</v>
      </c>
      <c r="I457" s="188" t="s">
        <v>2386</v>
      </c>
      <c r="J457" s="188"/>
      <c r="K457" s="188"/>
      <c r="L457" s="188" t="s">
        <v>431</v>
      </c>
      <c r="M457" s="195" t="s">
        <v>36</v>
      </c>
      <c r="N457" s="195" t="s">
        <v>490</v>
      </c>
      <c r="O457" s="188" t="s">
        <v>65</v>
      </c>
      <c r="P457" s="188" t="s">
        <v>2387</v>
      </c>
      <c r="Q457" s="188" t="s">
        <v>2388</v>
      </c>
      <c r="R457" s="188" t="s">
        <v>404</v>
      </c>
      <c r="S457" s="188" t="s">
        <v>2389</v>
      </c>
      <c r="T457" s="188" t="s">
        <v>2390</v>
      </c>
      <c r="U457" s="188" t="s">
        <v>2391</v>
      </c>
      <c r="V457" s="189" t="s">
        <v>4510</v>
      </c>
      <c r="W457" s="195" t="s">
        <v>545</v>
      </c>
      <c r="X457" s="188" t="s">
        <v>3634</v>
      </c>
      <c r="Y457" s="188" t="s">
        <v>690</v>
      </c>
      <c r="Z457" s="189" t="s">
        <v>3635</v>
      </c>
      <c r="AA457" s="188" t="s">
        <v>405</v>
      </c>
      <c r="AB457" s="300"/>
      <c r="AC457" s="300"/>
      <c r="AD457" s="195" t="s">
        <v>550</v>
      </c>
      <c r="AE457" s="278" t="s">
        <v>550</v>
      </c>
      <c r="AF457" s="188"/>
      <c r="AG457" s="188"/>
      <c r="AH457" s="188"/>
      <c r="AI457" s="188"/>
      <c r="AJ457" s="195">
        <v>10</v>
      </c>
      <c r="AK457" s="199" t="s">
        <v>814</v>
      </c>
      <c r="AL457" s="189"/>
      <c r="AM457" s="189"/>
      <c r="AN457" s="278">
        <v>0</v>
      </c>
      <c r="AO457" s="335" t="e">
        <v>#N/A</v>
      </c>
      <c r="AP457" s="195" t="s">
        <v>552</v>
      </c>
      <c r="AQ457" s="195">
        <v>1</v>
      </c>
      <c r="AR457" s="195" t="s">
        <v>404</v>
      </c>
      <c r="AS457" s="195" t="s">
        <v>404</v>
      </c>
      <c r="AT457" s="195" t="s">
        <v>553</v>
      </c>
      <c r="AU457" s="188" t="s">
        <v>554</v>
      </c>
      <c r="AV457" s="192">
        <v>0</v>
      </c>
      <c r="AW457" s="188" t="s">
        <v>404</v>
      </c>
      <c r="AX457" s="188" t="s">
        <v>404</v>
      </c>
      <c r="AY457" s="390"/>
      <c r="AZ457" s="188" t="s">
        <v>555</v>
      </c>
      <c r="BA457" s="188" t="s">
        <v>555</v>
      </c>
      <c r="BB457" s="188" t="s">
        <v>556</v>
      </c>
      <c r="BC457" s="188" t="s">
        <v>556</v>
      </c>
      <c r="BD457" s="188" t="s">
        <v>550</v>
      </c>
      <c r="BE457" s="188" t="s">
        <v>404</v>
      </c>
      <c r="BF457" s="188" t="s">
        <v>404</v>
      </c>
      <c r="BG457" s="188" t="s">
        <v>404</v>
      </c>
      <c r="BH457" s="188" t="s">
        <v>404</v>
      </c>
      <c r="BI457" s="188">
        <v>1</v>
      </c>
      <c r="BJ457" s="195" t="s">
        <v>558</v>
      </c>
      <c r="BK457" s="201" t="s">
        <v>576</v>
      </c>
      <c r="BL457" s="278">
        <v>0</v>
      </c>
      <c r="BM457" s="207" t="s">
        <v>404</v>
      </c>
      <c r="BN457" s="188" t="s">
        <v>560</v>
      </c>
      <c r="BO457" s="195" t="s">
        <v>665</v>
      </c>
      <c r="BP457" s="188" t="s">
        <v>404</v>
      </c>
      <c r="BQ457" s="188" t="s">
        <v>561</v>
      </c>
      <c r="BR457" s="188" t="s">
        <v>404</v>
      </c>
      <c r="BS457" s="188" t="s">
        <v>585</v>
      </c>
      <c r="BT457" s="188" t="s">
        <v>586</v>
      </c>
      <c r="BU457" s="68" t="s">
        <v>550</v>
      </c>
      <c r="BV457" s="68" t="s">
        <v>550</v>
      </c>
      <c r="BW457" s="68" t="s">
        <v>550</v>
      </c>
      <c r="BX457" s="68" t="s">
        <v>550</v>
      </c>
      <c r="BY457" s="68" t="s">
        <v>404</v>
      </c>
      <c r="BZ457" s="67" t="s">
        <v>404</v>
      </c>
      <c r="CA457" s="67" t="s">
        <v>404</v>
      </c>
    </row>
    <row r="458" spans="1:79" ht="12.75" hidden="1" customHeight="1">
      <c r="A458" s="188" t="s">
        <v>3952</v>
      </c>
      <c r="B458" s="301"/>
      <c r="C458" s="189" t="s">
        <v>4512</v>
      </c>
      <c r="D458" s="189"/>
      <c r="E458" s="189" t="s">
        <v>3952</v>
      </c>
      <c r="F458" s="278"/>
      <c r="G458" s="189" t="s">
        <v>4512</v>
      </c>
      <c r="H458" s="188"/>
      <c r="I458" s="188" t="s">
        <v>404</v>
      </c>
      <c r="J458" s="188"/>
      <c r="K458" s="188"/>
      <c r="L458" s="188" t="s">
        <v>431</v>
      </c>
      <c r="M458" s="195" t="s">
        <v>36</v>
      </c>
      <c r="N458" s="196" t="s">
        <v>3398</v>
      </c>
      <c r="O458" s="188" t="s">
        <v>48</v>
      </c>
      <c r="P458" s="188" t="s">
        <v>84</v>
      </c>
      <c r="Q458" s="188" t="s">
        <v>404</v>
      </c>
      <c r="R458" s="188" t="s">
        <v>404</v>
      </c>
      <c r="S458" s="188" t="s">
        <v>3399</v>
      </c>
      <c r="T458" s="188" t="s">
        <v>4511</v>
      </c>
      <c r="U458" s="188" t="s">
        <v>3400</v>
      </c>
      <c r="V458" s="188" t="s">
        <v>3401</v>
      </c>
      <c r="W458" s="195" t="s">
        <v>545</v>
      </c>
      <c r="X458" s="188" t="s">
        <v>3639</v>
      </c>
      <c r="Y458" s="188" t="s">
        <v>1242</v>
      </c>
      <c r="Z458" s="189" t="s">
        <v>3640</v>
      </c>
      <c r="AA458" s="188" t="s">
        <v>405</v>
      </c>
      <c r="AB458" s="300"/>
      <c r="AC458" s="300"/>
      <c r="AD458" s="195" t="s">
        <v>550</v>
      </c>
      <c r="AE458" s="278" t="s">
        <v>550</v>
      </c>
      <c r="AF458" s="188"/>
      <c r="AG458" s="188"/>
      <c r="AH458" s="188"/>
      <c r="AI458" s="188"/>
      <c r="AJ458" s="195">
        <v>10</v>
      </c>
      <c r="AK458" s="199" t="s">
        <v>814</v>
      </c>
      <c r="AL458" s="189"/>
      <c r="AM458" s="189"/>
      <c r="AN458" s="278">
        <v>0</v>
      </c>
      <c r="AO458" s="335" t="e">
        <v>#N/A</v>
      </c>
      <c r="AP458" s="195" t="s">
        <v>550</v>
      </c>
      <c r="AQ458" s="195" t="s">
        <v>404</v>
      </c>
      <c r="AR458" s="195" t="s">
        <v>404</v>
      </c>
      <c r="AS458" s="195" t="s">
        <v>404</v>
      </c>
      <c r="AT458" s="195" t="s">
        <v>594</v>
      </c>
      <c r="AU458" s="188" t="s">
        <v>404</v>
      </c>
      <c r="AV458" s="192">
        <v>0</v>
      </c>
      <c r="AW458" s="188" t="s">
        <v>404</v>
      </c>
      <c r="AX458" s="188" t="s">
        <v>404</v>
      </c>
      <c r="AY458" s="390"/>
      <c r="AZ458" s="188" t="s">
        <v>555</v>
      </c>
      <c r="BA458" s="188" t="s">
        <v>555</v>
      </c>
      <c r="BB458" s="188" t="s">
        <v>556</v>
      </c>
      <c r="BC458" s="188" t="s">
        <v>556</v>
      </c>
      <c r="BD458" s="188" t="s">
        <v>550</v>
      </c>
      <c r="BE458" s="188" t="s">
        <v>404</v>
      </c>
      <c r="BF458" s="188" t="s">
        <v>404</v>
      </c>
      <c r="BG458" s="188" t="s">
        <v>404</v>
      </c>
      <c r="BH458" s="188" t="s">
        <v>404</v>
      </c>
      <c r="BI458" s="195" t="s">
        <v>595</v>
      </c>
      <c r="BJ458" s="195" t="s">
        <v>596</v>
      </c>
      <c r="BK458" s="201" t="s">
        <v>576</v>
      </c>
      <c r="BL458" s="278">
        <v>0</v>
      </c>
      <c r="BM458" s="207" t="s">
        <v>404</v>
      </c>
      <c r="BN458" s="188" t="s">
        <v>560</v>
      </c>
      <c r="BO458" s="188" t="s">
        <v>404</v>
      </c>
      <c r="BP458" s="188" t="s">
        <v>404</v>
      </c>
      <c r="BQ458" s="188" t="s">
        <v>561</v>
      </c>
      <c r="BR458" s="188" t="s">
        <v>404</v>
      </c>
      <c r="BS458" s="188" t="s">
        <v>561</v>
      </c>
      <c r="BT458" s="188" t="s">
        <v>404</v>
      </c>
      <c r="BU458" s="68" t="s">
        <v>550</v>
      </c>
      <c r="BV458" s="68" t="s">
        <v>550</v>
      </c>
      <c r="BW458" s="68" t="s">
        <v>550</v>
      </c>
      <c r="BX458" s="68" t="s">
        <v>550</v>
      </c>
      <c r="BY458" s="68" t="s">
        <v>404</v>
      </c>
      <c r="BZ458" s="67" t="s">
        <v>404</v>
      </c>
      <c r="CA458" s="67" t="s">
        <v>404</v>
      </c>
    </row>
    <row r="459" spans="1:79" ht="12.75" hidden="1" customHeight="1">
      <c r="A459" s="188" t="s">
        <v>3952</v>
      </c>
      <c r="B459" s="301"/>
      <c r="C459" s="189" t="s">
        <v>4514</v>
      </c>
      <c r="D459" s="189"/>
      <c r="E459" s="189" t="s">
        <v>3952</v>
      </c>
      <c r="F459" s="278"/>
      <c r="G459" s="189" t="s">
        <v>4514</v>
      </c>
      <c r="H459" s="188"/>
      <c r="I459" s="188" t="s">
        <v>404</v>
      </c>
      <c r="J459" s="188"/>
      <c r="K459" s="188"/>
      <c r="L459" s="188" t="s">
        <v>431</v>
      </c>
      <c r="M459" s="195" t="s">
        <v>36</v>
      </c>
      <c r="N459" s="196" t="s">
        <v>1586</v>
      </c>
      <c r="O459" s="188" t="s">
        <v>65</v>
      </c>
      <c r="P459" s="188" t="s">
        <v>1587</v>
      </c>
      <c r="Q459" s="188" t="s">
        <v>404</v>
      </c>
      <c r="R459" s="188" t="s">
        <v>404</v>
      </c>
      <c r="S459" s="197" t="s">
        <v>1588</v>
      </c>
      <c r="T459" s="188" t="s">
        <v>1589</v>
      </c>
      <c r="U459" s="188" t="s">
        <v>1590</v>
      </c>
      <c r="V459" s="189" t="s">
        <v>4513</v>
      </c>
      <c r="W459" s="195" t="s">
        <v>592</v>
      </c>
      <c r="X459" s="188" t="s">
        <v>404</v>
      </c>
      <c r="Y459" s="188" t="s">
        <v>404</v>
      </c>
      <c r="Z459" s="189" t="s">
        <v>404</v>
      </c>
      <c r="AA459" s="188" t="s">
        <v>405</v>
      </c>
      <c r="AB459" s="300"/>
      <c r="AC459" s="300"/>
      <c r="AD459" s="195" t="s">
        <v>550</v>
      </c>
      <c r="AE459" s="278" t="s">
        <v>550</v>
      </c>
      <c r="AF459" s="188"/>
      <c r="AG459" s="188"/>
      <c r="AH459" s="188"/>
      <c r="AI459" s="188"/>
      <c r="AJ459" s="195">
        <v>10</v>
      </c>
      <c r="AK459" s="199" t="s">
        <v>714</v>
      </c>
      <c r="AL459" s="189"/>
      <c r="AM459" s="189"/>
      <c r="AN459" s="278">
        <v>10</v>
      </c>
      <c r="AO459" s="335" t="e">
        <v>#N/A</v>
      </c>
      <c r="AP459" s="195" t="s">
        <v>550</v>
      </c>
      <c r="AQ459" s="195" t="s">
        <v>404</v>
      </c>
      <c r="AR459" s="195" t="s">
        <v>404</v>
      </c>
      <c r="AS459" s="195" t="s">
        <v>404</v>
      </c>
      <c r="AT459" s="195" t="s">
        <v>594</v>
      </c>
      <c r="AU459" s="188" t="s">
        <v>404</v>
      </c>
      <c r="AV459" s="192" t="s">
        <v>5215</v>
      </c>
      <c r="AW459" s="188" t="s">
        <v>404</v>
      </c>
      <c r="AX459" s="188" t="s">
        <v>404</v>
      </c>
      <c r="AY459" s="390"/>
      <c r="AZ459" s="188" t="s">
        <v>555</v>
      </c>
      <c r="BA459" s="188" t="s">
        <v>555</v>
      </c>
      <c r="BB459" s="188" t="s">
        <v>556</v>
      </c>
      <c r="BC459" s="188" t="s">
        <v>556</v>
      </c>
      <c r="BD459" s="188" t="s">
        <v>550</v>
      </c>
      <c r="BE459" s="188" t="s">
        <v>404</v>
      </c>
      <c r="BF459" s="188" t="s">
        <v>404</v>
      </c>
      <c r="BG459" s="188" t="s">
        <v>404</v>
      </c>
      <c r="BH459" s="188" t="s">
        <v>404</v>
      </c>
      <c r="BI459" s="195" t="s">
        <v>595</v>
      </c>
      <c r="BJ459" s="195" t="s">
        <v>596</v>
      </c>
      <c r="BK459" s="201" t="s">
        <v>576</v>
      </c>
      <c r="BL459" s="278">
        <v>0</v>
      </c>
      <c r="BM459" s="207" t="s">
        <v>404</v>
      </c>
      <c r="BN459" s="188" t="s">
        <v>560</v>
      </c>
      <c r="BO459" s="188" t="s">
        <v>404</v>
      </c>
      <c r="BP459" s="188" t="s">
        <v>404</v>
      </c>
      <c r="BQ459" s="188" t="s">
        <v>561</v>
      </c>
      <c r="BR459" s="188" t="s">
        <v>404</v>
      </c>
      <c r="BS459" s="188" t="s">
        <v>561</v>
      </c>
      <c r="BT459" s="188" t="s">
        <v>404</v>
      </c>
      <c r="BU459" s="269" t="s">
        <v>550</v>
      </c>
      <c r="BV459" s="269" t="s">
        <v>550</v>
      </c>
      <c r="BW459" s="269" t="s">
        <v>550</v>
      </c>
      <c r="BX459" s="269" t="s">
        <v>550</v>
      </c>
      <c r="BY459" s="270" t="s">
        <v>404</v>
      </c>
      <c r="BZ459" s="271" t="s">
        <v>404</v>
      </c>
      <c r="CA459" s="271" t="s">
        <v>404</v>
      </c>
    </row>
    <row r="460" spans="1:79" ht="12.75" hidden="1" customHeight="1">
      <c r="A460" s="188" t="s">
        <v>3948</v>
      </c>
      <c r="B460" s="301"/>
      <c r="C460" s="189" t="s">
        <v>4518</v>
      </c>
      <c r="D460" s="189"/>
      <c r="E460" s="189" t="s">
        <v>3946</v>
      </c>
      <c r="F460" s="278">
        <v>0</v>
      </c>
      <c r="G460" s="189"/>
      <c r="H460" s="188" t="s">
        <v>40</v>
      </c>
      <c r="I460" s="188" t="s">
        <v>923</v>
      </c>
      <c r="J460" s="188"/>
      <c r="K460" s="188"/>
      <c r="L460" s="188" t="s">
        <v>431</v>
      </c>
      <c r="M460" s="195" t="s">
        <v>36</v>
      </c>
      <c r="N460" s="196" t="s">
        <v>3214</v>
      </c>
      <c r="O460" s="188" t="s">
        <v>48</v>
      </c>
      <c r="P460" s="188" t="s">
        <v>48</v>
      </c>
      <c r="Q460" s="188" t="s">
        <v>3215</v>
      </c>
      <c r="R460" s="188" t="s">
        <v>404</v>
      </c>
      <c r="S460" s="188" t="s">
        <v>4515</v>
      </c>
      <c r="T460" s="188" t="s">
        <v>4516</v>
      </c>
      <c r="U460" s="188" t="s">
        <v>3216</v>
      </c>
      <c r="V460" s="189" t="s">
        <v>4517</v>
      </c>
      <c r="W460" s="195" t="s">
        <v>545</v>
      </c>
      <c r="X460" s="188" t="s">
        <v>3456</v>
      </c>
      <c r="Y460" s="188" t="s">
        <v>2393</v>
      </c>
      <c r="Z460" s="189" t="s">
        <v>3648</v>
      </c>
      <c r="AA460" s="188" t="s">
        <v>405</v>
      </c>
      <c r="AB460" s="300"/>
      <c r="AC460" s="300"/>
      <c r="AD460" s="195" t="s">
        <v>550</v>
      </c>
      <c r="AE460" s="278" t="s">
        <v>550</v>
      </c>
      <c r="AF460" s="188" t="s">
        <v>3974</v>
      </c>
      <c r="AG460" s="188"/>
      <c r="AH460" s="188"/>
      <c r="AI460" s="188"/>
      <c r="AJ460" s="195">
        <v>10</v>
      </c>
      <c r="AK460" s="199" t="s">
        <v>814</v>
      </c>
      <c r="AL460" s="189"/>
      <c r="AM460" s="189"/>
      <c r="AN460" s="278">
        <v>10</v>
      </c>
      <c r="AO460" s="335" t="s">
        <v>714</v>
      </c>
      <c r="AP460" s="195" t="s">
        <v>550</v>
      </c>
      <c r="AQ460" s="195" t="s">
        <v>404</v>
      </c>
      <c r="AR460" s="195" t="s">
        <v>404</v>
      </c>
      <c r="AS460" s="195" t="s">
        <v>404</v>
      </c>
      <c r="AT460" s="195" t="s">
        <v>594</v>
      </c>
      <c r="AU460" s="188" t="s">
        <v>404</v>
      </c>
      <c r="AV460" s="192" t="s">
        <v>5214</v>
      </c>
      <c r="AW460" s="188" t="s">
        <v>404</v>
      </c>
      <c r="AX460" s="188" t="s">
        <v>404</v>
      </c>
      <c r="AY460" s="390"/>
      <c r="AZ460" s="188" t="s">
        <v>555</v>
      </c>
      <c r="BA460" s="188" t="s">
        <v>555</v>
      </c>
      <c r="BB460" s="188" t="s">
        <v>556</v>
      </c>
      <c r="BC460" s="188" t="s">
        <v>556</v>
      </c>
      <c r="BD460" s="188" t="s">
        <v>550</v>
      </c>
      <c r="BE460" s="188" t="s">
        <v>404</v>
      </c>
      <c r="BF460" s="188" t="s">
        <v>404</v>
      </c>
      <c r="BG460" s="188" t="s">
        <v>404</v>
      </c>
      <c r="BH460" s="188" t="s">
        <v>404</v>
      </c>
      <c r="BI460" s="195" t="s">
        <v>595</v>
      </c>
      <c r="BJ460" s="195" t="s">
        <v>596</v>
      </c>
      <c r="BK460" s="201" t="s">
        <v>576</v>
      </c>
      <c r="BL460" s="278" t="s">
        <v>4553</v>
      </c>
      <c r="BM460" s="207" t="s">
        <v>404</v>
      </c>
      <c r="BN460" s="188" t="s">
        <v>560</v>
      </c>
      <c r="BO460" s="188" t="s">
        <v>404</v>
      </c>
      <c r="BP460" s="188" t="s">
        <v>404</v>
      </c>
      <c r="BQ460" s="188" t="s">
        <v>561</v>
      </c>
      <c r="BR460" s="188" t="s">
        <v>404</v>
      </c>
      <c r="BS460" s="188" t="s">
        <v>561</v>
      </c>
      <c r="BT460" s="188" t="s">
        <v>404</v>
      </c>
      <c r="BU460" s="68" t="s">
        <v>550</v>
      </c>
      <c r="BV460" s="68" t="s">
        <v>550</v>
      </c>
      <c r="BW460" s="68" t="s">
        <v>550</v>
      </c>
      <c r="BX460" s="68" t="s">
        <v>550</v>
      </c>
      <c r="BY460" s="68" t="s">
        <v>404</v>
      </c>
      <c r="BZ460" s="67" t="s">
        <v>404</v>
      </c>
      <c r="CA460" s="67" t="s">
        <v>404</v>
      </c>
    </row>
    <row r="461" spans="1:79" ht="12.75" hidden="1" customHeight="1">
      <c r="A461" s="188" t="s">
        <v>3948</v>
      </c>
      <c r="B461" s="301"/>
      <c r="C461" s="189" t="s">
        <v>4521</v>
      </c>
      <c r="D461" s="189"/>
      <c r="E461" s="189" t="s">
        <v>3946</v>
      </c>
      <c r="F461" s="278">
        <v>0</v>
      </c>
      <c r="G461" s="189"/>
      <c r="H461" s="188"/>
      <c r="I461" s="188" t="s">
        <v>404</v>
      </c>
      <c r="J461" s="188"/>
      <c r="K461" s="188"/>
      <c r="L461" s="195" t="s">
        <v>635</v>
      </c>
      <c r="M461" s="195" t="s">
        <v>38</v>
      </c>
      <c r="N461" s="196" t="s">
        <v>1676</v>
      </c>
      <c r="O461" s="188" t="s">
        <v>56</v>
      </c>
      <c r="P461" s="188" t="s">
        <v>1677</v>
      </c>
      <c r="Q461" s="188" t="s">
        <v>404</v>
      </c>
      <c r="R461" s="188" t="s">
        <v>404</v>
      </c>
      <c r="S461" s="197" t="s">
        <v>4519</v>
      </c>
      <c r="T461" s="188" t="s">
        <v>1678</v>
      </c>
      <c r="U461" s="188" t="s">
        <v>1679</v>
      </c>
      <c r="V461" s="189" t="s">
        <v>4520</v>
      </c>
      <c r="W461" s="195" t="s">
        <v>545</v>
      </c>
      <c r="X461" s="188" t="s">
        <v>3652</v>
      </c>
      <c r="Y461" s="188" t="s">
        <v>3653</v>
      </c>
      <c r="Z461" s="189" t="s">
        <v>3395</v>
      </c>
      <c r="AA461" s="188" t="s">
        <v>405</v>
      </c>
      <c r="AB461" s="300"/>
      <c r="AC461" s="300"/>
      <c r="AD461" s="188" t="s">
        <v>550</v>
      </c>
      <c r="AE461" s="278" t="s">
        <v>550</v>
      </c>
      <c r="AF461" s="188" t="s">
        <v>3981</v>
      </c>
      <c r="AG461" s="188"/>
      <c r="AH461" s="188"/>
      <c r="AI461" s="188"/>
      <c r="AJ461" s="195">
        <v>10</v>
      </c>
      <c r="AK461" s="189" t="s">
        <v>814</v>
      </c>
      <c r="AL461" s="189"/>
      <c r="AM461" s="189"/>
      <c r="AN461" s="278">
        <v>5</v>
      </c>
      <c r="AO461" s="335" t="s">
        <v>714</v>
      </c>
      <c r="AP461" s="188" t="s">
        <v>550</v>
      </c>
      <c r="AQ461" s="195" t="s">
        <v>404</v>
      </c>
      <c r="AR461" s="218" t="s">
        <v>550</v>
      </c>
      <c r="AS461" s="188" t="s">
        <v>404</v>
      </c>
      <c r="AT461" s="195" t="s">
        <v>594</v>
      </c>
      <c r="AU461" s="188" t="s">
        <v>404</v>
      </c>
      <c r="AV461" s="192" t="s">
        <v>5215</v>
      </c>
      <c r="AW461" s="188" t="s">
        <v>3533</v>
      </c>
      <c r="AX461" s="188" t="s">
        <v>3654</v>
      </c>
      <c r="AY461" s="390"/>
      <c r="AZ461" s="188" t="s">
        <v>555</v>
      </c>
      <c r="BA461" s="188" t="s">
        <v>555</v>
      </c>
      <c r="BB461" s="188" t="s">
        <v>556</v>
      </c>
      <c r="BC461" s="188" t="s">
        <v>556</v>
      </c>
      <c r="BD461" s="188" t="s">
        <v>550</v>
      </c>
      <c r="BE461" s="188" t="s">
        <v>404</v>
      </c>
      <c r="BF461" s="188" t="s">
        <v>404</v>
      </c>
      <c r="BG461" s="188" t="s">
        <v>404</v>
      </c>
      <c r="BH461" s="188" t="s">
        <v>404</v>
      </c>
      <c r="BI461" s="195" t="s">
        <v>595</v>
      </c>
      <c r="BJ461" s="195" t="s">
        <v>596</v>
      </c>
      <c r="BK461" s="201" t="s">
        <v>576</v>
      </c>
      <c r="BL461" s="278" t="s">
        <v>4553</v>
      </c>
      <c r="BM461" s="207" t="s">
        <v>404</v>
      </c>
      <c r="BN461" s="188" t="s">
        <v>560</v>
      </c>
      <c r="BO461" s="188" t="s">
        <v>404</v>
      </c>
      <c r="BP461" s="188" t="s">
        <v>404</v>
      </c>
      <c r="BQ461" s="188" t="s">
        <v>561</v>
      </c>
      <c r="BR461" s="188" t="s">
        <v>404</v>
      </c>
      <c r="BS461" s="188" t="s">
        <v>561</v>
      </c>
      <c r="BT461" s="188" t="s">
        <v>404</v>
      </c>
      <c r="BU461" s="68" t="s">
        <v>550</v>
      </c>
      <c r="BV461" s="68" t="s">
        <v>550</v>
      </c>
      <c r="BW461" s="68" t="s">
        <v>550</v>
      </c>
      <c r="BX461" s="68" t="s">
        <v>550</v>
      </c>
      <c r="BY461" s="68" t="s">
        <v>404</v>
      </c>
      <c r="BZ461" s="67" t="s">
        <v>404</v>
      </c>
      <c r="CA461" s="67" t="s">
        <v>404</v>
      </c>
    </row>
    <row r="462" spans="1:79" ht="12.75" hidden="1" customHeight="1">
      <c r="A462" s="188" t="s">
        <v>3948</v>
      </c>
      <c r="B462" s="301"/>
      <c r="C462" s="189" t="s">
        <v>4522</v>
      </c>
      <c r="D462" s="189"/>
      <c r="E462" s="189" t="s">
        <v>3946</v>
      </c>
      <c r="F462" s="278">
        <v>0</v>
      </c>
      <c r="G462" s="189"/>
      <c r="H462" s="188"/>
      <c r="I462" s="188" t="s">
        <v>404</v>
      </c>
      <c r="J462" s="188"/>
      <c r="K462" s="188"/>
      <c r="L462" s="188" t="s">
        <v>431</v>
      </c>
      <c r="M462" s="195" t="s">
        <v>36</v>
      </c>
      <c r="N462" s="196" t="s">
        <v>3379</v>
      </c>
      <c r="O462" s="188" t="s">
        <v>48</v>
      </c>
      <c r="P462" s="188" t="s">
        <v>84</v>
      </c>
      <c r="Q462" s="188" t="s">
        <v>404</v>
      </c>
      <c r="R462" s="188" t="s">
        <v>404</v>
      </c>
      <c r="S462" s="188" t="s">
        <v>3380</v>
      </c>
      <c r="T462" s="188" t="s">
        <v>3381</v>
      </c>
      <c r="U462" s="188" t="s">
        <v>3382</v>
      </c>
      <c r="V462" s="188" t="s">
        <v>3383</v>
      </c>
      <c r="W462" s="195" t="s">
        <v>545</v>
      </c>
      <c r="X462" s="188" t="s">
        <v>3456</v>
      </c>
      <c r="Y462" s="188" t="s">
        <v>2393</v>
      </c>
      <c r="Z462" s="189" t="s">
        <v>3659</v>
      </c>
      <c r="AA462" s="188" t="s">
        <v>405</v>
      </c>
      <c r="AB462" s="300"/>
      <c r="AC462" s="300"/>
      <c r="AD462" s="195" t="s">
        <v>550</v>
      </c>
      <c r="AE462" s="278" t="s">
        <v>550</v>
      </c>
      <c r="AF462" s="188" t="s">
        <v>3974</v>
      </c>
      <c r="AG462" s="188"/>
      <c r="AH462" s="188"/>
      <c r="AI462" s="188"/>
      <c r="AJ462" s="195">
        <v>5</v>
      </c>
      <c r="AK462" s="199" t="s">
        <v>814</v>
      </c>
      <c r="AL462" s="189"/>
      <c r="AM462" s="189"/>
      <c r="AN462" s="278">
        <v>10</v>
      </c>
      <c r="AO462" s="335" t="s">
        <v>714</v>
      </c>
      <c r="AP462" s="195" t="s">
        <v>550</v>
      </c>
      <c r="AQ462" s="195" t="s">
        <v>404</v>
      </c>
      <c r="AR462" s="195" t="s">
        <v>404</v>
      </c>
      <c r="AS462" s="195" t="s">
        <v>404</v>
      </c>
      <c r="AT462" s="195" t="s">
        <v>594</v>
      </c>
      <c r="AU462" s="188" t="s">
        <v>404</v>
      </c>
      <c r="AV462" s="192" t="s">
        <v>5216</v>
      </c>
      <c r="AW462" s="188" t="s">
        <v>404</v>
      </c>
      <c r="AX462" s="188" t="s">
        <v>404</v>
      </c>
      <c r="AY462" s="390"/>
      <c r="AZ462" s="188" t="s">
        <v>555</v>
      </c>
      <c r="BA462" s="188" t="s">
        <v>555</v>
      </c>
      <c r="BB462" s="188" t="s">
        <v>556</v>
      </c>
      <c r="BC462" s="188" t="s">
        <v>556</v>
      </c>
      <c r="BD462" s="188" t="s">
        <v>550</v>
      </c>
      <c r="BE462" s="188" t="s">
        <v>404</v>
      </c>
      <c r="BF462" s="188" t="s">
        <v>404</v>
      </c>
      <c r="BG462" s="188" t="s">
        <v>404</v>
      </c>
      <c r="BH462" s="188" t="s">
        <v>404</v>
      </c>
      <c r="BI462" s="195" t="s">
        <v>595</v>
      </c>
      <c r="BJ462" s="195" t="s">
        <v>596</v>
      </c>
      <c r="BK462" s="201" t="s">
        <v>576</v>
      </c>
      <c r="BL462" s="278" t="s">
        <v>4556</v>
      </c>
      <c r="BM462" s="207" t="s">
        <v>404</v>
      </c>
      <c r="BN462" s="188" t="s">
        <v>560</v>
      </c>
      <c r="BO462" s="188" t="s">
        <v>404</v>
      </c>
      <c r="BP462" s="188" t="s">
        <v>404</v>
      </c>
      <c r="BQ462" s="188" t="s">
        <v>561</v>
      </c>
      <c r="BR462" s="188" t="s">
        <v>404</v>
      </c>
      <c r="BS462" s="188" t="s">
        <v>561</v>
      </c>
      <c r="BT462" s="188" t="s">
        <v>404</v>
      </c>
      <c r="BU462" s="68" t="s">
        <v>550</v>
      </c>
      <c r="BV462" s="68" t="s">
        <v>550</v>
      </c>
      <c r="BW462" s="68" t="s">
        <v>550</v>
      </c>
      <c r="BX462" s="68" t="s">
        <v>550</v>
      </c>
      <c r="BY462" s="68" t="s">
        <v>404</v>
      </c>
      <c r="BZ462" s="67" t="s">
        <v>404</v>
      </c>
      <c r="CA462" s="67" t="s">
        <v>404</v>
      </c>
    </row>
    <row r="463" spans="1:79" ht="12.75" hidden="1" customHeight="1">
      <c r="A463" s="188" t="s">
        <v>3952</v>
      </c>
      <c r="B463" s="301"/>
      <c r="C463" s="189" t="s">
        <v>4524</v>
      </c>
      <c r="D463" s="189"/>
      <c r="E463" s="189" t="s">
        <v>3942</v>
      </c>
      <c r="F463" s="278">
        <v>0</v>
      </c>
      <c r="G463" s="189"/>
      <c r="H463" s="188"/>
      <c r="I463" s="188" t="s">
        <v>404</v>
      </c>
      <c r="J463" s="188"/>
      <c r="K463" s="188"/>
      <c r="L463" s="188" t="s">
        <v>431</v>
      </c>
      <c r="M463" s="195" t="s">
        <v>36</v>
      </c>
      <c r="N463" s="196" t="s">
        <v>647</v>
      </c>
      <c r="O463" s="188" t="s">
        <v>56</v>
      </c>
      <c r="P463" s="188" t="s">
        <v>636</v>
      </c>
      <c r="Q463" s="188" t="s">
        <v>646</v>
      </c>
      <c r="R463" s="188" t="s">
        <v>404</v>
      </c>
      <c r="S463" s="188" t="s">
        <v>648</v>
      </c>
      <c r="T463" s="188" t="s">
        <v>649</v>
      </c>
      <c r="U463" s="188" t="s">
        <v>650</v>
      </c>
      <c r="V463" s="189" t="s">
        <v>4523</v>
      </c>
      <c r="W463" s="195" t="s">
        <v>545</v>
      </c>
      <c r="X463" s="188" t="s">
        <v>3456</v>
      </c>
      <c r="Y463" s="188" t="s">
        <v>2393</v>
      </c>
      <c r="Z463" s="189" t="s">
        <v>3662</v>
      </c>
      <c r="AA463" s="188" t="s">
        <v>405</v>
      </c>
      <c r="AB463" s="300"/>
      <c r="AC463" s="300"/>
      <c r="AD463" s="195" t="s">
        <v>550</v>
      </c>
      <c r="AE463" s="278" t="s">
        <v>550</v>
      </c>
      <c r="AF463" s="188" t="s">
        <v>3981</v>
      </c>
      <c r="AG463" s="188"/>
      <c r="AH463" s="188"/>
      <c r="AI463" s="188"/>
      <c r="AJ463" s="195">
        <v>5</v>
      </c>
      <c r="AK463" s="199" t="s">
        <v>814</v>
      </c>
      <c r="AL463" s="189"/>
      <c r="AM463" s="189"/>
      <c r="AN463" s="278">
        <v>5</v>
      </c>
      <c r="AO463" s="335" t="s">
        <v>714</v>
      </c>
      <c r="AP463" s="195" t="s">
        <v>550</v>
      </c>
      <c r="AQ463" s="195" t="s">
        <v>404</v>
      </c>
      <c r="AR463" s="195" t="s">
        <v>404</v>
      </c>
      <c r="AS463" s="195" t="s">
        <v>404</v>
      </c>
      <c r="AT463" s="195" t="s">
        <v>594</v>
      </c>
      <c r="AU463" s="188" t="s">
        <v>404</v>
      </c>
      <c r="AV463" s="192" t="s">
        <v>5214</v>
      </c>
      <c r="AW463" s="188" t="s">
        <v>404</v>
      </c>
      <c r="AX463" s="188" t="s">
        <v>404</v>
      </c>
      <c r="AY463" s="390"/>
      <c r="AZ463" s="188" t="s">
        <v>555</v>
      </c>
      <c r="BA463" s="188" t="s">
        <v>555</v>
      </c>
      <c r="BB463" s="188" t="s">
        <v>556</v>
      </c>
      <c r="BC463" s="188" t="s">
        <v>556</v>
      </c>
      <c r="BD463" s="188" t="s">
        <v>550</v>
      </c>
      <c r="BE463" s="188" t="s">
        <v>404</v>
      </c>
      <c r="BF463" s="188" t="s">
        <v>404</v>
      </c>
      <c r="BG463" s="188" t="s">
        <v>404</v>
      </c>
      <c r="BH463" s="188" t="s">
        <v>404</v>
      </c>
      <c r="BI463" s="195" t="s">
        <v>595</v>
      </c>
      <c r="BJ463" s="195" t="s">
        <v>596</v>
      </c>
      <c r="BK463" s="201" t="s">
        <v>576</v>
      </c>
      <c r="BL463" s="278" t="s">
        <v>4553</v>
      </c>
      <c r="BM463" s="207" t="s">
        <v>404</v>
      </c>
      <c r="BN463" s="188" t="s">
        <v>560</v>
      </c>
      <c r="BO463" s="188" t="s">
        <v>404</v>
      </c>
      <c r="BP463" s="188" t="s">
        <v>404</v>
      </c>
      <c r="BQ463" s="188" t="s">
        <v>561</v>
      </c>
      <c r="BR463" s="188" t="s">
        <v>404</v>
      </c>
      <c r="BS463" s="188" t="s">
        <v>561</v>
      </c>
      <c r="BT463" s="188" t="s">
        <v>404</v>
      </c>
      <c r="BU463" s="68" t="s">
        <v>550</v>
      </c>
      <c r="BV463" s="68" t="s">
        <v>550</v>
      </c>
      <c r="BW463" s="68" t="s">
        <v>550</v>
      </c>
      <c r="BX463" s="68" t="s">
        <v>550</v>
      </c>
      <c r="BY463" s="68" t="s">
        <v>404</v>
      </c>
      <c r="BZ463" s="67" t="s">
        <v>404</v>
      </c>
      <c r="CA463" s="67" t="s">
        <v>404</v>
      </c>
    </row>
    <row r="464" spans="1:79" ht="12.75" hidden="1" customHeight="1">
      <c r="A464" s="188" t="s">
        <v>3952</v>
      </c>
      <c r="B464" s="301"/>
      <c r="C464" s="189"/>
      <c r="D464" s="189"/>
      <c r="E464" s="189" t="s">
        <v>3952</v>
      </c>
      <c r="F464" s="278"/>
      <c r="G464" s="189"/>
      <c r="H464" s="188"/>
      <c r="I464" s="188" t="s">
        <v>404</v>
      </c>
      <c r="J464" s="188"/>
      <c r="K464" s="188"/>
      <c r="L464" s="188" t="s">
        <v>431</v>
      </c>
      <c r="M464" s="195" t="s">
        <v>36</v>
      </c>
      <c r="N464" s="196" t="s">
        <v>2266</v>
      </c>
      <c r="O464" s="188" t="s">
        <v>65</v>
      </c>
      <c r="P464" s="188" t="s">
        <v>134</v>
      </c>
      <c r="Q464" s="188" t="s">
        <v>404</v>
      </c>
      <c r="R464" s="188" t="s">
        <v>404</v>
      </c>
      <c r="S464" s="188" t="s">
        <v>2267</v>
      </c>
      <c r="T464" s="188" t="s">
        <v>2268</v>
      </c>
      <c r="U464" s="195" t="s">
        <v>2269</v>
      </c>
      <c r="V464" s="199" t="s">
        <v>4525</v>
      </c>
      <c r="W464" s="195" t="s">
        <v>545</v>
      </c>
      <c r="X464" s="188" t="s">
        <v>3456</v>
      </c>
      <c r="Y464" s="188" t="s">
        <v>2393</v>
      </c>
      <c r="Z464" s="189" t="s">
        <v>3667</v>
      </c>
      <c r="AA464" s="188" t="s">
        <v>405</v>
      </c>
      <c r="AB464" s="300"/>
      <c r="AC464" s="300"/>
      <c r="AD464" s="195" t="s">
        <v>550</v>
      </c>
      <c r="AE464" s="278" t="s">
        <v>550</v>
      </c>
      <c r="AF464" s="188"/>
      <c r="AG464" s="188"/>
      <c r="AH464" s="188"/>
      <c r="AI464" s="188"/>
      <c r="AJ464" s="195">
        <v>5</v>
      </c>
      <c r="AK464" s="199" t="s">
        <v>814</v>
      </c>
      <c r="AL464" s="189"/>
      <c r="AM464" s="189"/>
      <c r="AN464" s="278">
        <v>0</v>
      </c>
      <c r="AO464" s="335" t="e">
        <v>#N/A</v>
      </c>
      <c r="AP464" s="195" t="s">
        <v>550</v>
      </c>
      <c r="AQ464" s="195" t="s">
        <v>404</v>
      </c>
      <c r="AR464" s="195" t="s">
        <v>404</v>
      </c>
      <c r="AS464" s="195" t="s">
        <v>404</v>
      </c>
      <c r="AT464" s="195" t="s">
        <v>594</v>
      </c>
      <c r="AU464" s="188" t="s">
        <v>404</v>
      </c>
      <c r="AV464" s="192">
        <v>0</v>
      </c>
      <c r="AW464" s="188" t="s">
        <v>404</v>
      </c>
      <c r="AX464" s="188" t="s">
        <v>404</v>
      </c>
      <c r="AY464" s="390"/>
      <c r="AZ464" s="188" t="s">
        <v>555</v>
      </c>
      <c r="BA464" s="188" t="s">
        <v>555</v>
      </c>
      <c r="BB464" s="188" t="s">
        <v>556</v>
      </c>
      <c r="BC464" s="188" t="s">
        <v>556</v>
      </c>
      <c r="BD464" s="188" t="s">
        <v>550</v>
      </c>
      <c r="BE464" s="188" t="s">
        <v>404</v>
      </c>
      <c r="BF464" s="188" t="s">
        <v>404</v>
      </c>
      <c r="BG464" s="188" t="s">
        <v>404</v>
      </c>
      <c r="BH464" s="188" t="s">
        <v>404</v>
      </c>
      <c r="BI464" s="195" t="s">
        <v>595</v>
      </c>
      <c r="BJ464" s="195" t="s">
        <v>596</v>
      </c>
      <c r="BK464" s="201" t="s">
        <v>576</v>
      </c>
      <c r="BL464" s="278">
        <v>0</v>
      </c>
      <c r="BM464" s="207" t="s">
        <v>404</v>
      </c>
      <c r="BN464" s="188" t="s">
        <v>560</v>
      </c>
      <c r="BO464" s="188" t="s">
        <v>404</v>
      </c>
      <c r="BP464" s="188" t="s">
        <v>404</v>
      </c>
      <c r="BQ464" s="188" t="s">
        <v>561</v>
      </c>
      <c r="BR464" s="188" t="s">
        <v>404</v>
      </c>
      <c r="BS464" s="188" t="s">
        <v>561</v>
      </c>
      <c r="BT464" s="188" t="s">
        <v>404</v>
      </c>
      <c r="BU464" s="68" t="s">
        <v>550</v>
      </c>
      <c r="BV464" s="68" t="s">
        <v>550</v>
      </c>
      <c r="BW464" s="68" t="s">
        <v>550</v>
      </c>
      <c r="BX464" s="68" t="s">
        <v>550</v>
      </c>
      <c r="BY464" s="68" t="s">
        <v>404</v>
      </c>
      <c r="BZ464" s="67" t="s">
        <v>404</v>
      </c>
      <c r="CA464" s="67" t="s">
        <v>404</v>
      </c>
    </row>
    <row r="465" spans="1:80" ht="12.75" hidden="1" customHeight="1">
      <c r="A465" s="188" t="s">
        <v>3952</v>
      </c>
      <c r="B465" s="301"/>
      <c r="C465" s="189"/>
      <c r="D465" s="189"/>
      <c r="E465" s="189" t="s">
        <v>3952</v>
      </c>
      <c r="F465" s="278"/>
      <c r="G465" s="189" t="s">
        <v>4105</v>
      </c>
      <c r="H465" s="188"/>
      <c r="I465" s="188" t="s">
        <v>404</v>
      </c>
      <c r="J465" s="188"/>
      <c r="K465" s="188"/>
      <c r="L465" s="188" t="s">
        <v>431</v>
      </c>
      <c r="M465" s="195" t="s">
        <v>36</v>
      </c>
      <c r="N465" s="196" t="s">
        <v>2814</v>
      </c>
      <c r="O465" s="188" t="s">
        <v>65</v>
      </c>
      <c r="P465" s="188" t="s">
        <v>2802</v>
      </c>
      <c r="Q465" s="188" t="s">
        <v>404</v>
      </c>
      <c r="R465" s="188" t="s">
        <v>404</v>
      </c>
      <c r="S465" s="188" t="s">
        <v>2815</v>
      </c>
      <c r="T465" s="188" t="s">
        <v>2816</v>
      </c>
      <c r="U465" s="188" t="s">
        <v>2817</v>
      </c>
      <c r="V465" s="188" t="s">
        <v>2818</v>
      </c>
      <c r="W465" s="195" t="s">
        <v>581</v>
      </c>
      <c r="X465" s="188" t="s">
        <v>3670</v>
      </c>
      <c r="Y465" s="188" t="s">
        <v>3671</v>
      </c>
      <c r="Z465" s="189" t="s">
        <v>3672</v>
      </c>
      <c r="AA465" s="188" t="s">
        <v>405</v>
      </c>
      <c r="AB465" s="300"/>
      <c r="AC465" s="300"/>
      <c r="AD465" s="195" t="s">
        <v>552</v>
      </c>
      <c r="AE465" s="278" t="s">
        <v>550</v>
      </c>
      <c r="AF465" s="188"/>
      <c r="AG465" s="188"/>
      <c r="AH465" s="188"/>
      <c r="AI465" s="188"/>
      <c r="AJ465" s="195">
        <v>10</v>
      </c>
      <c r="AK465" s="199" t="s">
        <v>714</v>
      </c>
      <c r="AL465" s="189"/>
      <c r="AM465" s="189"/>
      <c r="AN465" s="278">
        <v>0</v>
      </c>
      <c r="AO465" s="335" t="e">
        <v>#N/A</v>
      </c>
      <c r="AP465" s="195" t="s">
        <v>550</v>
      </c>
      <c r="AQ465" s="195" t="s">
        <v>404</v>
      </c>
      <c r="AR465" s="195" t="s">
        <v>404</v>
      </c>
      <c r="AS465" s="195" t="s">
        <v>404</v>
      </c>
      <c r="AT465" s="195" t="s">
        <v>594</v>
      </c>
      <c r="AU465" s="188" t="s">
        <v>404</v>
      </c>
      <c r="AV465" s="192">
        <v>0</v>
      </c>
      <c r="AW465" s="188" t="s">
        <v>404</v>
      </c>
      <c r="AX465" s="188" t="s">
        <v>404</v>
      </c>
      <c r="AY465" s="390"/>
      <c r="AZ465" s="188" t="s">
        <v>555</v>
      </c>
      <c r="BA465" s="188" t="s">
        <v>555</v>
      </c>
      <c r="BB465" s="188" t="s">
        <v>556</v>
      </c>
      <c r="BC465" s="188" t="s">
        <v>556</v>
      </c>
      <c r="BD465" s="188" t="s">
        <v>550</v>
      </c>
      <c r="BE465" s="188" t="s">
        <v>404</v>
      </c>
      <c r="BF465" s="188" t="s">
        <v>404</v>
      </c>
      <c r="BG465" s="188" t="s">
        <v>404</v>
      </c>
      <c r="BH465" s="188" t="s">
        <v>404</v>
      </c>
      <c r="BI465" s="195" t="s">
        <v>595</v>
      </c>
      <c r="BJ465" s="195" t="s">
        <v>596</v>
      </c>
      <c r="BK465" s="201" t="s">
        <v>576</v>
      </c>
      <c r="BL465" s="278">
        <v>0</v>
      </c>
      <c r="BM465" s="207" t="s">
        <v>404</v>
      </c>
      <c r="BN465" s="188" t="s">
        <v>560</v>
      </c>
      <c r="BO465" s="188" t="s">
        <v>404</v>
      </c>
      <c r="BP465" s="188" t="s">
        <v>404</v>
      </c>
      <c r="BQ465" s="188" t="s">
        <v>561</v>
      </c>
      <c r="BR465" s="188" t="s">
        <v>404</v>
      </c>
      <c r="BS465" s="188" t="s">
        <v>561</v>
      </c>
      <c r="BT465" s="188" t="s">
        <v>404</v>
      </c>
      <c r="BU465" s="68" t="s">
        <v>550</v>
      </c>
      <c r="BV465" s="68" t="s">
        <v>550</v>
      </c>
      <c r="BW465" s="68" t="s">
        <v>550</v>
      </c>
      <c r="BX465" s="68" t="s">
        <v>550</v>
      </c>
      <c r="BY465" s="68" t="s">
        <v>3673</v>
      </c>
      <c r="BZ465" s="67" t="s">
        <v>404</v>
      </c>
      <c r="CA465" s="67" t="s">
        <v>404</v>
      </c>
    </row>
    <row r="466" spans="1:80" ht="12.75" hidden="1" customHeight="1">
      <c r="A466" s="188" t="s">
        <v>3952</v>
      </c>
      <c r="B466" s="301"/>
      <c r="C466" s="189"/>
      <c r="D466" s="189"/>
      <c r="E466" s="189" t="s">
        <v>3946</v>
      </c>
      <c r="F466" s="278">
        <v>0</v>
      </c>
      <c r="G466" s="189"/>
      <c r="H466" s="188"/>
      <c r="I466" s="188" t="s">
        <v>404</v>
      </c>
      <c r="J466" s="188"/>
      <c r="K466" s="188"/>
      <c r="L466" s="188" t="s">
        <v>431</v>
      </c>
      <c r="M466" s="195" t="s">
        <v>36</v>
      </c>
      <c r="N466" s="196" t="s">
        <v>483</v>
      </c>
      <c r="O466" s="188" t="s">
        <v>65</v>
      </c>
      <c r="P466" s="188" t="s">
        <v>172</v>
      </c>
      <c r="Q466" s="195" t="s">
        <v>404</v>
      </c>
      <c r="R466" s="195" t="s">
        <v>404</v>
      </c>
      <c r="S466" s="188" t="s">
        <v>3124</v>
      </c>
      <c r="T466" s="195" t="s">
        <v>3125</v>
      </c>
      <c r="U466" s="195" t="s">
        <v>3126</v>
      </c>
      <c r="V466" s="195" t="s">
        <v>3127</v>
      </c>
      <c r="W466" s="195" t="s">
        <v>545</v>
      </c>
      <c r="X466" s="188" t="s">
        <v>3513</v>
      </c>
      <c r="Y466" s="188" t="s">
        <v>2338</v>
      </c>
      <c r="Z466" s="189" t="s">
        <v>3515</v>
      </c>
      <c r="AA466" s="188" t="s">
        <v>405</v>
      </c>
      <c r="AB466" s="300"/>
      <c r="AC466" s="300"/>
      <c r="AD466" s="195" t="s">
        <v>550</v>
      </c>
      <c r="AE466" s="278" t="s">
        <v>550</v>
      </c>
      <c r="AF466" s="188" t="s">
        <v>3974</v>
      </c>
      <c r="AG466" s="188"/>
      <c r="AH466" s="188"/>
      <c r="AI466" s="188"/>
      <c r="AJ466" s="195">
        <v>10</v>
      </c>
      <c r="AK466" s="199" t="s">
        <v>814</v>
      </c>
      <c r="AL466" s="189"/>
      <c r="AM466" s="189"/>
      <c r="AN466" s="278">
        <v>5</v>
      </c>
      <c r="AO466" s="335" t="s">
        <v>714</v>
      </c>
      <c r="AP466" s="195" t="s">
        <v>550</v>
      </c>
      <c r="AQ466" s="195" t="s">
        <v>404</v>
      </c>
      <c r="AR466" s="195" t="s">
        <v>404</v>
      </c>
      <c r="AS466" s="195" t="s">
        <v>404</v>
      </c>
      <c r="AT466" s="195" t="s">
        <v>594</v>
      </c>
      <c r="AU466" s="188" t="s">
        <v>404</v>
      </c>
      <c r="AV466" s="192" t="s">
        <v>5216</v>
      </c>
      <c r="AW466" s="188" t="s">
        <v>404</v>
      </c>
      <c r="AX466" s="188" t="s">
        <v>404</v>
      </c>
      <c r="AY466" s="390"/>
      <c r="AZ466" s="188" t="s">
        <v>555</v>
      </c>
      <c r="BA466" s="188" t="s">
        <v>555</v>
      </c>
      <c r="BB466" s="188" t="s">
        <v>556</v>
      </c>
      <c r="BC466" s="188" t="s">
        <v>556</v>
      </c>
      <c r="BD466" s="188" t="s">
        <v>550</v>
      </c>
      <c r="BE466" s="188" t="s">
        <v>404</v>
      </c>
      <c r="BF466" s="188" t="s">
        <v>404</v>
      </c>
      <c r="BG466" s="188" t="s">
        <v>404</v>
      </c>
      <c r="BH466" s="218" t="s">
        <v>3678</v>
      </c>
      <c r="BI466" s="195" t="s">
        <v>595</v>
      </c>
      <c r="BJ466" s="195" t="s">
        <v>596</v>
      </c>
      <c r="BK466" s="201" t="s">
        <v>576</v>
      </c>
      <c r="BL466" s="278" t="s">
        <v>4556</v>
      </c>
      <c r="BM466" s="207" t="s">
        <v>404</v>
      </c>
      <c r="BN466" s="188" t="s">
        <v>560</v>
      </c>
      <c r="BO466" s="188" t="s">
        <v>404</v>
      </c>
      <c r="BP466" s="188" t="s">
        <v>404</v>
      </c>
      <c r="BQ466" s="188" t="s">
        <v>561</v>
      </c>
      <c r="BR466" s="188" t="s">
        <v>404</v>
      </c>
      <c r="BS466" s="188" t="s">
        <v>561</v>
      </c>
      <c r="BT466" s="188" t="s">
        <v>404</v>
      </c>
      <c r="BU466" s="68" t="s">
        <v>550</v>
      </c>
      <c r="BV466" s="68" t="s">
        <v>550</v>
      </c>
      <c r="BW466" s="68" t="s">
        <v>550</v>
      </c>
      <c r="BX466" s="68" t="s">
        <v>550</v>
      </c>
      <c r="BY466" s="68" t="s">
        <v>404</v>
      </c>
      <c r="BZ466" s="67" t="s">
        <v>404</v>
      </c>
      <c r="CA466" s="67" t="s">
        <v>404</v>
      </c>
    </row>
    <row r="467" spans="1:80" ht="12.75" hidden="1" customHeight="1">
      <c r="A467" s="188" t="s">
        <v>3952</v>
      </c>
      <c r="B467" s="301"/>
      <c r="C467" s="189"/>
      <c r="D467" s="189"/>
      <c r="E467" s="189" t="s">
        <v>3946</v>
      </c>
      <c r="F467" s="278">
        <v>0</v>
      </c>
      <c r="G467" s="189"/>
      <c r="H467" s="188"/>
      <c r="I467" s="188" t="s">
        <v>404</v>
      </c>
      <c r="J467" s="188"/>
      <c r="K467" s="188"/>
      <c r="L467" s="188" t="s">
        <v>431</v>
      </c>
      <c r="M467" s="195" t="s">
        <v>36</v>
      </c>
      <c r="N467" s="196" t="s">
        <v>484</v>
      </c>
      <c r="O467" s="188" t="s">
        <v>65</v>
      </c>
      <c r="P467" s="188" t="s">
        <v>172</v>
      </c>
      <c r="Q467" s="195" t="s">
        <v>404</v>
      </c>
      <c r="R467" s="195" t="s">
        <v>404</v>
      </c>
      <c r="S467" s="188" t="s">
        <v>3124</v>
      </c>
      <c r="T467" s="195" t="s">
        <v>3129</v>
      </c>
      <c r="U467" s="195" t="s">
        <v>3130</v>
      </c>
      <c r="V467" s="195" t="s">
        <v>3131</v>
      </c>
      <c r="W467" s="195" t="s">
        <v>592</v>
      </c>
      <c r="X467" s="188" t="s">
        <v>404</v>
      </c>
      <c r="Y467" s="188" t="s">
        <v>404</v>
      </c>
      <c r="Z467" s="189" t="s">
        <v>404</v>
      </c>
      <c r="AA467" s="188" t="s">
        <v>405</v>
      </c>
      <c r="AB467" s="300"/>
      <c r="AC467" s="300"/>
      <c r="AD467" s="195" t="s">
        <v>550</v>
      </c>
      <c r="AE467" s="278" t="s">
        <v>550</v>
      </c>
      <c r="AF467" s="188" t="s">
        <v>3974</v>
      </c>
      <c r="AG467" s="188"/>
      <c r="AH467" s="188"/>
      <c r="AI467" s="188"/>
      <c r="AJ467" s="195">
        <v>10</v>
      </c>
      <c r="AK467" s="199" t="s">
        <v>814</v>
      </c>
      <c r="AL467" s="189"/>
      <c r="AM467" s="189"/>
      <c r="AN467" s="278">
        <v>5</v>
      </c>
      <c r="AO467" s="335" t="s">
        <v>714</v>
      </c>
      <c r="AP467" s="195" t="s">
        <v>550</v>
      </c>
      <c r="AQ467" s="195" t="s">
        <v>404</v>
      </c>
      <c r="AR467" s="195" t="s">
        <v>404</v>
      </c>
      <c r="AS467" s="195" t="s">
        <v>404</v>
      </c>
      <c r="AT467" s="195" t="s">
        <v>594</v>
      </c>
      <c r="AU467" s="188" t="s">
        <v>404</v>
      </c>
      <c r="AV467" s="192" t="s">
        <v>5216</v>
      </c>
      <c r="AW467" s="188" t="s">
        <v>404</v>
      </c>
      <c r="AX467" s="188" t="s">
        <v>404</v>
      </c>
      <c r="AY467" s="390"/>
      <c r="AZ467" s="188" t="s">
        <v>555</v>
      </c>
      <c r="BA467" s="188" t="s">
        <v>555</v>
      </c>
      <c r="BB467" s="188" t="s">
        <v>556</v>
      </c>
      <c r="BC467" s="188" t="s">
        <v>556</v>
      </c>
      <c r="BD467" s="188" t="s">
        <v>550</v>
      </c>
      <c r="BE467" s="188" t="s">
        <v>404</v>
      </c>
      <c r="BF467" s="188" t="s">
        <v>404</v>
      </c>
      <c r="BG467" s="188" t="s">
        <v>404</v>
      </c>
      <c r="BH467" s="218" t="s">
        <v>3678</v>
      </c>
      <c r="BI467" s="195" t="s">
        <v>595</v>
      </c>
      <c r="BJ467" s="195" t="s">
        <v>596</v>
      </c>
      <c r="BK467" s="201" t="s">
        <v>576</v>
      </c>
      <c r="BL467" s="278" t="s">
        <v>4556</v>
      </c>
      <c r="BM467" s="207" t="s">
        <v>404</v>
      </c>
      <c r="BN467" s="188" t="s">
        <v>560</v>
      </c>
      <c r="BO467" s="188" t="s">
        <v>404</v>
      </c>
      <c r="BP467" s="188" t="s">
        <v>404</v>
      </c>
      <c r="BQ467" s="188" t="s">
        <v>561</v>
      </c>
      <c r="BR467" s="188" t="s">
        <v>404</v>
      </c>
      <c r="BS467" s="188" t="s">
        <v>561</v>
      </c>
      <c r="BT467" s="188" t="s">
        <v>404</v>
      </c>
      <c r="BU467" s="68" t="s">
        <v>550</v>
      </c>
      <c r="BV467" s="68" t="s">
        <v>550</v>
      </c>
      <c r="BW467" s="68" t="s">
        <v>550</v>
      </c>
      <c r="BX467" s="68" t="s">
        <v>550</v>
      </c>
      <c r="BY467" s="68" t="s">
        <v>404</v>
      </c>
      <c r="BZ467" s="67" t="s">
        <v>404</v>
      </c>
      <c r="CA467" s="67" t="s">
        <v>404</v>
      </c>
    </row>
    <row r="468" spans="1:80" ht="12.75" hidden="1" customHeight="1">
      <c r="A468" s="188" t="s">
        <v>3952</v>
      </c>
      <c r="B468" s="301"/>
      <c r="C468" s="189"/>
      <c r="D468" s="189"/>
      <c r="E468" s="189" t="s">
        <v>3952</v>
      </c>
      <c r="F468" s="278"/>
      <c r="G468" s="189" t="s">
        <v>4364</v>
      </c>
      <c r="H468" s="188"/>
      <c r="I468" s="188" t="s">
        <v>404</v>
      </c>
      <c r="J468" s="188"/>
      <c r="K468" s="188"/>
      <c r="L468" s="188" t="s">
        <v>431</v>
      </c>
      <c r="M468" s="195" t="s">
        <v>36</v>
      </c>
      <c r="N468" s="196" t="s">
        <v>486</v>
      </c>
      <c r="O468" s="188" t="s">
        <v>65</v>
      </c>
      <c r="P468" s="188" t="s">
        <v>172</v>
      </c>
      <c r="Q468" s="195" t="s">
        <v>404</v>
      </c>
      <c r="R468" s="195" t="s">
        <v>404</v>
      </c>
      <c r="S468" s="195" t="s">
        <v>3140</v>
      </c>
      <c r="T468" s="195" t="s">
        <v>3140</v>
      </c>
      <c r="U468" s="195" t="s">
        <v>3141</v>
      </c>
      <c r="V468" s="199" t="s">
        <v>4526</v>
      </c>
      <c r="W468" s="195" t="s">
        <v>545</v>
      </c>
      <c r="X468" s="188" t="s">
        <v>3652</v>
      </c>
      <c r="Y468" s="188" t="s">
        <v>1242</v>
      </c>
      <c r="Z468" s="272" t="s">
        <v>3686</v>
      </c>
      <c r="AA468" s="188" t="s">
        <v>405</v>
      </c>
      <c r="AB468" s="300"/>
      <c r="AC468" s="300"/>
      <c r="AD468" s="195" t="s">
        <v>550</v>
      </c>
      <c r="AE468" s="278" t="s">
        <v>550</v>
      </c>
      <c r="AF468" s="188" t="s">
        <v>3974</v>
      </c>
      <c r="AG468" s="188"/>
      <c r="AH468" s="188"/>
      <c r="AI468" s="188"/>
      <c r="AJ468" s="195">
        <v>10</v>
      </c>
      <c r="AK468" s="199" t="s">
        <v>814</v>
      </c>
      <c r="AL468" s="189"/>
      <c r="AM468" s="189"/>
      <c r="AN468" s="278">
        <v>0</v>
      </c>
      <c r="AO468" s="335" t="e">
        <v>#N/A</v>
      </c>
      <c r="AP468" s="195" t="s">
        <v>550</v>
      </c>
      <c r="AQ468" s="195" t="s">
        <v>404</v>
      </c>
      <c r="AR468" s="195" t="s">
        <v>404</v>
      </c>
      <c r="AS468" s="195" t="s">
        <v>404</v>
      </c>
      <c r="AT468" s="204" t="s">
        <v>594</v>
      </c>
      <c r="AU468" s="188" t="s">
        <v>404</v>
      </c>
      <c r="AV468" s="192">
        <v>0</v>
      </c>
      <c r="AW468" s="204" t="s">
        <v>3533</v>
      </c>
      <c r="AX468" s="204" t="s">
        <v>3654</v>
      </c>
      <c r="AY468" s="204"/>
      <c r="AZ468" s="188" t="s">
        <v>555</v>
      </c>
      <c r="BA468" s="188" t="s">
        <v>555</v>
      </c>
      <c r="BB468" s="188" t="s">
        <v>556</v>
      </c>
      <c r="BC468" s="188" t="s">
        <v>556</v>
      </c>
      <c r="BD468" s="188" t="s">
        <v>550</v>
      </c>
      <c r="BE468" s="188" t="s">
        <v>404</v>
      </c>
      <c r="BF468" s="188" t="s">
        <v>404</v>
      </c>
      <c r="BG468" s="188" t="s">
        <v>404</v>
      </c>
      <c r="BH468" s="218" t="s">
        <v>3678</v>
      </c>
      <c r="BI468" s="195" t="s">
        <v>595</v>
      </c>
      <c r="BJ468" s="195" t="s">
        <v>596</v>
      </c>
      <c r="BK468" s="201" t="s">
        <v>576</v>
      </c>
      <c r="BL468" s="278">
        <v>0</v>
      </c>
      <c r="BM468" s="207" t="s">
        <v>404</v>
      </c>
      <c r="BN468" s="188" t="s">
        <v>560</v>
      </c>
      <c r="BO468" s="188" t="s">
        <v>404</v>
      </c>
      <c r="BP468" s="188" t="s">
        <v>404</v>
      </c>
      <c r="BQ468" s="188" t="s">
        <v>561</v>
      </c>
      <c r="BR468" s="188" t="s">
        <v>404</v>
      </c>
      <c r="BS468" s="188" t="s">
        <v>561</v>
      </c>
      <c r="BT468" s="188" t="s">
        <v>404</v>
      </c>
      <c r="BU468" s="68" t="s">
        <v>550</v>
      </c>
      <c r="BV468" s="68" t="s">
        <v>550</v>
      </c>
      <c r="BW468" s="68" t="s">
        <v>550</v>
      </c>
      <c r="BX468" s="68" t="s">
        <v>550</v>
      </c>
      <c r="BY468" s="68" t="s">
        <v>404</v>
      </c>
      <c r="BZ468" s="67" t="s">
        <v>404</v>
      </c>
      <c r="CA468" s="67" t="s">
        <v>404</v>
      </c>
    </row>
    <row r="469" spans="1:80" ht="12.75" hidden="1" customHeight="1">
      <c r="A469" s="188" t="s">
        <v>3952</v>
      </c>
      <c r="B469" s="301"/>
      <c r="C469" s="189"/>
      <c r="D469" s="189"/>
      <c r="E469" s="189" t="s">
        <v>3946</v>
      </c>
      <c r="F469" s="278">
        <v>0</v>
      </c>
      <c r="G469" s="189"/>
      <c r="H469" s="188"/>
      <c r="I469" s="188" t="s">
        <v>404</v>
      </c>
      <c r="J469" s="188"/>
      <c r="K469" s="188"/>
      <c r="L469" s="188" t="s">
        <v>431</v>
      </c>
      <c r="M469" s="195" t="s">
        <v>36</v>
      </c>
      <c r="N469" s="196" t="s">
        <v>487</v>
      </c>
      <c r="O469" s="188" t="s">
        <v>65</v>
      </c>
      <c r="P469" s="188" t="s">
        <v>172</v>
      </c>
      <c r="Q469" s="195" t="s">
        <v>404</v>
      </c>
      <c r="R469" s="195" t="s">
        <v>404</v>
      </c>
      <c r="S469" s="195" t="s">
        <v>3143</v>
      </c>
      <c r="T469" s="195" t="s">
        <v>3143</v>
      </c>
      <c r="U469" s="195" t="s">
        <v>3144</v>
      </c>
      <c r="V469" s="195" t="s">
        <v>3145</v>
      </c>
      <c r="W469" s="195" t="s">
        <v>592</v>
      </c>
      <c r="X469" s="188" t="s">
        <v>404</v>
      </c>
      <c r="Y469" s="188" t="s">
        <v>404</v>
      </c>
      <c r="Z469" s="189" t="s">
        <v>404</v>
      </c>
      <c r="AA469" s="188" t="s">
        <v>405</v>
      </c>
      <c r="AB469" s="300"/>
      <c r="AC469" s="300"/>
      <c r="AD469" s="188" t="s">
        <v>550</v>
      </c>
      <c r="AE469" s="278" t="s">
        <v>550</v>
      </c>
      <c r="AF469" s="188" t="s">
        <v>3974</v>
      </c>
      <c r="AG469" s="188"/>
      <c r="AH469" s="188"/>
      <c r="AI469" s="188"/>
      <c r="AJ469" s="195">
        <v>10</v>
      </c>
      <c r="AK469" s="189" t="s">
        <v>599</v>
      </c>
      <c r="AL469" s="189"/>
      <c r="AM469" s="189"/>
      <c r="AN469" s="278">
        <v>5</v>
      </c>
      <c r="AO469" s="335" t="s">
        <v>714</v>
      </c>
      <c r="AP469" s="188" t="s">
        <v>404</v>
      </c>
      <c r="AQ469" s="195" t="s">
        <v>404</v>
      </c>
      <c r="AR469" s="188" t="s">
        <v>404</v>
      </c>
      <c r="AS469" s="266" t="s">
        <v>404</v>
      </c>
      <c r="AT469" s="266" t="s">
        <v>594</v>
      </c>
      <c r="AU469" s="188" t="s">
        <v>404</v>
      </c>
      <c r="AV469" s="192" t="s">
        <v>5216</v>
      </c>
      <c r="AW469" s="188" t="s">
        <v>404</v>
      </c>
      <c r="AX469" s="188" t="s">
        <v>404</v>
      </c>
      <c r="AY469" s="390"/>
      <c r="AZ469" s="188" t="s">
        <v>555</v>
      </c>
      <c r="BA469" s="195" t="s">
        <v>555</v>
      </c>
      <c r="BB469" s="204" t="s">
        <v>556</v>
      </c>
      <c r="BC469" s="204" t="s">
        <v>556</v>
      </c>
      <c r="BD469" s="188" t="s">
        <v>550</v>
      </c>
      <c r="BE469" s="195" t="s">
        <v>404</v>
      </c>
      <c r="BF469" s="188" t="s">
        <v>404</v>
      </c>
      <c r="BG469" s="188" t="s">
        <v>404</v>
      </c>
      <c r="BH469" s="188" t="s">
        <v>404</v>
      </c>
      <c r="BI469" s="195" t="s">
        <v>595</v>
      </c>
      <c r="BJ469" s="195" t="s">
        <v>596</v>
      </c>
      <c r="BK469" s="201" t="s">
        <v>576</v>
      </c>
      <c r="BL469" s="278" t="s">
        <v>4556</v>
      </c>
      <c r="BM469" s="207" t="s">
        <v>404</v>
      </c>
      <c r="BN469" s="188" t="s">
        <v>560</v>
      </c>
      <c r="BO469" s="188" t="s">
        <v>404</v>
      </c>
      <c r="BP469" s="188" t="s">
        <v>404</v>
      </c>
      <c r="BQ469" s="188" t="s">
        <v>561</v>
      </c>
      <c r="BR469" s="188" t="s">
        <v>404</v>
      </c>
      <c r="BS469" s="188" t="s">
        <v>561</v>
      </c>
      <c r="BT469" s="188" t="s">
        <v>404</v>
      </c>
      <c r="BU469" s="68" t="s">
        <v>550</v>
      </c>
      <c r="BV469" s="68" t="s">
        <v>550</v>
      </c>
      <c r="BW469" s="68" t="s">
        <v>550</v>
      </c>
      <c r="BX469" s="68" t="s">
        <v>550</v>
      </c>
      <c r="BY469" s="273" t="s">
        <v>404</v>
      </c>
      <c r="BZ469" s="67" t="s">
        <v>404</v>
      </c>
      <c r="CA469" s="67" t="s">
        <v>404</v>
      </c>
    </row>
    <row r="470" spans="1:80" ht="12.75" hidden="1" customHeight="1">
      <c r="A470" s="188" t="s">
        <v>3952</v>
      </c>
      <c r="B470" s="301"/>
      <c r="C470" s="189"/>
      <c r="D470" s="189"/>
      <c r="E470" s="189" t="s">
        <v>3946</v>
      </c>
      <c r="F470" s="278">
        <v>0</v>
      </c>
      <c r="G470" s="189"/>
      <c r="H470" s="188"/>
      <c r="I470" s="188" t="s">
        <v>404</v>
      </c>
      <c r="J470" s="188"/>
      <c r="K470" s="188"/>
      <c r="L470" s="188" t="s">
        <v>431</v>
      </c>
      <c r="M470" s="195" t="s">
        <v>36</v>
      </c>
      <c r="N470" s="196" t="s">
        <v>488</v>
      </c>
      <c r="O470" s="188" t="s">
        <v>65</v>
      </c>
      <c r="P470" s="188" t="s">
        <v>172</v>
      </c>
      <c r="Q470" s="188" t="s">
        <v>404</v>
      </c>
      <c r="R470" s="188" t="s">
        <v>404</v>
      </c>
      <c r="S470" s="188" t="s">
        <v>3147</v>
      </c>
      <c r="T470" s="188" t="s">
        <v>3147</v>
      </c>
      <c r="U470" s="195" t="s">
        <v>3148</v>
      </c>
      <c r="V470" s="195" t="s">
        <v>3149</v>
      </c>
      <c r="W470" s="195" t="s">
        <v>545</v>
      </c>
      <c r="X470" s="188" t="s">
        <v>3694</v>
      </c>
      <c r="Y470" s="188" t="s">
        <v>3695</v>
      </c>
      <c r="Z470" s="189" t="s">
        <v>3696</v>
      </c>
      <c r="AA470" s="188" t="s">
        <v>405</v>
      </c>
      <c r="AB470" s="300"/>
      <c r="AC470" s="300"/>
      <c r="AD470" s="188" t="s">
        <v>550</v>
      </c>
      <c r="AE470" s="278" t="s">
        <v>550</v>
      </c>
      <c r="AF470" s="188" t="s">
        <v>3974</v>
      </c>
      <c r="AG470" s="188"/>
      <c r="AH470" s="188"/>
      <c r="AI470" s="188"/>
      <c r="AJ470" s="195">
        <v>10</v>
      </c>
      <c r="AK470" s="189" t="s">
        <v>599</v>
      </c>
      <c r="AL470" s="189"/>
      <c r="AM470" s="189"/>
      <c r="AN470" s="278">
        <v>5</v>
      </c>
      <c r="AO470" s="335" t="s">
        <v>714</v>
      </c>
      <c r="AP470" s="188" t="s">
        <v>404</v>
      </c>
      <c r="AQ470" s="195" t="s">
        <v>404</v>
      </c>
      <c r="AR470" s="188" t="s">
        <v>404</v>
      </c>
      <c r="AS470" s="266" t="s">
        <v>404</v>
      </c>
      <c r="AT470" s="266" t="s">
        <v>594</v>
      </c>
      <c r="AU470" s="188" t="s">
        <v>404</v>
      </c>
      <c r="AV470" s="192" t="s">
        <v>5216</v>
      </c>
      <c r="AW470" s="188" t="s">
        <v>404</v>
      </c>
      <c r="AX470" s="188" t="s">
        <v>404</v>
      </c>
      <c r="AY470" s="390"/>
      <c r="AZ470" s="188" t="s">
        <v>555</v>
      </c>
      <c r="BA470" s="195" t="s">
        <v>555</v>
      </c>
      <c r="BB470" s="204" t="s">
        <v>556</v>
      </c>
      <c r="BC470" s="204" t="s">
        <v>556</v>
      </c>
      <c r="BD470" s="188" t="s">
        <v>550</v>
      </c>
      <c r="BE470" s="195" t="s">
        <v>404</v>
      </c>
      <c r="BF470" s="188" t="s">
        <v>404</v>
      </c>
      <c r="BG470" s="188" t="s">
        <v>404</v>
      </c>
      <c r="BH470" s="188" t="s">
        <v>404</v>
      </c>
      <c r="BI470" s="195" t="s">
        <v>595</v>
      </c>
      <c r="BJ470" s="195" t="s">
        <v>596</v>
      </c>
      <c r="BK470" s="201" t="s">
        <v>576</v>
      </c>
      <c r="BL470" s="278" t="s">
        <v>4556</v>
      </c>
      <c r="BM470" s="207" t="s">
        <v>404</v>
      </c>
      <c r="BN470" s="188" t="s">
        <v>560</v>
      </c>
      <c r="BO470" s="188" t="s">
        <v>404</v>
      </c>
      <c r="BP470" s="188" t="s">
        <v>404</v>
      </c>
      <c r="BQ470" s="188" t="s">
        <v>561</v>
      </c>
      <c r="BR470" s="188" t="s">
        <v>404</v>
      </c>
      <c r="BS470" s="188" t="s">
        <v>561</v>
      </c>
      <c r="BT470" s="188" t="s">
        <v>404</v>
      </c>
      <c r="BU470" s="68" t="s">
        <v>550</v>
      </c>
      <c r="BV470" s="68" t="s">
        <v>550</v>
      </c>
      <c r="BW470" s="68" t="s">
        <v>550</v>
      </c>
      <c r="BX470" s="68" t="s">
        <v>550</v>
      </c>
      <c r="BY470" s="273" t="s">
        <v>404</v>
      </c>
      <c r="BZ470" s="67" t="s">
        <v>404</v>
      </c>
      <c r="CA470" s="67" t="s">
        <v>404</v>
      </c>
    </row>
    <row r="471" spans="1:80" ht="12.75" hidden="1" customHeight="1">
      <c r="A471" s="188" t="s">
        <v>3952</v>
      </c>
      <c r="B471" s="301"/>
      <c r="C471" s="189"/>
      <c r="D471" s="189"/>
      <c r="E471" s="189" t="s">
        <v>3946</v>
      </c>
      <c r="F471" s="278">
        <v>0</v>
      </c>
      <c r="G471" s="189"/>
      <c r="H471" s="188"/>
      <c r="I471" s="188" t="s">
        <v>404</v>
      </c>
      <c r="J471" s="188"/>
      <c r="K471" s="188"/>
      <c r="L471" s="188" t="s">
        <v>431</v>
      </c>
      <c r="M471" s="195" t="s">
        <v>36</v>
      </c>
      <c r="N471" s="196" t="s">
        <v>489</v>
      </c>
      <c r="O471" s="188" t="s">
        <v>65</v>
      </c>
      <c r="P471" s="188" t="s">
        <v>172</v>
      </c>
      <c r="Q471" s="188" t="s">
        <v>404</v>
      </c>
      <c r="R471" s="188" t="s">
        <v>404</v>
      </c>
      <c r="S471" s="188" t="s">
        <v>3147</v>
      </c>
      <c r="T471" s="188" t="s">
        <v>3147</v>
      </c>
      <c r="U471" s="195" t="s">
        <v>3151</v>
      </c>
      <c r="V471" s="195" t="s">
        <v>3152</v>
      </c>
      <c r="W471" s="195" t="s">
        <v>545</v>
      </c>
      <c r="X471" s="188" t="s">
        <v>3694</v>
      </c>
      <c r="Y471" s="188" t="s">
        <v>3695</v>
      </c>
      <c r="Z471" s="189" t="s">
        <v>3702</v>
      </c>
      <c r="AA471" s="188" t="s">
        <v>405</v>
      </c>
      <c r="AB471" s="300"/>
      <c r="AC471" s="300"/>
      <c r="AD471" s="188" t="s">
        <v>550</v>
      </c>
      <c r="AE471" s="278" t="s">
        <v>550</v>
      </c>
      <c r="AF471" s="188" t="s">
        <v>3974</v>
      </c>
      <c r="AG471" s="188"/>
      <c r="AH471" s="188"/>
      <c r="AI471" s="188"/>
      <c r="AJ471" s="195">
        <v>10</v>
      </c>
      <c r="AK471" s="189" t="s">
        <v>599</v>
      </c>
      <c r="AL471" s="189"/>
      <c r="AM471" s="189"/>
      <c r="AN471" s="278">
        <v>5</v>
      </c>
      <c r="AO471" s="335" t="s">
        <v>714</v>
      </c>
      <c r="AP471" s="188" t="s">
        <v>404</v>
      </c>
      <c r="AQ471" s="195" t="s">
        <v>404</v>
      </c>
      <c r="AR471" s="188" t="s">
        <v>404</v>
      </c>
      <c r="AS471" s="266" t="s">
        <v>404</v>
      </c>
      <c r="AT471" s="266" t="s">
        <v>594</v>
      </c>
      <c r="AU471" s="188" t="s">
        <v>404</v>
      </c>
      <c r="AV471" s="192" t="s">
        <v>5216</v>
      </c>
      <c r="AW471" s="188" t="s">
        <v>404</v>
      </c>
      <c r="AX471" s="188" t="s">
        <v>404</v>
      </c>
      <c r="AY471" s="390"/>
      <c r="AZ471" s="188" t="s">
        <v>555</v>
      </c>
      <c r="BA471" s="195" t="s">
        <v>555</v>
      </c>
      <c r="BB471" s="204" t="s">
        <v>556</v>
      </c>
      <c r="BC471" s="204" t="s">
        <v>556</v>
      </c>
      <c r="BD471" s="188" t="s">
        <v>550</v>
      </c>
      <c r="BE471" s="195" t="s">
        <v>404</v>
      </c>
      <c r="BF471" s="188" t="s">
        <v>404</v>
      </c>
      <c r="BG471" s="188" t="s">
        <v>404</v>
      </c>
      <c r="BH471" s="188" t="s">
        <v>404</v>
      </c>
      <c r="BI471" s="195" t="s">
        <v>595</v>
      </c>
      <c r="BJ471" s="195" t="s">
        <v>596</v>
      </c>
      <c r="BK471" s="201" t="s">
        <v>576</v>
      </c>
      <c r="BL471" s="278" t="s">
        <v>4556</v>
      </c>
      <c r="BM471" s="207" t="s">
        <v>404</v>
      </c>
      <c r="BN471" s="188" t="s">
        <v>560</v>
      </c>
      <c r="BO471" s="188" t="s">
        <v>404</v>
      </c>
      <c r="BP471" s="188" t="s">
        <v>404</v>
      </c>
      <c r="BQ471" s="188" t="s">
        <v>561</v>
      </c>
      <c r="BR471" s="188" t="s">
        <v>404</v>
      </c>
      <c r="BS471" s="188" t="s">
        <v>561</v>
      </c>
      <c r="BT471" s="188" t="s">
        <v>404</v>
      </c>
      <c r="BU471" s="68" t="s">
        <v>550</v>
      </c>
      <c r="BV471" s="68" t="s">
        <v>550</v>
      </c>
      <c r="BW471" s="68" t="s">
        <v>550</v>
      </c>
      <c r="BX471" s="68" t="s">
        <v>550</v>
      </c>
      <c r="BY471" s="273" t="s">
        <v>404</v>
      </c>
      <c r="BZ471" s="67" t="s">
        <v>404</v>
      </c>
      <c r="CA471" s="67" t="s">
        <v>404</v>
      </c>
    </row>
    <row r="472" spans="1:80" ht="12.75" hidden="1" customHeight="1">
      <c r="A472" s="188" t="s">
        <v>3952</v>
      </c>
      <c r="B472" s="301"/>
      <c r="C472" s="189" t="s">
        <v>4527</v>
      </c>
      <c r="D472" s="189"/>
      <c r="E472" s="189"/>
      <c r="F472" s="278"/>
      <c r="G472" s="189"/>
      <c r="H472" s="188"/>
      <c r="I472" s="188" t="s">
        <v>404</v>
      </c>
      <c r="J472" s="188"/>
      <c r="K472" s="188"/>
      <c r="L472" s="195" t="s">
        <v>597</v>
      </c>
      <c r="M472" s="195" t="s">
        <v>37</v>
      </c>
      <c r="N472" s="214" t="s">
        <v>3703</v>
      </c>
      <c r="O472" s="207" t="s">
        <v>65</v>
      </c>
      <c r="P472" s="188" t="s">
        <v>3431</v>
      </c>
      <c r="Q472" s="274" t="s">
        <v>404</v>
      </c>
      <c r="R472" s="274" t="s">
        <v>404</v>
      </c>
      <c r="S472" s="274" t="s">
        <v>1096</v>
      </c>
      <c r="T472" s="188" t="s">
        <v>3704</v>
      </c>
      <c r="U472" s="188" t="s">
        <v>3705</v>
      </c>
      <c r="V472" s="188" t="s">
        <v>3706</v>
      </c>
      <c r="W472" s="195" t="s">
        <v>545</v>
      </c>
      <c r="X472" s="188" t="s">
        <v>3707</v>
      </c>
      <c r="Y472" s="188" t="s">
        <v>3708</v>
      </c>
      <c r="Z472" s="189" t="s">
        <v>3709</v>
      </c>
      <c r="AA472" s="188" t="s">
        <v>597</v>
      </c>
      <c r="AB472" s="300"/>
      <c r="AC472" s="300"/>
      <c r="AD472" s="188" t="s">
        <v>550</v>
      </c>
      <c r="AE472" s="278"/>
      <c r="AF472" s="188"/>
      <c r="AG472" s="188"/>
      <c r="AH472" s="188"/>
      <c r="AI472" s="188"/>
      <c r="AJ472" s="195">
        <v>30</v>
      </c>
      <c r="AK472" s="199" t="s">
        <v>1708</v>
      </c>
      <c r="AL472" s="189"/>
      <c r="AM472" s="189"/>
      <c r="AN472" s="278"/>
      <c r="AO472" s="335"/>
      <c r="AP472" s="275" t="s">
        <v>552</v>
      </c>
      <c r="AQ472" s="195" t="s">
        <v>404</v>
      </c>
      <c r="AR472" s="188" t="s">
        <v>404</v>
      </c>
      <c r="AS472" s="236" t="s">
        <v>404</v>
      </c>
      <c r="AT472" s="239" t="s">
        <v>553</v>
      </c>
      <c r="AU472" s="195" t="s">
        <v>554</v>
      </c>
      <c r="AV472" s="192" t="e">
        <v>#N/A</v>
      </c>
      <c r="AW472" s="188" t="s">
        <v>404</v>
      </c>
      <c r="AX472" s="188" t="s">
        <v>404</v>
      </c>
      <c r="AY472" s="390"/>
      <c r="AZ472" s="195" t="s">
        <v>555</v>
      </c>
      <c r="BA472" s="195" t="s">
        <v>555</v>
      </c>
      <c r="BB472" s="195" t="s">
        <v>556</v>
      </c>
      <c r="BC472" s="195" t="s">
        <v>556</v>
      </c>
      <c r="BD472" s="188" t="s">
        <v>550</v>
      </c>
      <c r="BE472" s="204" t="s">
        <v>404</v>
      </c>
      <c r="BF472" s="204" t="s">
        <v>404</v>
      </c>
      <c r="BG472" s="204" t="s">
        <v>404</v>
      </c>
      <c r="BH472" s="204" t="s">
        <v>404</v>
      </c>
      <c r="BI472" s="188">
        <v>1</v>
      </c>
      <c r="BJ472" s="195" t="s">
        <v>789</v>
      </c>
      <c r="BK472" s="188" t="s">
        <v>576</v>
      </c>
      <c r="BL472" s="278"/>
      <c r="BM472" s="207" t="s">
        <v>404</v>
      </c>
      <c r="BN472" s="200" t="s">
        <v>560</v>
      </c>
      <c r="BO472" s="195" t="s">
        <v>9</v>
      </c>
      <c r="BP472" s="188" t="s">
        <v>404</v>
      </c>
      <c r="BQ472" s="188" t="s">
        <v>561</v>
      </c>
      <c r="BR472" s="188" t="s">
        <v>404</v>
      </c>
      <c r="BS472" s="188" t="s">
        <v>561</v>
      </c>
      <c r="BT472" s="188" t="s">
        <v>404</v>
      </c>
      <c r="BU472" s="68" t="s">
        <v>550</v>
      </c>
      <c r="BV472" s="68" t="s">
        <v>550</v>
      </c>
      <c r="BW472" s="68" t="s">
        <v>550</v>
      </c>
      <c r="BX472" s="68" t="s">
        <v>550</v>
      </c>
      <c r="BY472" s="72" t="s">
        <v>404</v>
      </c>
      <c r="BZ472" s="205" t="s">
        <v>404</v>
      </c>
      <c r="CA472" s="205" t="s">
        <v>404</v>
      </c>
    </row>
    <row r="473" spans="1:80" ht="12.75" hidden="1" customHeight="1">
      <c r="A473" s="188" t="s">
        <v>3948</v>
      </c>
      <c r="B473" s="301"/>
      <c r="C473" s="189"/>
      <c r="D473" s="189"/>
      <c r="E473" s="189" t="s">
        <v>3946</v>
      </c>
      <c r="F473" s="278">
        <v>0</v>
      </c>
      <c r="G473" s="189"/>
      <c r="H473" s="188"/>
      <c r="I473" s="188" t="s">
        <v>404</v>
      </c>
      <c r="J473" s="188"/>
      <c r="K473" s="188"/>
      <c r="L473" s="188" t="s">
        <v>431</v>
      </c>
      <c r="M473" s="195" t="s">
        <v>36</v>
      </c>
      <c r="N473" s="196" t="s">
        <v>4528</v>
      </c>
      <c r="O473" s="188" t="s">
        <v>48</v>
      </c>
      <c r="P473" s="188" t="s">
        <v>48</v>
      </c>
      <c r="Q473" s="188" t="s">
        <v>4529</v>
      </c>
      <c r="R473" s="188" t="s">
        <v>404</v>
      </c>
      <c r="S473" s="188" t="s">
        <v>4530</v>
      </c>
      <c r="T473" s="188" t="s">
        <v>3156</v>
      </c>
      <c r="U473" s="188" t="s">
        <v>3157</v>
      </c>
      <c r="V473" s="189" t="s">
        <v>4531</v>
      </c>
      <c r="W473" s="195" t="s">
        <v>581</v>
      </c>
      <c r="X473" s="188" t="s">
        <v>3714</v>
      </c>
      <c r="Y473" s="188" t="s">
        <v>3363</v>
      </c>
      <c r="Z473" s="189" t="s">
        <v>3715</v>
      </c>
      <c r="AA473" s="188" t="s">
        <v>405</v>
      </c>
      <c r="AB473" s="300"/>
      <c r="AC473" s="300"/>
      <c r="AD473" s="195" t="s">
        <v>550</v>
      </c>
      <c r="AE473" s="278" t="s">
        <v>550</v>
      </c>
      <c r="AF473" s="188" t="s">
        <v>3974</v>
      </c>
      <c r="AG473" s="188"/>
      <c r="AH473" s="188"/>
      <c r="AI473" s="188"/>
      <c r="AJ473" s="195">
        <v>10</v>
      </c>
      <c r="AK473" s="248" t="s">
        <v>551</v>
      </c>
      <c r="AL473" s="189"/>
      <c r="AM473" s="189"/>
      <c r="AN473" s="278">
        <v>10</v>
      </c>
      <c r="AO473" s="335" t="s">
        <v>714</v>
      </c>
      <c r="AP473" s="188" t="s">
        <v>404</v>
      </c>
      <c r="AQ473" s="195" t="s">
        <v>404</v>
      </c>
      <c r="AR473" s="195" t="s">
        <v>404</v>
      </c>
      <c r="AS473" s="195" t="s">
        <v>404</v>
      </c>
      <c r="AT473" s="195" t="s">
        <v>594</v>
      </c>
      <c r="AU473" s="188" t="s">
        <v>404</v>
      </c>
      <c r="AV473" s="192" t="s">
        <v>5215</v>
      </c>
      <c r="AW473" s="195" t="s">
        <v>3716</v>
      </c>
      <c r="AX473" s="195" t="s">
        <v>3534</v>
      </c>
      <c r="AY473" s="392"/>
      <c r="AZ473" s="210" t="s">
        <v>555</v>
      </c>
      <c r="BA473" s="210" t="s">
        <v>555</v>
      </c>
      <c r="BB473" s="195" t="s">
        <v>609</v>
      </c>
      <c r="BC473" s="195" t="s">
        <v>609</v>
      </c>
      <c r="BD473" s="188" t="s">
        <v>550</v>
      </c>
      <c r="BE473" s="188" t="s">
        <v>404</v>
      </c>
      <c r="BF473" s="188" t="s">
        <v>404</v>
      </c>
      <c r="BG473" s="188" t="s">
        <v>404</v>
      </c>
      <c r="BH473" s="188" t="s">
        <v>404</v>
      </c>
      <c r="BI473" s="195" t="s">
        <v>595</v>
      </c>
      <c r="BJ473" s="195" t="s">
        <v>596</v>
      </c>
      <c r="BK473" s="188" t="s">
        <v>576</v>
      </c>
      <c r="BL473" s="278" t="s">
        <v>4556</v>
      </c>
      <c r="BM473" s="188" t="s">
        <v>404</v>
      </c>
      <c r="BN473" s="200" t="s">
        <v>560</v>
      </c>
      <c r="BO473" s="195" t="s">
        <v>404</v>
      </c>
      <c r="BP473" s="188" t="s">
        <v>404</v>
      </c>
      <c r="BQ473" s="188" t="s">
        <v>561</v>
      </c>
      <c r="BR473" s="188" t="s">
        <v>404</v>
      </c>
      <c r="BS473" s="188" t="s">
        <v>561</v>
      </c>
      <c r="BT473" s="188" t="s">
        <v>404</v>
      </c>
      <c r="BU473" s="67" t="s">
        <v>550</v>
      </c>
      <c r="BV473" s="68" t="s">
        <v>550</v>
      </c>
      <c r="BW473" s="68" t="s">
        <v>550</v>
      </c>
      <c r="BX473" s="68" t="s">
        <v>550</v>
      </c>
      <c r="BY473" s="67" t="s">
        <v>404</v>
      </c>
      <c r="BZ473" s="68" t="s">
        <v>404</v>
      </c>
      <c r="CA473" s="67" t="s">
        <v>404</v>
      </c>
    </row>
    <row r="474" spans="1:80" ht="12.75" hidden="1" customHeight="1">
      <c r="A474" s="188" t="s">
        <v>3946</v>
      </c>
      <c r="B474" s="302">
        <v>1</v>
      </c>
      <c r="C474" s="189" t="s">
        <v>4534</v>
      </c>
      <c r="D474" s="189"/>
      <c r="E474" s="189" t="s">
        <v>3942</v>
      </c>
      <c r="F474" s="278">
        <v>0</v>
      </c>
      <c r="G474" s="189"/>
      <c r="H474" s="188"/>
      <c r="I474" s="188" t="s">
        <v>404</v>
      </c>
      <c r="J474" s="188"/>
      <c r="K474" s="188"/>
      <c r="L474" s="188" t="s">
        <v>431</v>
      </c>
      <c r="M474" s="195" t="s">
        <v>38</v>
      </c>
      <c r="N474" s="202" t="s">
        <v>3717</v>
      </c>
      <c r="O474" s="207" t="s">
        <v>65</v>
      </c>
      <c r="P474" s="188" t="s">
        <v>3431</v>
      </c>
      <c r="Q474" s="188" t="s">
        <v>404</v>
      </c>
      <c r="R474" s="188" t="s">
        <v>404</v>
      </c>
      <c r="S474" s="276" t="s">
        <v>4532</v>
      </c>
      <c r="T474" s="188" t="s">
        <v>4533</v>
      </c>
      <c r="U474" s="188" t="s">
        <v>3718</v>
      </c>
      <c r="V474" s="188" t="s">
        <v>3719</v>
      </c>
      <c r="W474" s="195" t="s">
        <v>545</v>
      </c>
      <c r="X474" s="188" t="s">
        <v>3720</v>
      </c>
      <c r="Y474" s="188" t="s">
        <v>661</v>
      </c>
      <c r="Z474" s="189" t="s">
        <v>3721</v>
      </c>
      <c r="AA474" s="188" t="s">
        <v>597</v>
      </c>
      <c r="AB474" s="300" t="s">
        <v>3721</v>
      </c>
      <c r="AC474" s="300" t="s">
        <v>476</v>
      </c>
      <c r="AD474" s="188" t="s">
        <v>550</v>
      </c>
      <c r="AE474" s="278" t="s">
        <v>550</v>
      </c>
      <c r="AF474" s="188" t="s">
        <v>4019</v>
      </c>
      <c r="AG474" s="188"/>
      <c r="AH474" s="188"/>
      <c r="AI474" s="188"/>
      <c r="AJ474" s="195">
        <v>10</v>
      </c>
      <c r="AK474" s="189" t="s">
        <v>599</v>
      </c>
      <c r="AL474" s="189"/>
      <c r="AM474" s="189"/>
      <c r="AN474" s="278">
        <v>5</v>
      </c>
      <c r="AO474" s="335" t="s">
        <v>714</v>
      </c>
      <c r="AP474" s="195" t="s">
        <v>552</v>
      </c>
      <c r="AQ474" s="195">
        <v>1</v>
      </c>
      <c r="AR474" s="188" t="s">
        <v>404</v>
      </c>
      <c r="AS474" s="195" t="s">
        <v>404</v>
      </c>
      <c r="AT474" s="195" t="s">
        <v>553</v>
      </c>
      <c r="AU474" s="200" t="s">
        <v>554</v>
      </c>
      <c r="AV474" s="192" t="s">
        <v>5215</v>
      </c>
      <c r="AW474" s="188" t="s">
        <v>1817</v>
      </c>
      <c r="AX474" s="188" t="s">
        <v>3722</v>
      </c>
      <c r="AY474" s="390"/>
      <c r="AZ474" s="200" t="s">
        <v>555</v>
      </c>
      <c r="BA474" s="204" t="s">
        <v>555</v>
      </c>
      <c r="BB474" s="204" t="s">
        <v>556</v>
      </c>
      <c r="BC474" s="307" t="s">
        <v>556</v>
      </c>
      <c r="BD474" s="307" t="s">
        <v>550</v>
      </c>
      <c r="BE474" s="307" t="s">
        <v>404</v>
      </c>
      <c r="BF474" s="307" t="s">
        <v>404</v>
      </c>
      <c r="BG474" s="307" t="s">
        <v>404</v>
      </c>
      <c r="BH474" s="307" t="s">
        <v>404</v>
      </c>
      <c r="BI474" s="302">
        <v>1</v>
      </c>
      <c r="BJ474" s="302" t="s">
        <v>558</v>
      </c>
      <c r="BK474" s="302" t="s">
        <v>576</v>
      </c>
      <c r="BL474" s="299" t="s">
        <v>4553</v>
      </c>
      <c r="BM474" s="317" t="s">
        <v>404</v>
      </c>
      <c r="BN474" s="307" t="s">
        <v>560</v>
      </c>
      <c r="BO474" s="302" t="s">
        <v>9</v>
      </c>
      <c r="BP474" s="302" t="s">
        <v>404</v>
      </c>
      <c r="BQ474" s="302" t="s">
        <v>561</v>
      </c>
      <c r="BR474" s="302" t="s">
        <v>404</v>
      </c>
      <c r="BS474" s="302" t="s">
        <v>561</v>
      </c>
      <c r="BT474" s="302" t="s">
        <v>404</v>
      </c>
      <c r="BU474" s="314" t="s">
        <v>550</v>
      </c>
      <c r="BV474" s="314" t="s">
        <v>550</v>
      </c>
      <c r="BW474" s="314" t="s">
        <v>550</v>
      </c>
      <c r="BX474" s="314" t="s">
        <v>550</v>
      </c>
      <c r="BY474" s="316" t="s">
        <v>404</v>
      </c>
      <c r="BZ474" s="314" t="s">
        <v>404</v>
      </c>
      <c r="CA474" s="314" t="s">
        <v>404</v>
      </c>
      <c r="CB474" s="372"/>
    </row>
    <row r="475" spans="1:80" ht="12.75" hidden="1" customHeight="1">
      <c r="A475" s="188" t="s">
        <v>3948</v>
      </c>
      <c r="B475" s="301"/>
      <c r="C475" s="189" t="s">
        <v>3957</v>
      </c>
      <c r="D475" s="189"/>
      <c r="E475" s="189"/>
      <c r="F475" s="278"/>
      <c r="G475" s="189"/>
      <c r="H475" s="207"/>
      <c r="I475" s="207" t="s">
        <v>404</v>
      </c>
      <c r="J475" s="207"/>
      <c r="K475" s="207"/>
      <c r="L475" s="195" t="s">
        <v>405</v>
      </c>
      <c r="M475" s="195" t="s">
        <v>39</v>
      </c>
      <c r="N475" s="214" t="s">
        <v>3723</v>
      </c>
      <c r="O475" s="188" t="s">
        <v>71</v>
      </c>
      <c r="P475" s="207" t="s">
        <v>3724</v>
      </c>
      <c r="Q475" s="188" t="s">
        <v>3725</v>
      </c>
      <c r="R475" s="188" t="s">
        <v>404</v>
      </c>
      <c r="S475" s="207" t="s">
        <v>3726</v>
      </c>
      <c r="T475" s="207" t="s">
        <v>3726</v>
      </c>
      <c r="U475" s="195" t="s">
        <v>3727</v>
      </c>
      <c r="V475" s="195" t="s">
        <v>3728</v>
      </c>
      <c r="W475" s="195" t="s">
        <v>545</v>
      </c>
      <c r="X475" s="188" t="s">
        <v>3729</v>
      </c>
      <c r="Y475" s="188" t="s">
        <v>3730</v>
      </c>
      <c r="Z475" s="189" t="s">
        <v>3731</v>
      </c>
      <c r="AA475" s="188" t="s">
        <v>405</v>
      </c>
      <c r="AB475" s="300"/>
      <c r="AC475" s="300"/>
      <c r="AD475" s="195" t="s">
        <v>550</v>
      </c>
      <c r="AE475" s="278"/>
      <c r="AF475" s="188"/>
      <c r="AG475" s="188"/>
      <c r="AH475" s="188"/>
      <c r="AI475" s="188"/>
      <c r="AJ475" s="195">
        <v>0</v>
      </c>
      <c r="AK475" s="248" t="s">
        <v>551</v>
      </c>
      <c r="AL475" s="189"/>
      <c r="AM475" s="189"/>
      <c r="AN475" s="278"/>
      <c r="AO475" s="335"/>
      <c r="AP475" s="195" t="s">
        <v>552</v>
      </c>
      <c r="AQ475" s="195">
        <v>1</v>
      </c>
      <c r="AR475" s="66" t="s">
        <v>550</v>
      </c>
      <c r="AS475" s="195" t="s">
        <v>550</v>
      </c>
      <c r="AT475" s="195" t="s">
        <v>553</v>
      </c>
      <c r="AU475" s="188" t="s">
        <v>554</v>
      </c>
      <c r="AV475" s="192" t="e">
        <v>#N/A</v>
      </c>
      <c r="AW475" s="188" t="s">
        <v>404</v>
      </c>
      <c r="AX475" s="188" t="s">
        <v>404</v>
      </c>
      <c r="AY475" s="390"/>
      <c r="AZ475" s="188" t="s">
        <v>555</v>
      </c>
      <c r="BA475" s="195" t="s">
        <v>555</v>
      </c>
      <c r="BB475" s="195" t="s">
        <v>556</v>
      </c>
      <c r="BC475" s="195" t="s">
        <v>556</v>
      </c>
      <c r="BD475" s="188" t="s">
        <v>550</v>
      </c>
      <c r="BE475" s="188" t="s">
        <v>404</v>
      </c>
      <c r="BF475" s="195" t="s">
        <v>404</v>
      </c>
      <c r="BG475" s="188" t="s">
        <v>404</v>
      </c>
      <c r="BH475" s="188" t="s">
        <v>404</v>
      </c>
      <c r="BI475" s="188">
        <v>1</v>
      </c>
      <c r="BJ475" s="188" t="s">
        <v>633</v>
      </c>
      <c r="BK475" s="201" t="s">
        <v>576</v>
      </c>
      <c r="BL475" s="278"/>
      <c r="BM475" s="207" t="s">
        <v>404</v>
      </c>
      <c r="BN475" s="188" t="s">
        <v>560</v>
      </c>
      <c r="BO475" s="195" t="s">
        <v>404</v>
      </c>
      <c r="BP475" s="188" t="s">
        <v>404</v>
      </c>
      <c r="BQ475" s="188" t="s">
        <v>561</v>
      </c>
      <c r="BR475" s="188" t="s">
        <v>404</v>
      </c>
      <c r="BS475" s="188" t="s">
        <v>585</v>
      </c>
      <c r="BT475" s="188" t="s">
        <v>586</v>
      </c>
      <c r="BU475" s="67" t="s">
        <v>550</v>
      </c>
      <c r="BV475" s="68" t="s">
        <v>550</v>
      </c>
      <c r="BW475" s="68" t="s">
        <v>550</v>
      </c>
      <c r="BX475" s="68" t="s">
        <v>550</v>
      </c>
      <c r="BY475" s="68" t="s">
        <v>404</v>
      </c>
      <c r="BZ475" s="67" t="s">
        <v>404</v>
      </c>
      <c r="CA475" s="67" t="s">
        <v>404</v>
      </c>
    </row>
    <row r="476" spans="1:80" ht="12.75" hidden="1" customHeight="1">
      <c r="A476" s="188" t="s">
        <v>3948</v>
      </c>
      <c r="B476" s="301"/>
      <c r="C476" s="189" t="s">
        <v>3957</v>
      </c>
      <c r="D476" s="189"/>
      <c r="E476" s="189"/>
      <c r="F476" s="278"/>
      <c r="G476" s="189"/>
      <c r="H476" s="207"/>
      <c r="I476" s="207" t="s">
        <v>404</v>
      </c>
      <c r="J476" s="207"/>
      <c r="K476" s="207"/>
      <c r="L476" s="195" t="s">
        <v>405</v>
      </c>
      <c r="M476" s="195" t="s">
        <v>39</v>
      </c>
      <c r="N476" s="214" t="s">
        <v>3732</v>
      </c>
      <c r="O476" s="188" t="s">
        <v>71</v>
      </c>
      <c r="P476" s="207" t="s">
        <v>3724</v>
      </c>
      <c r="Q476" s="188" t="s">
        <v>3733</v>
      </c>
      <c r="R476" s="188" t="s">
        <v>404</v>
      </c>
      <c r="S476" s="207" t="s">
        <v>3734</v>
      </c>
      <c r="T476" s="207" t="s">
        <v>3734</v>
      </c>
      <c r="U476" s="195" t="s">
        <v>3735</v>
      </c>
      <c r="V476" s="195" t="s">
        <v>3736</v>
      </c>
      <c r="W476" s="195" t="s">
        <v>545</v>
      </c>
      <c r="X476" s="188" t="s">
        <v>3737</v>
      </c>
      <c r="Y476" s="188" t="s">
        <v>1242</v>
      </c>
      <c r="Z476" s="189" t="s">
        <v>3395</v>
      </c>
      <c r="AA476" s="188" t="s">
        <v>405</v>
      </c>
      <c r="AB476" s="300"/>
      <c r="AC476" s="300"/>
      <c r="AD476" s="195" t="s">
        <v>550</v>
      </c>
      <c r="AE476" s="278"/>
      <c r="AF476" s="188"/>
      <c r="AG476" s="188"/>
      <c r="AH476" s="188"/>
      <c r="AI476" s="188"/>
      <c r="AJ476" s="195">
        <v>0</v>
      </c>
      <c r="AK476" s="248" t="s">
        <v>551</v>
      </c>
      <c r="AL476" s="189"/>
      <c r="AM476" s="189"/>
      <c r="AN476" s="278"/>
      <c r="AO476" s="335"/>
      <c r="AP476" s="195" t="s">
        <v>550</v>
      </c>
      <c r="AQ476" s="195" t="s">
        <v>404</v>
      </c>
      <c r="AR476" s="66" t="s">
        <v>550</v>
      </c>
      <c r="AS476" s="195" t="s">
        <v>550</v>
      </c>
      <c r="AT476" s="195" t="s">
        <v>594</v>
      </c>
      <c r="AU476" s="188" t="s">
        <v>404</v>
      </c>
      <c r="AV476" s="192" t="e">
        <v>#N/A</v>
      </c>
      <c r="AW476" s="188" t="s">
        <v>404</v>
      </c>
      <c r="AX476" s="188" t="s">
        <v>404</v>
      </c>
      <c r="AY476" s="390"/>
      <c r="AZ476" s="188" t="s">
        <v>555</v>
      </c>
      <c r="BA476" s="195" t="s">
        <v>555</v>
      </c>
      <c r="BB476" s="195" t="s">
        <v>556</v>
      </c>
      <c r="BC476" s="195" t="s">
        <v>556</v>
      </c>
      <c r="BD476" s="188" t="s">
        <v>550</v>
      </c>
      <c r="BE476" s="188" t="s">
        <v>404</v>
      </c>
      <c r="BF476" s="195" t="s">
        <v>404</v>
      </c>
      <c r="BG476" s="188" t="s">
        <v>404</v>
      </c>
      <c r="BH476" s="188" t="s">
        <v>404</v>
      </c>
      <c r="BI476" s="195" t="s">
        <v>595</v>
      </c>
      <c r="BJ476" s="195" t="s">
        <v>596</v>
      </c>
      <c r="BK476" s="201" t="s">
        <v>576</v>
      </c>
      <c r="BL476" s="278"/>
      <c r="BM476" s="207" t="s">
        <v>404</v>
      </c>
      <c r="BN476" s="188" t="s">
        <v>560</v>
      </c>
      <c r="BO476" s="195" t="s">
        <v>404</v>
      </c>
      <c r="BP476" s="188" t="s">
        <v>404</v>
      </c>
      <c r="BQ476" s="188" t="s">
        <v>561</v>
      </c>
      <c r="BR476" s="188" t="s">
        <v>404</v>
      </c>
      <c r="BS476" s="188" t="s">
        <v>561</v>
      </c>
      <c r="BT476" s="188" t="s">
        <v>404</v>
      </c>
      <c r="BU476" s="67" t="s">
        <v>550</v>
      </c>
      <c r="BV476" s="68" t="s">
        <v>550</v>
      </c>
      <c r="BW476" s="68" t="s">
        <v>550</v>
      </c>
      <c r="BX476" s="68" t="s">
        <v>550</v>
      </c>
      <c r="BY476" s="68" t="s">
        <v>404</v>
      </c>
      <c r="BZ476" s="67" t="s">
        <v>404</v>
      </c>
      <c r="CA476" s="67" t="s">
        <v>404</v>
      </c>
    </row>
    <row r="477" spans="1:80" ht="12.75" hidden="1" customHeight="1">
      <c r="A477" s="188" t="s">
        <v>3948</v>
      </c>
      <c r="B477" s="301"/>
      <c r="C477" s="189" t="s">
        <v>3957</v>
      </c>
      <c r="D477" s="189"/>
      <c r="E477" s="189"/>
      <c r="F477" s="278"/>
      <c r="G477" s="189"/>
      <c r="H477" s="207"/>
      <c r="I477" s="207" t="s">
        <v>404</v>
      </c>
      <c r="J477" s="207"/>
      <c r="K477" s="207"/>
      <c r="L477" s="195" t="s">
        <v>405</v>
      </c>
      <c r="M477" s="195" t="s">
        <v>39</v>
      </c>
      <c r="N477" s="196" t="s">
        <v>3738</v>
      </c>
      <c r="O477" s="188" t="s">
        <v>71</v>
      </c>
      <c r="P477" s="207" t="s">
        <v>3724</v>
      </c>
      <c r="Q477" s="188" t="s">
        <v>3739</v>
      </c>
      <c r="R477" s="188" t="s">
        <v>404</v>
      </c>
      <c r="S477" s="207" t="s">
        <v>3740</v>
      </c>
      <c r="T477" s="207" t="s">
        <v>3740</v>
      </c>
      <c r="U477" s="195" t="s">
        <v>3741</v>
      </c>
      <c r="V477" s="195" t="s">
        <v>3742</v>
      </c>
      <c r="W477" s="195" t="s">
        <v>545</v>
      </c>
      <c r="X477" s="188" t="s">
        <v>3737</v>
      </c>
      <c r="Y477" s="188" t="s">
        <v>1242</v>
      </c>
      <c r="Z477" s="189" t="s">
        <v>3395</v>
      </c>
      <c r="AA477" s="188" t="s">
        <v>405</v>
      </c>
      <c r="AB477" s="300"/>
      <c r="AC477" s="300"/>
      <c r="AD477" s="195" t="s">
        <v>550</v>
      </c>
      <c r="AE477" s="278"/>
      <c r="AF477" s="188"/>
      <c r="AG477" s="188"/>
      <c r="AH477" s="188"/>
      <c r="AI477" s="188"/>
      <c r="AJ477" s="195">
        <v>0</v>
      </c>
      <c r="AK477" s="248" t="s">
        <v>551</v>
      </c>
      <c r="AL477" s="189"/>
      <c r="AM477" s="189"/>
      <c r="AN477" s="278"/>
      <c r="AO477" s="335"/>
      <c r="AP477" s="195" t="s">
        <v>550</v>
      </c>
      <c r="AQ477" s="195" t="s">
        <v>404</v>
      </c>
      <c r="AR477" s="66" t="s">
        <v>550</v>
      </c>
      <c r="AS477" s="195" t="s">
        <v>550</v>
      </c>
      <c r="AT477" s="195" t="s">
        <v>594</v>
      </c>
      <c r="AU477" s="188" t="s">
        <v>404</v>
      </c>
      <c r="AV477" s="192" t="e">
        <v>#N/A</v>
      </c>
      <c r="AW477" s="188" t="s">
        <v>404</v>
      </c>
      <c r="AX477" s="188" t="s">
        <v>404</v>
      </c>
      <c r="AY477" s="390"/>
      <c r="AZ477" s="188" t="s">
        <v>555</v>
      </c>
      <c r="BA477" s="195" t="s">
        <v>555</v>
      </c>
      <c r="BB477" s="195" t="s">
        <v>556</v>
      </c>
      <c r="BC477" s="195" t="s">
        <v>556</v>
      </c>
      <c r="BD477" s="188" t="s">
        <v>550</v>
      </c>
      <c r="BE477" s="188" t="s">
        <v>404</v>
      </c>
      <c r="BF477" s="195" t="s">
        <v>404</v>
      </c>
      <c r="BG477" s="188" t="s">
        <v>404</v>
      </c>
      <c r="BH477" s="188" t="s">
        <v>404</v>
      </c>
      <c r="BI477" s="195" t="s">
        <v>595</v>
      </c>
      <c r="BJ477" s="195" t="s">
        <v>596</v>
      </c>
      <c r="BK477" s="201" t="s">
        <v>576</v>
      </c>
      <c r="BL477" s="278"/>
      <c r="BM477" s="207" t="s">
        <v>404</v>
      </c>
      <c r="BN477" s="188" t="s">
        <v>560</v>
      </c>
      <c r="BO477" s="195" t="s">
        <v>404</v>
      </c>
      <c r="BP477" s="188" t="s">
        <v>404</v>
      </c>
      <c r="BQ477" s="188" t="s">
        <v>561</v>
      </c>
      <c r="BR477" s="188" t="s">
        <v>404</v>
      </c>
      <c r="BS477" s="188" t="s">
        <v>561</v>
      </c>
      <c r="BT477" s="188" t="s">
        <v>404</v>
      </c>
      <c r="BU477" s="67" t="s">
        <v>550</v>
      </c>
      <c r="BV477" s="68" t="s">
        <v>550</v>
      </c>
      <c r="BW477" s="68" t="s">
        <v>550</v>
      </c>
      <c r="BX477" s="68" t="s">
        <v>550</v>
      </c>
      <c r="BY477" s="68" t="s">
        <v>404</v>
      </c>
      <c r="BZ477" s="67" t="s">
        <v>404</v>
      </c>
      <c r="CA477" s="67" t="s">
        <v>404</v>
      </c>
    </row>
    <row r="478" spans="1:80" ht="12.75" hidden="1" customHeight="1">
      <c r="A478" s="188" t="s">
        <v>3952</v>
      </c>
      <c r="B478" s="301"/>
      <c r="C478" s="189" t="s">
        <v>3957</v>
      </c>
      <c r="D478" s="189"/>
      <c r="E478" s="189"/>
      <c r="F478" s="278"/>
      <c r="G478" s="189"/>
      <c r="H478" s="207"/>
      <c r="I478" s="207" t="s">
        <v>404</v>
      </c>
      <c r="J478" s="207"/>
      <c r="K478" s="207"/>
      <c r="L478" s="195" t="s">
        <v>405</v>
      </c>
      <c r="M478" s="195" t="s">
        <v>39</v>
      </c>
      <c r="N478" s="214" t="s">
        <v>3743</v>
      </c>
      <c r="O478" s="188" t="s">
        <v>65</v>
      </c>
      <c r="P478" s="207" t="s">
        <v>3724</v>
      </c>
      <c r="Q478" s="188" t="s">
        <v>3744</v>
      </c>
      <c r="R478" s="188" t="s">
        <v>404</v>
      </c>
      <c r="S478" s="207" t="s">
        <v>3745</v>
      </c>
      <c r="T478" s="207" t="s">
        <v>3745</v>
      </c>
      <c r="U478" s="188" t="s">
        <v>3746</v>
      </c>
      <c r="V478" s="188" t="s">
        <v>3747</v>
      </c>
      <c r="W478" s="195" t="s">
        <v>592</v>
      </c>
      <c r="X478" s="188" t="s">
        <v>404</v>
      </c>
      <c r="Y478" s="188" t="s">
        <v>404</v>
      </c>
      <c r="Z478" s="189" t="s">
        <v>404</v>
      </c>
      <c r="AA478" s="188" t="s">
        <v>405</v>
      </c>
      <c r="AB478" s="300"/>
      <c r="AC478" s="300"/>
      <c r="AD478" s="195" t="s">
        <v>550</v>
      </c>
      <c r="AE478" s="278"/>
      <c r="AF478" s="188"/>
      <c r="AG478" s="188"/>
      <c r="AH478" s="188"/>
      <c r="AI478" s="188"/>
      <c r="AJ478" s="195">
        <v>0</v>
      </c>
      <c r="AK478" s="248" t="s">
        <v>551</v>
      </c>
      <c r="AL478" s="189"/>
      <c r="AM478" s="189"/>
      <c r="AN478" s="278"/>
      <c r="AO478" s="335"/>
      <c r="AP478" s="195" t="s">
        <v>550</v>
      </c>
      <c r="AQ478" s="195" t="s">
        <v>404</v>
      </c>
      <c r="AR478" s="66" t="s">
        <v>550</v>
      </c>
      <c r="AS478" s="195" t="s">
        <v>550</v>
      </c>
      <c r="AT478" s="195" t="s">
        <v>594</v>
      </c>
      <c r="AU478" s="188" t="s">
        <v>404</v>
      </c>
      <c r="AV478" s="192" t="e">
        <v>#N/A</v>
      </c>
      <c r="AW478" s="195" t="s">
        <v>3748</v>
      </c>
      <c r="AX478" s="195" t="s">
        <v>3749</v>
      </c>
      <c r="AY478" s="392"/>
      <c r="AZ478" s="188" t="s">
        <v>555</v>
      </c>
      <c r="BA478" s="195" t="s">
        <v>555</v>
      </c>
      <c r="BB478" s="195" t="s">
        <v>556</v>
      </c>
      <c r="BC478" s="195" t="s">
        <v>556</v>
      </c>
      <c r="BD478" s="188" t="s">
        <v>550</v>
      </c>
      <c r="BE478" s="188" t="s">
        <v>404</v>
      </c>
      <c r="BF478" s="195" t="s">
        <v>404</v>
      </c>
      <c r="BG478" s="188" t="s">
        <v>404</v>
      </c>
      <c r="BH478" s="188" t="s">
        <v>404</v>
      </c>
      <c r="BI478" s="195" t="s">
        <v>595</v>
      </c>
      <c r="BJ478" s="195" t="s">
        <v>596</v>
      </c>
      <c r="BK478" s="188" t="s">
        <v>576</v>
      </c>
      <c r="BL478" s="278"/>
      <c r="BM478" s="207" t="s">
        <v>404</v>
      </c>
      <c r="BN478" s="200" t="s">
        <v>560</v>
      </c>
      <c r="BO478" s="195" t="s">
        <v>404</v>
      </c>
      <c r="BP478" s="188" t="s">
        <v>404</v>
      </c>
      <c r="BQ478" s="188" t="s">
        <v>561</v>
      </c>
      <c r="BR478" s="188" t="s">
        <v>404</v>
      </c>
      <c r="BS478" s="188" t="s">
        <v>561</v>
      </c>
      <c r="BT478" s="188" t="s">
        <v>404</v>
      </c>
      <c r="BU478" s="67" t="s">
        <v>550</v>
      </c>
      <c r="BV478" s="68" t="s">
        <v>550</v>
      </c>
      <c r="BW478" s="68" t="s">
        <v>550</v>
      </c>
      <c r="BX478" s="68" t="s">
        <v>550</v>
      </c>
      <c r="BY478" s="68" t="s">
        <v>404</v>
      </c>
      <c r="BZ478" s="67" t="s">
        <v>404</v>
      </c>
      <c r="CA478" s="67" t="s">
        <v>404</v>
      </c>
    </row>
    <row r="479" spans="1:80" ht="12.75" hidden="1" customHeight="1">
      <c r="A479" s="188" t="s">
        <v>3948</v>
      </c>
      <c r="B479" s="301"/>
      <c r="C479" s="189" t="s">
        <v>3957</v>
      </c>
      <c r="D479" s="189"/>
      <c r="E479" s="189"/>
      <c r="F479" s="278"/>
      <c r="G479" s="189"/>
      <c r="H479" s="207"/>
      <c r="I479" s="207" t="s">
        <v>404</v>
      </c>
      <c r="J479" s="207"/>
      <c r="K479" s="207"/>
      <c r="L479" s="195" t="s">
        <v>405</v>
      </c>
      <c r="M479" s="195" t="s">
        <v>39</v>
      </c>
      <c r="N479" s="196" t="s">
        <v>443</v>
      </c>
      <c r="O479" s="188" t="s">
        <v>71</v>
      </c>
      <c r="P479" s="207" t="s">
        <v>3724</v>
      </c>
      <c r="Q479" s="188" t="s">
        <v>3750</v>
      </c>
      <c r="R479" s="188" t="s">
        <v>404</v>
      </c>
      <c r="S479" s="197" t="s">
        <v>3751</v>
      </c>
      <c r="T479" s="207" t="s">
        <v>3752</v>
      </c>
      <c r="U479" s="188" t="s">
        <v>3753</v>
      </c>
      <c r="V479" s="188" t="s">
        <v>3754</v>
      </c>
      <c r="W479" s="195" t="s">
        <v>545</v>
      </c>
      <c r="X479" s="188" t="s">
        <v>3755</v>
      </c>
      <c r="Y479" s="188" t="s">
        <v>631</v>
      </c>
      <c r="Z479" s="189" t="s">
        <v>3756</v>
      </c>
      <c r="AA479" s="188" t="s">
        <v>405</v>
      </c>
      <c r="AB479" s="300"/>
      <c r="AC479" s="300"/>
      <c r="AD479" s="195" t="s">
        <v>550</v>
      </c>
      <c r="AE479" s="278"/>
      <c r="AF479" s="188"/>
      <c r="AG479" s="188"/>
      <c r="AH479" s="188"/>
      <c r="AI479" s="188"/>
      <c r="AJ479" s="195">
        <v>0</v>
      </c>
      <c r="AK479" s="248" t="s">
        <v>551</v>
      </c>
      <c r="AL479" s="189"/>
      <c r="AM479" s="189"/>
      <c r="AN479" s="278"/>
      <c r="AO479" s="335"/>
      <c r="AP479" s="195" t="s">
        <v>550</v>
      </c>
      <c r="AQ479" s="195" t="s">
        <v>404</v>
      </c>
      <c r="AR479" s="66" t="s">
        <v>550</v>
      </c>
      <c r="AS479" s="195" t="s">
        <v>550</v>
      </c>
      <c r="AT479" s="195" t="s">
        <v>594</v>
      </c>
      <c r="AU479" s="188" t="s">
        <v>404</v>
      </c>
      <c r="AV479" s="192" t="e">
        <v>#N/A</v>
      </c>
      <c r="AW479" s="188" t="s">
        <v>404</v>
      </c>
      <c r="AX479" s="188" t="s">
        <v>404</v>
      </c>
      <c r="AY479" s="390"/>
      <c r="AZ479" s="188" t="s">
        <v>555</v>
      </c>
      <c r="BA479" s="195" t="s">
        <v>555</v>
      </c>
      <c r="BB479" s="195" t="s">
        <v>556</v>
      </c>
      <c r="BC479" s="195" t="s">
        <v>556</v>
      </c>
      <c r="BD479" s="188" t="s">
        <v>550</v>
      </c>
      <c r="BE479" s="188" t="s">
        <v>404</v>
      </c>
      <c r="BF479" s="195" t="s">
        <v>404</v>
      </c>
      <c r="BG479" s="188" t="s">
        <v>404</v>
      </c>
      <c r="BH479" s="188" t="s">
        <v>404</v>
      </c>
      <c r="BI479" s="195" t="s">
        <v>595</v>
      </c>
      <c r="BJ479" s="195" t="s">
        <v>596</v>
      </c>
      <c r="BK479" s="201" t="s">
        <v>576</v>
      </c>
      <c r="BL479" s="278"/>
      <c r="BM479" s="207" t="s">
        <v>404</v>
      </c>
      <c r="BN479" s="188" t="s">
        <v>560</v>
      </c>
      <c r="BO479" s="195" t="s">
        <v>404</v>
      </c>
      <c r="BP479" s="188" t="s">
        <v>404</v>
      </c>
      <c r="BQ479" s="188" t="s">
        <v>561</v>
      </c>
      <c r="BR479" s="188" t="s">
        <v>404</v>
      </c>
      <c r="BS479" s="188" t="s">
        <v>561</v>
      </c>
      <c r="BT479" s="188" t="s">
        <v>404</v>
      </c>
      <c r="BU479" s="67" t="s">
        <v>550</v>
      </c>
      <c r="BV479" s="68" t="s">
        <v>550</v>
      </c>
      <c r="BW479" s="68" t="s">
        <v>550</v>
      </c>
      <c r="BX479" s="68" t="s">
        <v>550</v>
      </c>
      <c r="BY479" s="68" t="s">
        <v>404</v>
      </c>
      <c r="BZ479" s="67" t="s">
        <v>404</v>
      </c>
      <c r="CA479" s="67" t="s">
        <v>404</v>
      </c>
    </row>
    <row r="480" spans="1:80" ht="12.75" hidden="1" customHeight="1">
      <c r="A480" s="188" t="s">
        <v>3948</v>
      </c>
      <c r="B480" s="301"/>
      <c r="C480" s="189" t="s">
        <v>3957</v>
      </c>
      <c r="D480" s="189"/>
      <c r="E480" s="189"/>
      <c r="F480" s="278"/>
      <c r="G480" s="189"/>
      <c r="H480" s="207"/>
      <c r="I480" s="207" t="s">
        <v>404</v>
      </c>
      <c r="J480" s="207"/>
      <c r="K480" s="207"/>
      <c r="L480" s="195" t="s">
        <v>405</v>
      </c>
      <c r="M480" s="195" t="s">
        <v>39</v>
      </c>
      <c r="N480" s="240" t="s">
        <v>3757</v>
      </c>
      <c r="O480" s="188" t="s">
        <v>71</v>
      </c>
      <c r="P480" s="207" t="s">
        <v>3724</v>
      </c>
      <c r="Q480" s="188" t="s">
        <v>404</v>
      </c>
      <c r="R480" s="188" t="s">
        <v>404</v>
      </c>
      <c r="S480" s="197" t="s">
        <v>3758</v>
      </c>
      <c r="T480" s="207" t="s">
        <v>3759</v>
      </c>
      <c r="U480" s="188" t="s">
        <v>3760</v>
      </c>
      <c r="V480" s="188" t="s">
        <v>3761</v>
      </c>
      <c r="W480" s="195" t="s">
        <v>545</v>
      </c>
      <c r="X480" s="188" t="s">
        <v>3762</v>
      </c>
      <c r="Y480" s="188" t="s">
        <v>1242</v>
      </c>
      <c r="Z480" s="189" t="s">
        <v>3763</v>
      </c>
      <c r="AA480" s="188" t="s">
        <v>405</v>
      </c>
      <c r="AB480" s="300"/>
      <c r="AC480" s="300"/>
      <c r="AD480" s="195" t="s">
        <v>550</v>
      </c>
      <c r="AE480" s="278"/>
      <c r="AF480" s="188"/>
      <c r="AG480" s="188"/>
      <c r="AH480" s="188"/>
      <c r="AI480" s="188"/>
      <c r="AJ480" s="195">
        <v>0</v>
      </c>
      <c r="AK480" s="248" t="s">
        <v>551</v>
      </c>
      <c r="AL480" s="189"/>
      <c r="AM480" s="189"/>
      <c r="AN480" s="278"/>
      <c r="AO480" s="335"/>
      <c r="AP480" s="195" t="s">
        <v>550</v>
      </c>
      <c r="AQ480" s="195" t="s">
        <v>404</v>
      </c>
      <c r="AR480" s="66" t="s">
        <v>550</v>
      </c>
      <c r="AS480" s="195" t="s">
        <v>550</v>
      </c>
      <c r="AT480" s="195" t="s">
        <v>594</v>
      </c>
      <c r="AU480" s="188" t="s">
        <v>404</v>
      </c>
      <c r="AV480" s="192" t="e">
        <v>#N/A</v>
      </c>
      <c r="AW480" s="188" t="s">
        <v>404</v>
      </c>
      <c r="AX480" s="188" t="s">
        <v>404</v>
      </c>
      <c r="AY480" s="390"/>
      <c r="AZ480" s="188" t="s">
        <v>555</v>
      </c>
      <c r="BA480" s="195" t="s">
        <v>555</v>
      </c>
      <c r="BB480" s="195" t="s">
        <v>556</v>
      </c>
      <c r="BC480" s="195" t="s">
        <v>556</v>
      </c>
      <c r="BD480" s="188" t="s">
        <v>550</v>
      </c>
      <c r="BE480" s="188" t="s">
        <v>404</v>
      </c>
      <c r="BF480" s="195" t="s">
        <v>404</v>
      </c>
      <c r="BG480" s="188" t="s">
        <v>404</v>
      </c>
      <c r="BH480" s="188" t="s">
        <v>404</v>
      </c>
      <c r="BI480" s="195" t="s">
        <v>595</v>
      </c>
      <c r="BJ480" s="195" t="s">
        <v>596</v>
      </c>
      <c r="BK480" s="201" t="s">
        <v>576</v>
      </c>
      <c r="BL480" s="278"/>
      <c r="BM480" s="207" t="s">
        <v>404</v>
      </c>
      <c r="BN480" s="188" t="s">
        <v>560</v>
      </c>
      <c r="BO480" s="195" t="s">
        <v>404</v>
      </c>
      <c r="BP480" s="188" t="s">
        <v>404</v>
      </c>
      <c r="BQ480" s="188" t="s">
        <v>561</v>
      </c>
      <c r="BR480" s="188" t="s">
        <v>404</v>
      </c>
      <c r="BS480" s="188" t="s">
        <v>561</v>
      </c>
      <c r="BT480" s="188" t="s">
        <v>404</v>
      </c>
      <c r="BU480" s="67" t="s">
        <v>550</v>
      </c>
      <c r="BV480" s="68" t="s">
        <v>550</v>
      </c>
      <c r="BW480" s="68" t="s">
        <v>550</v>
      </c>
      <c r="BX480" s="68" t="s">
        <v>550</v>
      </c>
      <c r="BY480" s="68" t="s">
        <v>404</v>
      </c>
      <c r="BZ480" s="67" t="s">
        <v>404</v>
      </c>
      <c r="CA480" s="67" t="s">
        <v>404</v>
      </c>
    </row>
    <row r="481" spans="1:79" ht="12.75" hidden="1" customHeight="1">
      <c r="A481" s="188" t="s">
        <v>3948</v>
      </c>
      <c r="B481" s="301"/>
      <c r="C481" s="189" t="s">
        <v>4535</v>
      </c>
      <c r="D481" s="189"/>
      <c r="E481" s="189"/>
      <c r="F481" s="278"/>
      <c r="G481" s="189"/>
      <c r="H481" s="207"/>
      <c r="I481" s="207" t="s">
        <v>404</v>
      </c>
      <c r="J481" s="207"/>
      <c r="K481" s="207"/>
      <c r="L481" s="195" t="s">
        <v>405</v>
      </c>
      <c r="M481" s="195" t="s">
        <v>402</v>
      </c>
      <c r="N481" s="240" t="s">
        <v>448</v>
      </c>
      <c r="O481" s="188" t="s">
        <v>71</v>
      </c>
      <c r="P481" s="207" t="s">
        <v>3431</v>
      </c>
      <c r="Q481" s="195" t="s">
        <v>404</v>
      </c>
      <c r="R481" s="195" t="s">
        <v>404</v>
      </c>
      <c r="S481" s="188" t="s">
        <v>3641</v>
      </c>
      <c r="T481" s="207" t="s">
        <v>3764</v>
      </c>
      <c r="U481" s="188" t="s">
        <v>3643</v>
      </c>
      <c r="V481" s="188" t="s">
        <v>3643</v>
      </c>
      <c r="W481" s="195" t="s">
        <v>592</v>
      </c>
      <c r="X481" s="188" t="s">
        <v>404</v>
      </c>
      <c r="Y481" s="188" t="s">
        <v>404</v>
      </c>
      <c r="Z481" s="189" t="s">
        <v>404</v>
      </c>
      <c r="AA481" s="188" t="s">
        <v>405</v>
      </c>
      <c r="AB481" s="300"/>
      <c r="AC481" s="300"/>
      <c r="AD481" s="195" t="s">
        <v>550</v>
      </c>
      <c r="AE481" s="278"/>
      <c r="AF481" s="188"/>
      <c r="AG481" s="188"/>
      <c r="AH481" s="188"/>
      <c r="AI481" s="188"/>
      <c r="AJ481" s="195">
        <v>10</v>
      </c>
      <c r="AK481" s="199" t="s">
        <v>714</v>
      </c>
      <c r="AL481" s="189"/>
      <c r="AM481" s="189"/>
      <c r="AN481" s="278"/>
      <c r="AO481" s="335"/>
      <c r="AP481" s="195" t="s">
        <v>404</v>
      </c>
      <c r="AQ481" s="195" t="s">
        <v>404</v>
      </c>
      <c r="AR481" s="195" t="s">
        <v>404</v>
      </c>
      <c r="AS481" s="195" t="s">
        <v>404</v>
      </c>
      <c r="AT481" s="195" t="s">
        <v>594</v>
      </c>
      <c r="AU481" s="195" t="s">
        <v>404</v>
      </c>
      <c r="AV481" s="192" t="e">
        <v>#N/A</v>
      </c>
      <c r="AW481" s="188" t="s">
        <v>404</v>
      </c>
      <c r="AX481" s="195" t="s">
        <v>404</v>
      </c>
      <c r="AY481" s="392"/>
      <c r="AZ481" s="188" t="s">
        <v>815</v>
      </c>
      <c r="BA481" s="188" t="s">
        <v>555</v>
      </c>
      <c r="BB481" s="188" t="s">
        <v>815</v>
      </c>
      <c r="BC481" s="188" t="s">
        <v>556</v>
      </c>
      <c r="BD481" s="188" t="s">
        <v>550</v>
      </c>
      <c r="BE481" s="188" t="s">
        <v>404</v>
      </c>
      <c r="BF481" s="188" t="s">
        <v>404</v>
      </c>
      <c r="BG481" s="188" t="s">
        <v>404</v>
      </c>
      <c r="BH481" s="188" t="s">
        <v>404</v>
      </c>
      <c r="BI481" s="195" t="s">
        <v>595</v>
      </c>
      <c r="BJ481" s="195" t="s">
        <v>596</v>
      </c>
      <c r="BK481" s="201" t="s">
        <v>576</v>
      </c>
      <c r="BL481" s="278"/>
      <c r="BM481" s="207" t="s">
        <v>404</v>
      </c>
      <c r="BN481" s="188" t="s">
        <v>560</v>
      </c>
      <c r="BO481" s="195" t="s">
        <v>404</v>
      </c>
      <c r="BP481" s="188" t="s">
        <v>404</v>
      </c>
      <c r="BQ481" s="188" t="s">
        <v>561</v>
      </c>
      <c r="BR481" s="188" t="s">
        <v>404</v>
      </c>
      <c r="BS481" s="188" t="s">
        <v>561</v>
      </c>
      <c r="BT481" s="188" t="s">
        <v>404</v>
      </c>
      <c r="BU481" s="67" t="s">
        <v>550</v>
      </c>
      <c r="BV481" s="68" t="s">
        <v>550</v>
      </c>
      <c r="BW481" s="68" t="s">
        <v>550</v>
      </c>
      <c r="BX481" s="68" t="s">
        <v>550</v>
      </c>
      <c r="BY481" s="68" t="s">
        <v>404</v>
      </c>
      <c r="BZ481" s="67" t="s">
        <v>404</v>
      </c>
      <c r="CA481" s="67" t="s">
        <v>404</v>
      </c>
    </row>
    <row r="482" spans="1:79" ht="12.75" hidden="1" customHeight="1">
      <c r="A482" s="188" t="s">
        <v>3948</v>
      </c>
      <c r="B482" s="301"/>
      <c r="C482" s="189" t="s">
        <v>4537</v>
      </c>
      <c r="D482" s="189"/>
      <c r="E482" s="189"/>
      <c r="F482" s="278"/>
      <c r="G482" s="189"/>
      <c r="H482" s="207"/>
      <c r="I482" s="207" t="s">
        <v>404</v>
      </c>
      <c r="J482" s="207"/>
      <c r="K482" s="207"/>
      <c r="L482" s="195" t="s">
        <v>405</v>
      </c>
      <c r="M482" s="195" t="s">
        <v>402</v>
      </c>
      <c r="N482" s="240" t="s">
        <v>449</v>
      </c>
      <c r="O482" s="188" t="s">
        <v>71</v>
      </c>
      <c r="P482" s="207" t="s">
        <v>3431</v>
      </c>
      <c r="Q482" s="195" t="s">
        <v>404</v>
      </c>
      <c r="R482" s="195" t="s">
        <v>3765</v>
      </c>
      <c r="S482" s="188" t="s">
        <v>3766</v>
      </c>
      <c r="T482" s="207" t="s">
        <v>4536</v>
      </c>
      <c r="U482" s="188" t="s">
        <v>3767</v>
      </c>
      <c r="V482" s="188" t="s">
        <v>3767</v>
      </c>
      <c r="W482" s="195" t="s">
        <v>545</v>
      </c>
      <c r="X482" s="188" t="s">
        <v>3768</v>
      </c>
      <c r="Y482" s="188" t="s">
        <v>1242</v>
      </c>
      <c r="Z482" s="189" t="s">
        <v>3769</v>
      </c>
      <c r="AA482" s="188" t="s">
        <v>405</v>
      </c>
      <c r="AB482" s="300"/>
      <c r="AC482" s="300"/>
      <c r="AD482" s="195" t="s">
        <v>550</v>
      </c>
      <c r="AE482" s="278"/>
      <c r="AF482" s="188"/>
      <c r="AG482" s="188"/>
      <c r="AH482" s="188"/>
      <c r="AI482" s="188"/>
      <c r="AJ482" s="195">
        <v>10</v>
      </c>
      <c r="AK482" s="199" t="s">
        <v>714</v>
      </c>
      <c r="AL482" s="189"/>
      <c r="AM482" s="189"/>
      <c r="AN482" s="278"/>
      <c r="AO482" s="335"/>
      <c r="AP482" s="195" t="s">
        <v>404</v>
      </c>
      <c r="AQ482" s="195" t="s">
        <v>404</v>
      </c>
      <c r="AR482" s="195" t="s">
        <v>404</v>
      </c>
      <c r="AS482" s="195" t="s">
        <v>404</v>
      </c>
      <c r="AT482" s="195" t="s">
        <v>594</v>
      </c>
      <c r="AU482" s="195" t="s">
        <v>404</v>
      </c>
      <c r="AV482" s="192" t="e">
        <v>#N/A</v>
      </c>
      <c r="AW482" s="188" t="s">
        <v>404</v>
      </c>
      <c r="AX482" s="195" t="s">
        <v>404</v>
      </c>
      <c r="AY482" s="392"/>
      <c r="AZ482" s="188" t="s">
        <v>815</v>
      </c>
      <c r="BA482" s="188" t="s">
        <v>555</v>
      </c>
      <c r="BB482" s="188" t="s">
        <v>815</v>
      </c>
      <c r="BC482" s="188" t="s">
        <v>556</v>
      </c>
      <c r="BD482" s="188" t="s">
        <v>550</v>
      </c>
      <c r="BE482" s="188" t="s">
        <v>404</v>
      </c>
      <c r="BF482" s="188" t="s">
        <v>404</v>
      </c>
      <c r="BG482" s="188" t="s">
        <v>404</v>
      </c>
      <c r="BH482" s="188" t="s">
        <v>404</v>
      </c>
      <c r="BI482" s="195" t="s">
        <v>595</v>
      </c>
      <c r="BJ482" s="195" t="s">
        <v>596</v>
      </c>
      <c r="BK482" s="201" t="s">
        <v>576</v>
      </c>
      <c r="BL482" s="278"/>
      <c r="BM482" s="207" t="s">
        <v>404</v>
      </c>
      <c r="BN482" s="188" t="s">
        <v>560</v>
      </c>
      <c r="BO482" s="195" t="s">
        <v>404</v>
      </c>
      <c r="BP482" s="188" t="s">
        <v>404</v>
      </c>
      <c r="BQ482" s="188" t="s">
        <v>561</v>
      </c>
      <c r="BR482" s="188" t="s">
        <v>404</v>
      </c>
      <c r="BS482" s="188" t="s">
        <v>561</v>
      </c>
      <c r="BT482" s="188" t="s">
        <v>404</v>
      </c>
      <c r="BU482" s="67" t="s">
        <v>550</v>
      </c>
      <c r="BV482" s="68" t="s">
        <v>550</v>
      </c>
      <c r="BW482" s="68" t="s">
        <v>550</v>
      </c>
      <c r="BX482" s="68" t="s">
        <v>550</v>
      </c>
      <c r="BY482" s="68" t="s">
        <v>404</v>
      </c>
      <c r="BZ482" s="67" t="s">
        <v>404</v>
      </c>
      <c r="CA482" s="67" t="s">
        <v>404</v>
      </c>
    </row>
    <row r="483" spans="1:79" ht="46.5" hidden="1" customHeight="1">
      <c r="A483" s="188" t="s">
        <v>3948</v>
      </c>
      <c r="B483" s="301"/>
      <c r="C483" s="189" t="s">
        <v>4535</v>
      </c>
      <c r="D483" s="189"/>
      <c r="E483" s="189"/>
      <c r="F483" s="278"/>
      <c r="G483" s="189"/>
      <c r="H483" s="207"/>
      <c r="I483" s="207" t="s">
        <v>404</v>
      </c>
      <c r="J483" s="207"/>
      <c r="K483" s="207"/>
      <c r="L483" s="195" t="s">
        <v>405</v>
      </c>
      <c r="M483" s="195" t="s">
        <v>402</v>
      </c>
      <c r="N483" s="240" t="s">
        <v>450</v>
      </c>
      <c r="O483" s="188" t="s">
        <v>71</v>
      </c>
      <c r="P483" s="207" t="s">
        <v>3431</v>
      </c>
      <c r="Q483" s="195" t="s">
        <v>404</v>
      </c>
      <c r="R483" s="195" t="s">
        <v>3770</v>
      </c>
      <c r="S483" s="188" t="s">
        <v>3766</v>
      </c>
      <c r="T483" s="207" t="s">
        <v>4538</v>
      </c>
      <c r="U483" s="188" t="s">
        <v>3771</v>
      </c>
      <c r="V483" s="188" t="s">
        <v>3771</v>
      </c>
      <c r="W483" s="195" t="s">
        <v>545</v>
      </c>
      <c r="X483" s="188" t="s">
        <v>3768</v>
      </c>
      <c r="Y483" s="188" t="s">
        <v>1242</v>
      </c>
      <c r="Z483" s="189" t="s">
        <v>3769</v>
      </c>
      <c r="AA483" s="188" t="s">
        <v>405</v>
      </c>
      <c r="AB483" s="300"/>
      <c r="AC483" s="300"/>
      <c r="AD483" s="195" t="s">
        <v>550</v>
      </c>
      <c r="AE483" s="278"/>
      <c r="AF483" s="188"/>
      <c r="AG483" s="188"/>
      <c r="AH483" s="188"/>
      <c r="AI483" s="188"/>
      <c r="AJ483" s="195">
        <v>10</v>
      </c>
      <c r="AK483" s="199" t="s">
        <v>714</v>
      </c>
      <c r="AL483" s="189"/>
      <c r="AM483" s="189"/>
      <c r="AN483" s="278"/>
      <c r="AO483" s="335"/>
      <c r="AP483" s="195" t="s">
        <v>404</v>
      </c>
      <c r="AQ483" s="195" t="s">
        <v>404</v>
      </c>
      <c r="AR483" s="195" t="s">
        <v>404</v>
      </c>
      <c r="AS483" s="195" t="s">
        <v>404</v>
      </c>
      <c r="AT483" s="195" t="s">
        <v>594</v>
      </c>
      <c r="AU483" s="195" t="s">
        <v>404</v>
      </c>
      <c r="AV483" s="192" t="e">
        <v>#N/A</v>
      </c>
      <c r="AW483" s="188" t="s">
        <v>404</v>
      </c>
      <c r="AX483" s="195" t="s">
        <v>404</v>
      </c>
      <c r="AY483" s="392"/>
      <c r="AZ483" s="188" t="s">
        <v>815</v>
      </c>
      <c r="BA483" s="188" t="s">
        <v>555</v>
      </c>
      <c r="BB483" s="188" t="s">
        <v>815</v>
      </c>
      <c r="BC483" s="188" t="s">
        <v>556</v>
      </c>
      <c r="BD483" s="188" t="s">
        <v>550</v>
      </c>
      <c r="BE483" s="188" t="s">
        <v>404</v>
      </c>
      <c r="BF483" s="188" t="s">
        <v>404</v>
      </c>
      <c r="BG483" s="188" t="s">
        <v>404</v>
      </c>
      <c r="BH483" s="188" t="s">
        <v>404</v>
      </c>
      <c r="BI483" s="195" t="s">
        <v>595</v>
      </c>
      <c r="BJ483" s="195" t="s">
        <v>596</v>
      </c>
      <c r="BK483" s="201" t="s">
        <v>576</v>
      </c>
      <c r="BL483" s="278"/>
      <c r="BM483" s="207" t="s">
        <v>404</v>
      </c>
      <c r="BN483" s="188" t="s">
        <v>560</v>
      </c>
      <c r="BO483" s="195" t="s">
        <v>404</v>
      </c>
      <c r="BP483" s="188" t="s">
        <v>404</v>
      </c>
      <c r="BQ483" s="188" t="s">
        <v>561</v>
      </c>
      <c r="BR483" s="188" t="s">
        <v>404</v>
      </c>
      <c r="BS483" s="188" t="s">
        <v>561</v>
      </c>
      <c r="BT483" s="188" t="s">
        <v>404</v>
      </c>
      <c r="BU483" s="67" t="s">
        <v>550</v>
      </c>
      <c r="BV483" s="68" t="s">
        <v>550</v>
      </c>
      <c r="BW483" s="68" t="s">
        <v>550</v>
      </c>
      <c r="BX483" s="68" t="s">
        <v>550</v>
      </c>
      <c r="BY483" s="68" t="s">
        <v>404</v>
      </c>
      <c r="BZ483" s="67" t="s">
        <v>404</v>
      </c>
      <c r="CA483" s="67" t="s">
        <v>404</v>
      </c>
    </row>
    <row r="484" spans="1:79" ht="12.75" customHeight="1">
      <c r="AC484" s="365"/>
    </row>
    <row r="488" spans="1:79" ht="12.75" customHeight="1">
      <c r="T488" s="277"/>
    </row>
  </sheetData>
  <autoFilter ref="A2:CB483" xr:uid="{ED6811DA-20C5-4ECE-BF1D-F80090359013}">
    <filterColumn colId="0">
      <filters>
        <filter val="使用"/>
      </filters>
    </filterColumn>
    <filterColumn colId="13">
      <filters>
        <filter val="0106010008"/>
      </filters>
    </filterColumn>
  </autoFilter>
  <phoneticPr fontId="6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B140"/>
  <sheetViews>
    <sheetView topLeftCell="A20" workbookViewId="0">
      <selection activeCell="S125" sqref="S125"/>
    </sheetView>
  </sheetViews>
  <sheetFormatPr defaultColWidth="9" defaultRowHeight="13.5"/>
  <cols>
    <col min="1" max="1" width="5.375" style="24" customWidth="1"/>
    <col min="2" max="2" width="9.125" style="24" customWidth="1"/>
    <col min="3" max="3" width="6.875" style="24" customWidth="1"/>
    <col min="4" max="4" width="5.625" style="24" customWidth="1"/>
    <col min="5" max="5" width="25.625" style="24" customWidth="1"/>
    <col min="6" max="10" width="2.25" style="24" customWidth="1"/>
    <col min="11" max="12" width="3.125" style="24" customWidth="1"/>
    <col min="13" max="16" width="2.25" style="24" customWidth="1"/>
    <col min="17" max="17" width="6.125" style="24" customWidth="1"/>
    <col min="18" max="18" width="2.875" style="24" customWidth="1"/>
    <col min="19" max="19" width="9.375" customWidth="1"/>
    <col min="20" max="20" width="18.75" customWidth="1"/>
    <col min="21" max="21" width="56.875" customWidth="1"/>
    <col min="22" max="22" width="28.75" customWidth="1"/>
    <col min="23" max="23" width="6.75" customWidth="1"/>
    <col min="24" max="24" width="6.625" customWidth="1"/>
    <col min="25" max="25" width="6.5" customWidth="1"/>
    <col min="26" max="26" width="3.625" style="25" customWidth="1"/>
    <col min="27" max="28" width="10.25" style="297" customWidth="1"/>
  </cols>
  <sheetData>
    <row r="1" spans="1:28" ht="35.25" customHeight="1">
      <c r="A1" s="285" t="s">
        <v>3884</v>
      </c>
      <c r="B1" s="286" t="s">
        <v>4659</v>
      </c>
      <c r="C1" s="287" t="s">
        <v>3884</v>
      </c>
      <c r="D1" s="285" t="s">
        <v>3886</v>
      </c>
      <c r="E1" s="284" t="s">
        <v>3885</v>
      </c>
      <c r="F1" s="284" t="s">
        <v>495</v>
      </c>
      <c r="G1" s="284" t="s">
        <v>522</v>
      </c>
      <c r="H1" s="284" t="s">
        <v>362</v>
      </c>
      <c r="I1" s="284" t="s">
        <v>523</v>
      </c>
      <c r="J1" s="284" t="s">
        <v>524</v>
      </c>
      <c r="K1" s="285" t="s">
        <v>3888</v>
      </c>
      <c r="L1" s="285"/>
      <c r="M1" s="284" t="s">
        <v>503</v>
      </c>
      <c r="N1" s="284" t="s">
        <v>3891</v>
      </c>
      <c r="O1" s="284" t="s">
        <v>3892</v>
      </c>
      <c r="P1" s="284" t="s">
        <v>3889</v>
      </c>
      <c r="Q1" s="284" t="s">
        <v>3890</v>
      </c>
      <c r="R1" s="285" t="s">
        <v>3887</v>
      </c>
      <c r="S1" s="284" t="s">
        <v>3893</v>
      </c>
      <c r="T1" s="284" t="s">
        <v>3894</v>
      </c>
      <c r="U1" s="284" t="s">
        <v>4660</v>
      </c>
      <c r="V1" s="284" t="s">
        <v>501</v>
      </c>
      <c r="W1" s="284" t="s">
        <v>5180</v>
      </c>
      <c r="X1" s="284" t="s">
        <v>508</v>
      </c>
      <c r="Y1" s="284" t="s">
        <v>492</v>
      </c>
      <c r="Z1" s="288" t="s">
        <v>5159</v>
      </c>
      <c r="AA1" s="296" t="s">
        <v>4895</v>
      </c>
      <c r="AB1" s="296" t="s">
        <v>5158</v>
      </c>
    </row>
    <row r="2" spans="1:28" ht="14.25" hidden="1">
      <c r="A2" s="500" t="s">
        <v>4661</v>
      </c>
      <c r="B2" s="488" t="s">
        <v>4662</v>
      </c>
      <c r="C2" s="188" t="s">
        <v>4661</v>
      </c>
      <c r="D2" s="496" t="s">
        <v>3902</v>
      </c>
      <c r="E2" s="488" t="s">
        <v>3900</v>
      </c>
      <c r="F2" s="488" t="s">
        <v>65</v>
      </c>
      <c r="G2" s="488" t="s">
        <v>595</v>
      </c>
      <c r="H2" s="488" t="s">
        <v>404</v>
      </c>
      <c r="I2" s="488" t="s">
        <v>404</v>
      </c>
      <c r="J2" s="488" t="s">
        <v>404</v>
      </c>
      <c r="K2" s="535">
        <v>10</v>
      </c>
      <c r="L2" s="386"/>
      <c r="M2" s="535" t="s">
        <v>4663</v>
      </c>
      <c r="N2" s="488" t="s">
        <v>3898</v>
      </c>
      <c r="O2" s="488" t="s">
        <v>404</v>
      </c>
      <c r="P2" s="488" t="s">
        <v>404</v>
      </c>
      <c r="Q2" s="488" t="s">
        <v>5187</v>
      </c>
      <c r="R2" s="195" t="s">
        <v>404</v>
      </c>
      <c r="S2" s="202" t="s">
        <v>3154</v>
      </c>
      <c r="T2" s="200" t="s">
        <v>3155</v>
      </c>
      <c r="U2" s="200" t="s">
        <v>3156</v>
      </c>
      <c r="V2" s="200" t="s">
        <v>3157</v>
      </c>
      <c r="W2" s="200"/>
      <c r="X2" s="200" t="s">
        <v>4664</v>
      </c>
      <c r="Y2" s="488" t="s">
        <v>4665</v>
      </c>
      <c r="Z2" s="518" t="s">
        <v>552</v>
      </c>
      <c r="AA2" s="378" t="s">
        <v>3948</v>
      </c>
      <c r="AB2" s="378"/>
    </row>
    <row r="3" spans="1:28" ht="14.25">
      <c r="A3" s="500"/>
      <c r="B3" s="488"/>
      <c r="C3" s="269" t="s">
        <v>4666</v>
      </c>
      <c r="D3" s="488"/>
      <c r="E3" s="488"/>
      <c r="F3" s="488"/>
      <c r="G3" s="488"/>
      <c r="H3" s="488"/>
      <c r="I3" s="488"/>
      <c r="J3" s="488"/>
      <c r="K3" s="535"/>
      <c r="L3" s="535" t="s">
        <v>4019</v>
      </c>
      <c r="M3" s="535"/>
      <c r="N3" s="488"/>
      <c r="O3" s="488"/>
      <c r="P3" s="488"/>
      <c r="Q3" s="488"/>
      <c r="R3" s="195" t="s">
        <v>404</v>
      </c>
      <c r="S3" s="202" t="s">
        <v>3251</v>
      </c>
      <c r="T3" s="200" t="s">
        <v>3252</v>
      </c>
      <c r="U3" s="200" t="s">
        <v>3252</v>
      </c>
      <c r="V3" s="200" t="s">
        <v>3253</v>
      </c>
      <c r="W3" s="200" t="s">
        <v>3974</v>
      </c>
      <c r="X3" s="200" t="s">
        <v>4664</v>
      </c>
      <c r="Y3" s="488"/>
      <c r="Z3" s="518"/>
      <c r="AA3" s="378" t="s">
        <v>3946</v>
      </c>
      <c r="AB3" s="378"/>
    </row>
    <row r="4" spans="1:28" ht="14.25">
      <c r="A4" s="500"/>
      <c r="B4" s="488"/>
      <c r="C4" s="188" t="s">
        <v>4661</v>
      </c>
      <c r="D4" s="488"/>
      <c r="E4" s="488"/>
      <c r="F4" s="488"/>
      <c r="G4" s="488"/>
      <c r="H4" s="488"/>
      <c r="I4" s="488"/>
      <c r="J4" s="488"/>
      <c r="K4" s="535"/>
      <c r="L4" s="535"/>
      <c r="M4" s="535"/>
      <c r="N4" s="488"/>
      <c r="O4" s="488"/>
      <c r="P4" s="488"/>
      <c r="Q4" s="488"/>
      <c r="R4" s="195" t="s">
        <v>404</v>
      </c>
      <c r="S4" s="202" t="s">
        <v>3313</v>
      </c>
      <c r="T4" s="200" t="s">
        <v>3314</v>
      </c>
      <c r="U4" s="200" t="s">
        <v>3315</v>
      </c>
      <c r="V4" s="200" t="s">
        <v>3316</v>
      </c>
      <c r="W4" s="200" t="s">
        <v>3974</v>
      </c>
      <c r="X4" s="200" t="s">
        <v>4664</v>
      </c>
      <c r="Y4" s="488"/>
      <c r="Z4" s="518"/>
      <c r="AA4" s="378" t="s">
        <v>3942</v>
      </c>
      <c r="AB4" s="378"/>
    </row>
    <row r="5" spans="1:28" ht="14.25">
      <c r="A5" s="500"/>
      <c r="B5" s="488"/>
      <c r="C5" s="188" t="s">
        <v>4661</v>
      </c>
      <c r="D5" s="488"/>
      <c r="E5" s="488"/>
      <c r="F5" s="488"/>
      <c r="G5" s="488"/>
      <c r="H5" s="488"/>
      <c r="I5" s="488"/>
      <c r="J5" s="488"/>
      <c r="K5" s="535"/>
      <c r="L5" s="535"/>
      <c r="M5" s="535"/>
      <c r="N5" s="488"/>
      <c r="O5" s="488"/>
      <c r="P5" s="488"/>
      <c r="Q5" s="488"/>
      <c r="R5" s="195" t="s">
        <v>404</v>
      </c>
      <c r="S5" s="202" t="s">
        <v>1408</v>
      </c>
      <c r="T5" s="200" t="s">
        <v>1410</v>
      </c>
      <c r="U5" s="200" t="s">
        <v>1411</v>
      </c>
      <c r="V5" s="200" t="s">
        <v>4667</v>
      </c>
      <c r="W5" s="200" t="s">
        <v>3974</v>
      </c>
      <c r="X5" s="200" t="s">
        <v>4664</v>
      </c>
      <c r="Y5" s="488"/>
      <c r="Z5" s="518"/>
      <c r="AA5" s="378" t="s">
        <v>3942</v>
      </c>
      <c r="AB5" s="378"/>
    </row>
    <row r="6" spans="1:28" ht="14.25">
      <c r="A6" s="500"/>
      <c r="B6" s="488"/>
      <c r="C6" s="188" t="s">
        <v>4661</v>
      </c>
      <c r="D6" s="488"/>
      <c r="E6" s="488"/>
      <c r="F6" s="488"/>
      <c r="G6" s="488"/>
      <c r="H6" s="488"/>
      <c r="I6" s="488"/>
      <c r="J6" s="488"/>
      <c r="K6" s="535"/>
      <c r="L6" s="535"/>
      <c r="M6" s="535"/>
      <c r="N6" s="488"/>
      <c r="O6" s="488"/>
      <c r="P6" s="488"/>
      <c r="Q6" s="488"/>
      <c r="R6" s="195" t="s">
        <v>404</v>
      </c>
      <c r="S6" s="198" t="s">
        <v>1414</v>
      </c>
      <c r="T6" s="200" t="s">
        <v>1410</v>
      </c>
      <c r="U6" s="200" t="s">
        <v>1415</v>
      </c>
      <c r="V6" s="200" t="s">
        <v>1416</v>
      </c>
      <c r="W6" s="200" t="s">
        <v>3981</v>
      </c>
      <c r="X6" s="200" t="s">
        <v>4664</v>
      </c>
      <c r="Y6" s="488"/>
      <c r="Z6" s="518"/>
      <c r="AA6" s="378" t="s">
        <v>3942</v>
      </c>
      <c r="AB6" s="378"/>
    </row>
    <row r="7" spans="1:28" ht="14.25" hidden="1">
      <c r="A7" s="500"/>
      <c r="B7" s="488"/>
      <c r="C7" s="188" t="s">
        <v>4661</v>
      </c>
      <c r="D7" s="488"/>
      <c r="E7" s="488"/>
      <c r="F7" s="488"/>
      <c r="G7" s="488"/>
      <c r="H7" s="488"/>
      <c r="I7" s="488"/>
      <c r="J7" s="488"/>
      <c r="K7" s="535"/>
      <c r="L7" s="386"/>
      <c r="M7" s="535"/>
      <c r="N7" s="488"/>
      <c r="O7" s="488"/>
      <c r="P7" s="488"/>
      <c r="Q7" s="488"/>
      <c r="R7" s="195" t="s">
        <v>404</v>
      </c>
      <c r="S7" s="252" t="s">
        <v>3075</v>
      </c>
      <c r="T7" s="200" t="s">
        <v>3077</v>
      </c>
      <c r="U7" s="200" t="s">
        <v>3078</v>
      </c>
      <c r="V7" s="200" t="s">
        <v>3079</v>
      </c>
      <c r="W7" s="200">
        <v>0</v>
      </c>
      <c r="X7" s="200" t="s">
        <v>4664</v>
      </c>
      <c r="Y7" s="488"/>
      <c r="Z7" s="518"/>
      <c r="AA7" s="378" t="s">
        <v>3948</v>
      </c>
      <c r="AB7" s="378"/>
    </row>
    <row r="8" spans="1:28" ht="14.25">
      <c r="A8" s="509" t="s">
        <v>4668</v>
      </c>
      <c r="B8" s="504" t="s">
        <v>4662</v>
      </c>
      <c r="C8" s="289" t="s">
        <v>4669</v>
      </c>
      <c r="D8" s="514" t="s">
        <v>4670</v>
      </c>
      <c r="E8" s="488" t="s">
        <v>3895</v>
      </c>
      <c r="F8" s="488" t="s">
        <v>65</v>
      </c>
      <c r="G8" s="504" t="s">
        <v>595</v>
      </c>
      <c r="H8" s="504" t="s">
        <v>404</v>
      </c>
      <c r="I8" s="504" t="s">
        <v>404</v>
      </c>
      <c r="J8" s="504" t="s">
        <v>404</v>
      </c>
      <c r="K8" s="535">
        <v>10</v>
      </c>
      <c r="L8" s="535" t="s">
        <v>4019</v>
      </c>
      <c r="M8" s="535" t="s">
        <v>4663</v>
      </c>
      <c r="N8" s="504" t="s">
        <v>3898</v>
      </c>
      <c r="O8" s="504" t="s">
        <v>404</v>
      </c>
      <c r="P8" s="504" t="s">
        <v>404</v>
      </c>
      <c r="Q8" s="488" t="s">
        <v>5186</v>
      </c>
      <c r="R8" s="195" t="s">
        <v>404</v>
      </c>
      <c r="S8" s="202" t="s">
        <v>3260</v>
      </c>
      <c r="T8" s="200" t="s">
        <v>3261</v>
      </c>
      <c r="U8" s="200" t="s">
        <v>3262</v>
      </c>
      <c r="V8" s="200" t="s">
        <v>3263</v>
      </c>
      <c r="W8" s="200" t="s">
        <v>3974</v>
      </c>
      <c r="X8" s="200" t="s">
        <v>4664</v>
      </c>
      <c r="Y8" s="504" t="s">
        <v>476</v>
      </c>
      <c r="Z8" s="507" t="s">
        <v>552</v>
      </c>
      <c r="AA8" s="378" t="s">
        <v>3942</v>
      </c>
      <c r="AB8" s="378"/>
    </row>
    <row r="9" spans="1:28" ht="14.25">
      <c r="A9" s="509"/>
      <c r="B9" s="504"/>
      <c r="C9" s="195" t="s">
        <v>4668</v>
      </c>
      <c r="D9" s="504"/>
      <c r="E9" s="488"/>
      <c r="F9" s="488"/>
      <c r="G9" s="504"/>
      <c r="H9" s="504"/>
      <c r="I9" s="504"/>
      <c r="J9" s="504"/>
      <c r="K9" s="535"/>
      <c r="L9" s="535"/>
      <c r="M9" s="535"/>
      <c r="N9" s="504"/>
      <c r="O9" s="504"/>
      <c r="P9" s="504"/>
      <c r="Q9" s="488"/>
      <c r="R9" s="195" t="s">
        <v>404</v>
      </c>
      <c r="S9" s="202" t="s">
        <v>3358</v>
      </c>
      <c r="T9" s="200" t="s">
        <v>3359</v>
      </c>
      <c r="U9" s="200" t="s">
        <v>3359</v>
      </c>
      <c r="V9" s="200" t="s">
        <v>3360</v>
      </c>
      <c r="W9" s="200" t="s">
        <v>3974</v>
      </c>
      <c r="X9" s="200" t="s">
        <v>4664</v>
      </c>
      <c r="Y9" s="504"/>
      <c r="Z9" s="507"/>
      <c r="AA9" s="378" t="s">
        <v>3942</v>
      </c>
      <c r="AB9" s="378"/>
    </row>
    <row r="10" spans="1:28" ht="14.25">
      <c r="A10" s="509"/>
      <c r="B10" s="504"/>
      <c r="C10" s="289" t="s">
        <v>4671</v>
      </c>
      <c r="D10" s="504"/>
      <c r="E10" s="488"/>
      <c r="F10" s="488"/>
      <c r="G10" s="504"/>
      <c r="H10" s="504"/>
      <c r="I10" s="504"/>
      <c r="J10" s="504"/>
      <c r="K10" s="535"/>
      <c r="L10" s="535"/>
      <c r="M10" s="535"/>
      <c r="N10" s="504"/>
      <c r="O10" s="504"/>
      <c r="P10" s="504"/>
      <c r="Q10" s="488"/>
      <c r="R10" s="195" t="s">
        <v>404</v>
      </c>
      <c r="S10" s="202" t="s">
        <v>1378</v>
      </c>
      <c r="T10" s="200" t="s">
        <v>1379</v>
      </c>
      <c r="U10" s="200" t="s">
        <v>1380</v>
      </c>
      <c r="V10" s="200" t="s">
        <v>4672</v>
      </c>
      <c r="W10" s="200" t="s">
        <v>3981</v>
      </c>
      <c r="X10" s="200" t="s">
        <v>4664</v>
      </c>
      <c r="Y10" s="504"/>
      <c r="Z10" s="507"/>
      <c r="AA10" s="378" t="s">
        <v>3942</v>
      </c>
      <c r="AB10" s="378"/>
    </row>
    <row r="11" spans="1:28" ht="14.25">
      <c r="A11" s="509"/>
      <c r="B11" s="504"/>
      <c r="C11" s="289" t="s">
        <v>4673</v>
      </c>
      <c r="D11" s="504"/>
      <c r="E11" s="488"/>
      <c r="F11" s="488"/>
      <c r="G11" s="504"/>
      <c r="H11" s="504"/>
      <c r="I11" s="504"/>
      <c r="J11" s="504"/>
      <c r="K11" s="535"/>
      <c r="L11" s="535"/>
      <c r="M11" s="535"/>
      <c r="N11" s="504"/>
      <c r="O11" s="504"/>
      <c r="P11" s="504"/>
      <c r="Q11" s="488"/>
      <c r="R11" s="195" t="s">
        <v>404</v>
      </c>
      <c r="S11" s="202" t="s">
        <v>1393</v>
      </c>
      <c r="T11" s="200" t="s">
        <v>1394</v>
      </c>
      <c r="U11" s="200" t="s">
        <v>1394</v>
      </c>
      <c r="V11" s="200" t="s">
        <v>4674</v>
      </c>
      <c r="W11" s="200" t="s">
        <v>3981</v>
      </c>
      <c r="X11" s="200" t="s">
        <v>4664</v>
      </c>
      <c r="Y11" s="504"/>
      <c r="Z11" s="507"/>
      <c r="AA11" s="378" t="s">
        <v>3942</v>
      </c>
      <c r="AB11" s="378"/>
    </row>
    <row r="12" spans="1:28" ht="14.25">
      <c r="A12" s="528" t="s">
        <v>4675</v>
      </c>
      <c r="B12" s="528" t="s">
        <v>404</v>
      </c>
      <c r="C12" s="211" t="s">
        <v>4675</v>
      </c>
      <c r="D12" s="536" t="s">
        <v>4676</v>
      </c>
      <c r="E12" s="526" t="s">
        <v>3901</v>
      </c>
      <c r="F12" s="526" t="s">
        <v>65</v>
      </c>
      <c r="G12" s="528" t="s">
        <v>4677</v>
      </c>
      <c r="H12" s="528" t="s">
        <v>4678</v>
      </c>
      <c r="I12" s="528" t="s">
        <v>404</v>
      </c>
      <c r="J12" s="528" t="s">
        <v>404</v>
      </c>
      <c r="K12" s="533">
        <v>10</v>
      </c>
      <c r="L12" s="533" t="s">
        <v>4019</v>
      </c>
      <c r="M12" s="533" t="s">
        <v>4663</v>
      </c>
      <c r="N12" s="528" t="s">
        <v>3898</v>
      </c>
      <c r="O12" s="528" t="s">
        <v>404</v>
      </c>
      <c r="P12" s="528" t="s">
        <v>404</v>
      </c>
      <c r="Q12" s="526" t="s">
        <v>5186</v>
      </c>
      <c r="R12" s="195" t="s">
        <v>404</v>
      </c>
      <c r="S12" s="198" t="s">
        <v>467</v>
      </c>
      <c r="T12" s="200" t="s">
        <v>4679</v>
      </c>
      <c r="U12" s="200" t="s">
        <v>2188</v>
      </c>
      <c r="V12" s="200" t="s">
        <v>4680</v>
      </c>
      <c r="W12" s="200" t="s">
        <v>3974</v>
      </c>
      <c r="X12" s="200" t="s">
        <v>4664</v>
      </c>
      <c r="Y12" s="528" t="s">
        <v>4665</v>
      </c>
      <c r="Z12" s="530" t="s">
        <v>552</v>
      </c>
      <c r="AA12" s="378" t="s">
        <v>3942</v>
      </c>
      <c r="AB12" s="378"/>
    </row>
    <row r="13" spans="1:28" ht="14.25">
      <c r="A13" s="528"/>
      <c r="B13" s="528"/>
      <c r="C13" s="211" t="s">
        <v>4675</v>
      </c>
      <c r="D13" s="528"/>
      <c r="E13" s="526"/>
      <c r="F13" s="526"/>
      <c r="G13" s="528"/>
      <c r="H13" s="528"/>
      <c r="I13" s="528"/>
      <c r="J13" s="528"/>
      <c r="K13" s="533"/>
      <c r="L13" s="533"/>
      <c r="M13" s="533"/>
      <c r="N13" s="528"/>
      <c r="O13" s="528"/>
      <c r="P13" s="528"/>
      <c r="Q13" s="526"/>
      <c r="R13" s="195" t="s">
        <v>404</v>
      </c>
      <c r="S13" s="198" t="s">
        <v>465</v>
      </c>
      <c r="T13" s="200" t="s">
        <v>4681</v>
      </c>
      <c r="U13" s="200" t="s">
        <v>2169</v>
      </c>
      <c r="V13" s="200" t="s">
        <v>4682</v>
      </c>
      <c r="W13" s="200" t="s">
        <v>3974</v>
      </c>
      <c r="X13" s="200" t="s">
        <v>4664</v>
      </c>
      <c r="Y13" s="528"/>
      <c r="Z13" s="530"/>
      <c r="AA13" s="378" t="s">
        <v>3942</v>
      </c>
      <c r="AB13" s="378"/>
    </row>
    <row r="14" spans="1:28" ht="14.25">
      <c r="A14" s="528"/>
      <c r="B14" s="528"/>
      <c r="C14" s="211" t="s">
        <v>4675</v>
      </c>
      <c r="D14" s="528"/>
      <c r="E14" s="526"/>
      <c r="F14" s="526"/>
      <c r="G14" s="528"/>
      <c r="H14" s="528"/>
      <c r="I14" s="528"/>
      <c r="J14" s="528"/>
      <c r="K14" s="533"/>
      <c r="L14" s="533"/>
      <c r="M14" s="533"/>
      <c r="N14" s="528"/>
      <c r="O14" s="528"/>
      <c r="P14" s="528"/>
      <c r="Q14" s="526"/>
      <c r="R14" s="195" t="s">
        <v>404</v>
      </c>
      <c r="S14" s="198" t="s">
        <v>468</v>
      </c>
      <c r="T14" s="200" t="s">
        <v>4683</v>
      </c>
      <c r="U14" s="200" t="s">
        <v>2196</v>
      </c>
      <c r="V14" s="200" t="s">
        <v>4684</v>
      </c>
      <c r="W14" s="200" t="s">
        <v>3974</v>
      </c>
      <c r="X14" s="200" t="s">
        <v>4664</v>
      </c>
      <c r="Y14" s="528"/>
      <c r="Z14" s="530"/>
      <c r="AA14" s="378" t="s">
        <v>3942</v>
      </c>
      <c r="AB14" s="378"/>
    </row>
    <row r="15" spans="1:28" ht="14.25">
      <c r="A15" s="528"/>
      <c r="B15" s="528"/>
      <c r="C15" s="211" t="s">
        <v>4675</v>
      </c>
      <c r="D15" s="528"/>
      <c r="E15" s="526"/>
      <c r="F15" s="526"/>
      <c r="G15" s="528"/>
      <c r="H15" s="528"/>
      <c r="I15" s="528"/>
      <c r="J15" s="528"/>
      <c r="K15" s="533"/>
      <c r="L15" s="533"/>
      <c r="M15" s="533"/>
      <c r="N15" s="528"/>
      <c r="O15" s="528"/>
      <c r="P15" s="528"/>
      <c r="Q15" s="526"/>
      <c r="R15" s="195" t="s">
        <v>404</v>
      </c>
      <c r="S15" s="198" t="s">
        <v>469</v>
      </c>
      <c r="T15" s="200" t="s">
        <v>4685</v>
      </c>
      <c r="U15" s="200" t="s">
        <v>2201</v>
      </c>
      <c r="V15" s="200" t="s">
        <v>4686</v>
      </c>
      <c r="W15" s="200" t="s">
        <v>3974</v>
      </c>
      <c r="X15" s="200" t="s">
        <v>4664</v>
      </c>
      <c r="Y15" s="528"/>
      <c r="Z15" s="530"/>
      <c r="AA15" s="378" t="s">
        <v>3942</v>
      </c>
      <c r="AB15" s="378"/>
    </row>
    <row r="16" spans="1:28" ht="14.25" hidden="1">
      <c r="A16" s="529"/>
      <c r="B16" s="529"/>
      <c r="C16" s="211" t="s">
        <v>4675</v>
      </c>
      <c r="D16" s="529"/>
      <c r="E16" s="527"/>
      <c r="F16" s="527"/>
      <c r="G16" s="529"/>
      <c r="H16" s="529"/>
      <c r="I16" s="529"/>
      <c r="J16" s="529"/>
      <c r="K16" s="534"/>
      <c r="L16" s="534"/>
      <c r="M16" s="534"/>
      <c r="N16" s="529"/>
      <c r="O16" s="529"/>
      <c r="P16" s="529"/>
      <c r="Q16" s="527"/>
      <c r="R16" s="195" t="s">
        <v>404</v>
      </c>
      <c r="S16" s="214" t="s">
        <v>470</v>
      </c>
      <c r="T16" s="200" t="s">
        <v>4687</v>
      </c>
      <c r="U16" s="200" t="s">
        <v>2210</v>
      </c>
      <c r="V16" s="200" t="s">
        <v>4688</v>
      </c>
      <c r="W16" s="200">
        <v>0</v>
      </c>
      <c r="X16" s="200" t="s">
        <v>4664</v>
      </c>
      <c r="Y16" s="529"/>
      <c r="Z16" s="531"/>
      <c r="AA16" s="378" t="s">
        <v>3948</v>
      </c>
      <c r="AB16" s="378"/>
    </row>
    <row r="17" spans="1:28" ht="14.25">
      <c r="A17" s="528"/>
      <c r="B17" s="528"/>
      <c r="C17" s="211" t="s">
        <v>4675</v>
      </c>
      <c r="D17" s="528"/>
      <c r="E17" s="526"/>
      <c r="F17" s="526"/>
      <c r="G17" s="528"/>
      <c r="H17" s="528"/>
      <c r="I17" s="528"/>
      <c r="J17" s="528"/>
      <c r="K17" s="533"/>
      <c r="L17" s="533"/>
      <c r="M17" s="533"/>
      <c r="N17" s="528"/>
      <c r="O17" s="528"/>
      <c r="P17" s="528"/>
      <c r="Q17" s="526"/>
      <c r="R17" s="195" t="s">
        <v>404</v>
      </c>
      <c r="S17" s="198" t="s">
        <v>466</v>
      </c>
      <c r="T17" s="200" t="s">
        <v>4689</v>
      </c>
      <c r="U17" s="200" t="s">
        <v>2175</v>
      </c>
      <c r="V17" s="200" t="s">
        <v>4690</v>
      </c>
      <c r="W17" s="200" t="s">
        <v>3974</v>
      </c>
      <c r="X17" s="200" t="s">
        <v>4664</v>
      </c>
      <c r="Y17" s="528"/>
      <c r="Z17" s="530"/>
      <c r="AA17" s="378" t="s">
        <v>3942</v>
      </c>
      <c r="AB17" s="378"/>
    </row>
    <row r="18" spans="1:28" ht="14.25">
      <c r="A18" s="528"/>
      <c r="B18" s="528"/>
      <c r="C18" s="211" t="s">
        <v>4675</v>
      </c>
      <c r="D18" s="528"/>
      <c r="E18" s="526"/>
      <c r="F18" s="526"/>
      <c r="G18" s="528"/>
      <c r="H18" s="528"/>
      <c r="I18" s="528"/>
      <c r="J18" s="528"/>
      <c r="K18" s="533"/>
      <c r="L18" s="533"/>
      <c r="M18" s="533"/>
      <c r="N18" s="528"/>
      <c r="O18" s="528"/>
      <c r="P18" s="528"/>
      <c r="Q18" s="526"/>
      <c r="R18" s="195" t="s">
        <v>404</v>
      </c>
      <c r="S18" s="198" t="s">
        <v>471</v>
      </c>
      <c r="T18" s="200" t="s">
        <v>2162</v>
      </c>
      <c r="U18" s="200" t="s">
        <v>2163</v>
      </c>
      <c r="V18" s="200" t="s">
        <v>4691</v>
      </c>
      <c r="W18" s="200" t="s">
        <v>3974</v>
      </c>
      <c r="X18" s="200" t="s">
        <v>4664</v>
      </c>
      <c r="Y18" s="528"/>
      <c r="Z18" s="530"/>
      <c r="AA18" s="378" t="s">
        <v>3942</v>
      </c>
      <c r="AB18" s="378"/>
    </row>
    <row r="19" spans="1:28" ht="14.25">
      <c r="A19" s="528"/>
      <c r="B19" s="528"/>
      <c r="C19" s="211" t="s">
        <v>4675</v>
      </c>
      <c r="D19" s="528"/>
      <c r="E19" s="526"/>
      <c r="F19" s="526"/>
      <c r="G19" s="528"/>
      <c r="H19" s="528"/>
      <c r="I19" s="528"/>
      <c r="J19" s="528"/>
      <c r="K19" s="533"/>
      <c r="L19" s="533"/>
      <c r="M19" s="533"/>
      <c r="N19" s="528"/>
      <c r="O19" s="528"/>
      <c r="P19" s="528"/>
      <c r="Q19" s="526"/>
      <c r="R19" s="195" t="s">
        <v>404</v>
      </c>
      <c r="S19" s="198" t="s">
        <v>474</v>
      </c>
      <c r="T19" s="200" t="s">
        <v>2205</v>
      </c>
      <c r="U19" s="200" t="s">
        <v>2206</v>
      </c>
      <c r="V19" s="200" t="s">
        <v>4692</v>
      </c>
      <c r="W19" s="200" t="s">
        <v>3974</v>
      </c>
      <c r="X19" s="200" t="s">
        <v>4664</v>
      </c>
      <c r="Y19" s="528"/>
      <c r="Z19" s="530"/>
      <c r="AA19" s="378" t="s">
        <v>3942</v>
      </c>
      <c r="AB19" s="378"/>
    </row>
    <row r="20" spans="1:28" ht="14.25">
      <c r="A20" s="528"/>
      <c r="B20" s="528"/>
      <c r="C20" s="211" t="s">
        <v>4675</v>
      </c>
      <c r="D20" s="528"/>
      <c r="E20" s="526"/>
      <c r="F20" s="526"/>
      <c r="G20" s="528"/>
      <c r="H20" s="528"/>
      <c r="I20" s="528"/>
      <c r="J20" s="528"/>
      <c r="K20" s="533"/>
      <c r="L20" s="533"/>
      <c r="M20" s="533"/>
      <c r="N20" s="528"/>
      <c r="O20" s="528"/>
      <c r="P20" s="528"/>
      <c r="Q20" s="526"/>
      <c r="R20" s="195" t="s">
        <v>404</v>
      </c>
      <c r="S20" s="198" t="s">
        <v>473</v>
      </c>
      <c r="T20" s="200" t="s">
        <v>2182</v>
      </c>
      <c r="U20" s="200" t="s">
        <v>2183</v>
      </c>
      <c r="V20" s="200" t="s">
        <v>4693</v>
      </c>
      <c r="W20" s="200" t="s">
        <v>3974</v>
      </c>
      <c r="X20" s="200" t="s">
        <v>4664</v>
      </c>
      <c r="Y20" s="528"/>
      <c r="Z20" s="530"/>
      <c r="AA20" s="378" t="s">
        <v>3942</v>
      </c>
      <c r="AB20" s="378"/>
    </row>
    <row r="21" spans="1:28" ht="14.25">
      <c r="A21" s="528"/>
      <c r="B21" s="528"/>
      <c r="C21" s="211" t="s">
        <v>4675</v>
      </c>
      <c r="D21" s="528"/>
      <c r="E21" s="526"/>
      <c r="F21" s="526"/>
      <c r="G21" s="528"/>
      <c r="H21" s="528"/>
      <c r="I21" s="528"/>
      <c r="J21" s="528"/>
      <c r="K21" s="533"/>
      <c r="L21" s="533"/>
      <c r="M21" s="533"/>
      <c r="N21" s="528"/>
      <c r="O21" s="528"/>
      <c r="P21" s="528"/>
      <c r="Q21" s="526"/>
      <c r="R21" s="195" t="s">
        <v>404</v>
      </c>
      <c r="S21" s="198" t="s">
        <v>472</v>
      </c>
      <c r="T21" s="200" t="s">
        <v>2177</v>
      </c>
      <c r="U21" s="200" t="s">
        <v>2178</v>
      </c>
      <c r="V21" s="200" t="s">
        <v>4694</v>
      </c>
      <c r="W21" s="200" t="s">
        <v>3974</v>
      </c>
      <c r="X21" s="200" t="s">
        <v>4664</v>
      </c>
      <c r="Y21" s="528"/>
      <c r="Z21" s="530"/>
      <c r="AA21" s="378" t="s">
        <v>3942</v>
      </c>
      <c r="AB21" s="378"/>
    </row>
    <row r="22" spans="1:28" ht="14.25" hidden="1">
      <c r="A22" s="532" t="s">
        <v>4695</v>
      </c>
      <c r="B22" s="491" t="s">
        <v>4662</v>
      </c>
      <c r="C22" s="198" t="s">
        <v>4695</v>
      </c>
      <c r="D22" s="494" t="s">
        <v>1386</v>
      </c>
      <c r="E22" s="491" t="s">
        <v>4696</v>
      </c>
      <c r="F22" s="491" t="s">
        <v>4696</v>
      </c>
      <c r="G22" s="491" t="s">
        <v>4696</v>
      </c>
      <c r="H22" s="491" t="s">
        <v>4696</v>
      </c>
      <c r="I22" s="491" t="s">
        <v>4696</v>
      </c>
      <c r="J22" s="491" t="s">
        <v>4696</v>
      </c>
      <c r="K22" s="491" t="s">
        <v>4696</v>
      </c>
      <c r="L22" s="383"/>
      <c r="M22" s="491" t="s">
        <v>4696</v>
      </c>
      <c r="N22" s="491" t="s">
        <v>4696</v>
      </c>
      <c r="O22" s="491" t="s">
        <v>4696</v>
      </c>
      <c r="P22" s="491" t="s">
        <v>4696</v>
      </c>
      <c r="Q22" s="488" t="s">
        <v>3904</v>
      </c>
      <c r="R22" s="195" t="s">
        <v>404</v>
      </c>
      <c r="S22" s="198" t="s">
        <v>1386</v>
      </c>
      <c r="T22" s="200" t="s">
        <v>1379</v>
      </c>
      <c r="U22" s="200" t="s">
        <v>1387</v>
      </c>
      <c r="V22" s="200" t="s">
        <v>1388</v>
      </c>
      <c r="W22" s="200">
        <v>0</v>
      </c>
      <c r="X22" s="200" t="s">
        <v>4664</v>
      </c>
      <c r="Y22" s="491" t="s">
        <v>431</v>
      </c>
      <c r="Z22" s="524" t="s">
        <v>404</v>
      </c>
      <c r="AA22" s="378" t="s">
        <v>3948</v>
      </c>
      <c r="AB22" s="378"/>
    </row>
    <row r="23" spans="1:28" ht="14.25" hidden="1">
      <c r="A23" s="525"/>
      <c r="B23" s="491"/>
      <c r="C23" s="290" t="s">
        <v>4697</v>
      </c>
      <c r="D23" s="495"/>
      <c r="E23" s="491"/>
      <c r="F23" s="491"/>
      <c r="G23" s="491"/>
      <c r="H23" s="491"/>
      <c r="I23" s="491"/>
      <c r="J23" s="491"/>
      <c r="K23" s="491"/>
      <c r="L23" s="383"/>
      <c r="M23" s="491"/>
      <c r="N23" s="491"/>
      <c r="O23" s="491"/>
      <c r="P23" s="491"/>
      <c r="Q23" s="488"/>
      <c r="R23" s="195" t="s">
        <v>404</v>
      </c>
      <c r="S23" s="196" t="s">
        <v>1378</v>
      </c>
      <c r="T23" s="200" t="s">
        <v>1379</v>
      </c>
      <c r="U23" s="200" t="s">
        <v>1380</v>
      </c>
      <c r="V23" s="200" t="s">
        <v>4672</v>
      </c>
      <c r="W23" s="200" t="s">
        <v>3981</v>
      </c>
      <c r="X23" s="200" t="s">
        <v>4664</v>
      </c>
      <c r="Y23" s="491"/>
      <c r="Z23" s="524"/>
      <c r="AA23" s="378" t="s">
        <v>3942</v>
      </c>
      <c r="AB23" s="378"/>
    </row>
    <row r="24" spans="1:28" ht="14.25" hidden="1">
      <c r="A24" s="490" t="s">
        <v>4698</v>
      </c>
      <c r="B24" s="491" t="s">
        <v>4699</v>
      </c>
      <c r="C24" s="291" t="s">
        <v>4698</v>
      </c>
      <c r="D24" s="494" t="s">
        <v>484</v>
      </c>
      <c r="E24" s="491" t="s">
        <v>4700</v>
      </c>
      <c r="F24" s="491" t="s">
        <v>4700</v>
      </c>
      <c r="G24" s="491" t="s">
        <v>4700</v>
      </c>
      <c r="H24" s="491" t="s">
        <v>4700</v>
      </c>
      <c r="I24" s="491" t="s">
        <v>4700</v>
      </c>
      <c r="J24" s="491" t="s">
        <v>4700</v>
      </c>
      <c r="K24" s="491" t="s">
        <v>4700</v>
      </c>
      <c r="L24" s="383"/>
      <c r="M24" s="491" t="s">
        <v>4700</v>
      </c>
      <c r="N24" s="491" t="s">
        <v>4700</v>
      </c>
      <c r="O24" s="491" t="s">
        <v>4700</v>
      </c>
      <c r="P24" s="491" t="s">
        <v>4700</v>
      </c>
      <c r="Q24" s="526" t="s">
        <v>3904</v>
      </c>
      <c r="R24" s="195" t="s">
        <v>404</v>
      </c>
      <c r="S24" s="202" t="s">
        <v>484</v>
      </c>
      <c r="T24" s="200" t="s">
        <v>3124</v>
      </c>
      <c r="U24" s="200" t="s">
        <v>3129</v>
      </c>
      <c r="V24" s="200" t="s">
        <v>4701</v>
      </c>
      <c r="W24" s="200" t="s">
        <v>3974</v>
      </c>
      <c r="X24" s="200" t="s">
        <v>4664</v>
      </c>
      <c r="Y24" s="491" t="s">
        <v>476</v>
      </c>
      <c r="Z24" s="524" t="s">
        <v>552</v>
      </c>
      <c r="AA24" s="378" t="s">
        <v>3948</v>
      </c>
      <c r="AB24" s="378"/>
    </row>
    <row r="25" spans="1:28" ht="14.25" hidden="1">
      <c r="A25" s="491"/>
      <c r="B25" s="491"/>
      <c r="C25" s="291" t="s">
        <v>4698</v>
      </c>
      <c r="D25" s="495"/>
      <c r="E25" s="491"/>
      <c r="F25" s="491"/>
      <c r="G25" s="491"/>
      <c r="H25" s="491"/>
      <c r="I25" s="491"/>
      <c r="J25" s="491"/>
      <c r="K25" s="491"/>
      <c r="L25" s="383"/>
      <c r="M25" s="491"/>
      <c r="N25" s="491"/>
      <c r="O25" s="491"/>
      <c r="P25" s="491"/>
      <c r="Q25" s="526"/>
      <c r="R25" s="195" t="s">
        <v>404</v>
      </c>
      <c r="S25" s="202" t="s">
        <v>483</v>
      </c>
      <c r="T25" s="200" t="s">
        <v>3124</v>
      </c>
      <c r="U25" s="200" t="s">
        <v>3125</v>
      </c>
      <c r="V25" s="200" t="s">
        <v>4702</v>
      </c>
      <c r="W25" s="200" t="s">
        <v>3974</v>
      </c>
      <c r="X25" s="200" t="s">
        <v>4664</v>
      </c>
      <c r="Y25" s="491"/>
      <c r="Z25" s="524"/>
      <c r="AA25" s="378" t="s">
        <v>3948</v>
      </c>
      <c r="AB25" s="378"/>
    </row>
    <row r="26" spans="1:28" ht="14.25">
      <c r="A26" s="490" t="s">
        <v>4703</v>
      </c>
      <c r="B26" s="491" t="s">
        <v>404</v>
      </c>
      <c r="C26" s="291" t="s">
        <v>4703</v>
      </c>
      <c r="D26" s="494" t="s">
        <v>459</v>
      </c>
      <c r="E26" s="491" t="s">
        <v>4704</v>
      </c>
      <c r="F26" s="491" t="s">
        <v>4704</v>
      </c>
      <c r="G26" s="491" t="s">
        <v>4704</v>
      </c>
      <c r="H26" s="491" t="s">
        <v>4704</v>
      </c>
      <c r="I26" s="491" t="s">
        <v>4704</v>
      </c>
      <c r="J26" s="491" t="s">
        <v>4704</v>
      </c>
      <c r="K26" s="491" t="s">
        <v>4704</v>
      </c>
      <c r="L26" s="491" t="s">
        <v>4704</v>
      </c>
      <c r="M26" s="491" t="s">
        <v>4704</v>
      </c>
      <c r="N26" s="491" t="s">
        <v>4704</v>
      </c>
      <c r="O26" s="491" t="s">
        <v>4704</v>
      </c>
      <c r="P26" s="491" t="s">
        <v>4704</v>
      </c>
      <c r="Q26" s="526" t="s">
        <v>3904</v>
      </c>
      <c r="R26" s="195" t="s">
        <v>404</v>
      </c>
      <c r="S26" s="196" t="s">
        <v>459</v>
      </c>
      <c r="T26" s="200" t="s">
        <v>4705</v>
      </c>
      <c r="U26" s="200" t="s">
        <v>1476</v>
      </c>
      <c r="V26" s="200" t="s">
        <v>1477</v>
      </c>
      <c r="W26" s="200" t="s">
        <v>3981</v>
      </c>
      <c r="X26" s="200" t="s">
        <v>4664</v>
      </c>
      <c r="Y26" s="491" t="s">
        <v>476</v>
      </c>
      <c r="Z26" s="524" t="s">
        <v>552</v>
      </c>
      <c r="AA26" s="378" t="s">
        <v>3942</v>
      </c>
      <c r="AB26" s="378"/>
    </row>
    <row r="27" spans="1:28" ht="14.25">
      <c r="A27" s="491"/>
      <c r="B27" s="491"/>
      <c r="C27" s="291" t="s">
        <v>4703</v>
      </c>
      <c r="D27" s="495"/>
      <c r="E27" s="491"/>
      <c r="F27" s="491"/>
      <c r="G27" s="491"/>
      <c r="H27" s="491"/>
      <c r="I27" s="491"/>
      <c r="J27" s="491"/>
      <c r="K27" s="491"/>
      <c r="L27" s="491"/>
      <c r="M27" s="491"/>
      <c r="N27" s="491"/>
      <c r="O27" s="491"/>
      <c r="P27" s="491"/>
      <c r="Q27" s="526"/>
      <c r="R27" s="195" t="s">
        <v>404</v>
      </c>
      <c r="S27" s="195" t="s">
        <v>480</v>
      </c>
      <c r="T27" s="200" t="s">
        <v>701</v>
      </c>
      <c r="U27" s="200" t="s">
        <v>702</v>
      </c>
      <c r="V27" s="200" t="s">
        <v>703</v>
      </c>
      <c r="W27" s="200" t="s">
        <v>3981</v>
      </c>
      <c r="X27" s="200" t="s">
        <v>4664</v>
      </c>
      <c r="Y27" s="491"/>
      <c r="Z27" s="524"/>
      <c r="AA27" s="378" t="s">
        <v>3942</v>
      </c>
      <c r="AB27" s="378"/>
    </row>
    <row r="28" spans="1:28" ht="14.25" hidden="1" customHeight="1">
      <c r="A28" s="490" t="s">
        <v>4706</v>
      </c>
      <c r="B28" s="491" t="s">
        <v>404</v>
      </c>
      <c r="C28" s="291" t="s">
        <v>4706</v>
      </c>
      <c r="D28" s="494" t="s">
        <v>3430</v>
      </c>
      <c r="E28" s="491" t="s">
        <v>4707</v>
      </c>
      <c r="F28" s="491" t="s">
        <v>4707</v>
      </c>
      <c r="G28" s="491" t="s">
        <v>4707</v>
      </c>
      <c r="H28" s="491" t="s">
        <v>4707</v>
      </c>
      <c r="I28" s="491" t="s">
        <v>4707</v>
      </c>
      <c r="J28" s="491" t="s">
        <v>4707</v>
      </c>
      <c r="K28" s="491" t="s">
        <v>4707</v>
      </c>
      <c r="L28" s="491" t="s">
        <v>4707</v>
      </c>
      <c r="M28" s="491" t="s">
        <v>4707</v>
      </c>
      <c r="N28" s="491" t="s">
        <v>4707</v>
      </c>
      <c r="O28" s="491" t="s">
        <v>4707</v>
      </c>
      <c r="P28" s="491" t="s">
        <v>4707</v>
      </c>
      <c r="Q28" s="492" t="s">
        <v>3904</v>
      </c>
      <c r="R28" s="195" t="s">
        <v>404</v>
      </c>
      <c r="S28" s="252" t="s">
        <v>3430</v>
      </c>
      <c r="T28" s="200" t="s">
        <v>3432</v>
      </c>
      <c r="U28" s="200" t="s">
        <v>3433</v>
      </c>
      <c r="V28" s="200" t="s">
        <v>3434</v>
      </c>
      <c r="W28" s="200">
        <v>0</v>
      </c>
      <c r="X28" s="200" t="s">
        <v>4664</v>
      </c>
      <c r="Y28" s="491" t="s">
        <v>476</v>
      </c>
      <c r="Z28" s="524" t="s">
        <v>552</v>
      </c>
      <c r="AA28" s="378" t="s">
        <v>3948</v>
      </c>
      <c r="AB28" s="378"/>
    </row>
    <row r="29" spans="1:28" ht="14.25" hidden="1" customHeight="1">
      <c r="A29" s="491"/>
      <c r="B29" s="491"/>
      <c r="C29" s="291" t="s">
        <v>4706</v>
      </c>
      <c r="D29" s="495"/>
      <c r="E29" s="491" t="s">
        <v>404</v>
      </c>
      <c r="F29" s="491"/>
      <c r="G29" s="491"/>
      <c r="H29" s="491"/>
      <c r="I29" s="491"/>
      <c r="J29" s="491"/>
      <c r="K29" s="491"/>
      <c r="L29" s="491"/>
      <c r="M29" s="491"/>
      <c r="N29" s="491"/>
      <c r="O29" s="491"/>
      <c r="P29" s="491"/>
      <c r="Q29" s="493"/>
      <c r="R29" s="195" t="s">
        <v>404</v>
      </c>
      <c r="S29" s="252" t="s">
        <v>3439</v>
      </c>
      <c r="T29" s="200" t="s">
        <v>3440</v>
      </c>
      <c r="U29" s="200" t="s">
        <v>3441</v>
      </c>
      <c r="V29" s="200" t="s">
        <v>3442</v>
      </c>
      <c r="W29" s="200" t="s">
        <v>3981</v>
      </c>
      <c r="X29" s="200" t="s">
        <v>4664</v>
      </c>
      <c r="Y29" s="491"/>
      <c r="Z29" s="524"/>
      <c r="AA29" s="378" t="s">
        <v>3948</v>
      </c>
      <c r="AB29" s="378"/>
    </row>
    <row r="30" spans="1:28" ht="14.25" hidden="1" customHeight="1">
      <c r="A30" s="490" t="s">
        <v>4708</v>
      </c>
      <c r="B30" s="491" t="s">
        <v>404</v>
      </c>
      <c r="C30" s="291" t="s">
        <v>4708</v>
      </c>
      <c r="D30" s="494" t="s">
        <v>2083</v>
      </c>
      <c r="E30" s="491" t="s">
        <v>4709</v>
      </c>
      <c r="F30" s="491" t="s">
        <v>4709</v>
      </c>
      <c r="G30" s="491" t="s">
        <v>4709</v>
      </c>
      <c r="H30" s="491" t="s">
        <v>4709</v>
      </c>
      <c r="I30" s="491" t="s">
        <v>4709</v>
      </c>
      <c r="J30" s="491" t="s">
        <v>4709</v>
      </c>
      <c r="K30" s="491" t="s">
        <v>4709</v>
      </c>
      <c r="L30" s="491" t="s">
        <v>4709</v>
      </c>
      <c r="M30" s="491" t="s">
        <v>4709</v>
      </c>
      <c r="N30" s="491" t="s">
        <v>4709</v>
      </c>
      <c r="O30" s="491" t="s">
        <v>4709</v>
      </c>
      <c r="P30" s="491" t="s">
        <v>4709</v>
      </c>
      <c r="Q30" s="526" t="s">
        <v>3904</v>
      </c>
      <c r="R30" s="195" t="s">
        <v>404</v>
      </c>
      <c r="S30" s="252" t="s">
        <v>2083</v>
      </c>
      <c r="T30" s="200" t="s">
        <v>4710</v>
      </c>
      <c r="U30" s="200" t="s">
        <v>2086</v>
      </c>
      <c r="V30" s="200" t="s">
        <v>4711</v>
      </c>
      <c r="W30" s="200" t="s">
        <v>3943</v>
      </c>
      <c r="X30" s="200" t="s">
        <v>4712</v>
      </c>
      <c r="Y30" s="491" t="s">
        <v>476</v>
      </c>
      <c r="Z30" s="524" t="s">
        <v>552</v>
      </c>
      <c r="AA30" s="378" t="s">
        <v>3942</v>
      </c>
      <c r="AB30" s="378" t="s">
        <v>552</v>
      </c>
    </row>
    <row r="31" spans="1:28" ht="14.25" hidden="1" customHeight="1">
      <c r="A31" s="491"/>
      <c r="B31" s="491"/>
      <c r="C31" s="291" t="s">
        <v>4708</v>
      </c>
      <c r="D31" s="495"/>
      <c r="E31" s="491" t="s">
        <v>404</v>
      </c>
      <c r="F31" s="491"/>
      <c r="G31" s="491"/>
      <c r="H31" s="491"/>
      <c r="I31" s="491"/>
      <c r="J31" s="491"/>
      <c r="K31" s="491"/>
      <c r="L31" s="491"/>
      <c r="M31" s="491"/>
      <c r="N31" s="491"/>
      <c r="O31" s="491"/>
      <c r="P31" s="491"/>
      <c r="Q31" s="526"/>
      <c r="R31" s="195" t="s">
        <v>404</v>
      </c>
      <c r="S31" s="252" t="s">
        <v>2093</v>
      </c>
      <c r="T31" s="200" t="s">
        <v>4713</v>
      </c>
      <c r="U31" s="200" t="s">
        <v>2096</v>
      </c>
      <c r="V31" s="200" t="s">
        <v>2097</v>
      </c>
      <c r="W31" s="200" t="s">
        <v>3981</v>
      </c>
      <c r="X31" s="200" t="s">
        <v>4712</v>
      </c>
      <c r="Y31" s="491"/>
      <c r="Z31" s="524"/>
      <c r="AA31" s="378" t="s">
        <v>3948</v>
      </c>
      <c r="AB31" s="378"/>
    </row>
    <row r="32" spans="1:28" ht="14.25" customHeight="1">
      <c r="A32" s="490" t="s">
        <v>4714</v>
      </c>
      <c r="B32" s="491" t="s">
        <v>404</v>
      </c>
      <c r="C32" s="291" t="s">
        <v>4714</v>
      </c>
      <c r="D32" s="494" t="s">
        <v>1945</v>
      </c>
      <c r="E32" s="491" t="s">
        <v>4715</v>
      </c>
      <c r="F32" s="491" t="s">
        <v>4715</v>
      </c>
      <c r="G32" s="491" t="s">
        <v>4715</v>
      </c>
      <c r="H32" s="491" t="s">
        <v>4715</v>
      </c>
      <c r="I32" s="491" t="s">
        <v>4715</v>
      </c>
      <c r="J32" s="491" t="s">
        <v>4715</v>
      </c>
      <c r="K32" s="491" t="s">
        <v>4715</v>
      </c>
      <c r="L32" s="491" t="s">
        <v>4715</v>
      </c>
      <c r="M32" s="491" t="s">
        <v>4715</v>
      </c>
      <c r="N32" s="491" t="s">
        <v>4715</v>
      </c>
      <c r="O32" s="491" t="s">
        <v>4715</v>
      </c>
      <c r="P32" s="491" t="s">
        <v>4715</v>
      </c>
      <c r="Q32" s="488" t="s">
        <v>3904</v>
      </c>
      <c r="R32" s="195" t="s">
        <v>404</v>
      </c>
      <c r="S32" s="195" t="s">
        <v>1945</v>
      </c>
      <c r="T32" s="200" t="s">
        <v>4716</v>
      </c>
      <c r="U32" s="200" t="s">
        <v>1948</v>
      </c>
      <c r="V32" s="200" t="s">
        <v>4717</v>
      </c>
      <c r="W32" s="200" t="s">
        <v>3981</v>
      </c>
      <c r="X32" s="200" t="s">
        <v>4664</v>
      </c>
      <c r="Y32" s="491" t="s">
        <v>476</v>
      </c>
      <c r="Z32" s="524" t="s">
        <v>552</v>
      </c>
      <c r="AA32" s="378" t="s">
        <v>3942</v>
      </c>
      <c r="AB32" s="378"/>
    </row>
    <row r="33" spans="1:28" ht="14.25">
      <c r="A33" s="491"/>
      <c r="B33" s="491"/>
      <c r="C33" s="291" t="s">
        <v>4714</v>
      </c>
      <c r="D33" s="495"/>
      <c r="E33" s="491"/>
      <c r="F33" s="491"/>
      <c r="G33" s="491"/>
      <c r="H33" s="491"/>
      <c r="I33" s="491"/>
      <c r="J33" s="491"/>
      <c r="K33" s="491"/>
      <c r="L33" s="491"/>
      <c r="M33" s="491"/>
      <c r="N33" s="491"/>
      <c r="O33" s="491"/>
      <c r="P33" s="491"/>
      <c r="Q33" s="488"/>
      <c r="R33" s="195" t="s">
        <v>404</v>
      </c>
      <c r="S33" s="195" t="s">
        <v>408</v>
      </c>
      <c r="T33" s="200" t="s">
        <v>4718</v>
      </c>
      <c r="U33" s="200" t="s">
        <v>1941</v>
      </c>
      <c r="V33" s="200" t="s">
        <v>4719</v>
      </c>
      <c r="W33" s="200" t="s">
        <v>3974</v>
      </c>
      <c r="X33" s="200" t="s">
        <v>4664</v>
      </c>
      <c r="Y33" s="491"/>
      <c r="Z33" s="524"/>
      <c r="AA33" s="378" t="s">
        <v>3942</v>
      </c>
      <c r="AB33" s="378"/>
    </row>
    <row r="34" spans="1:28" ht="14.25" hidden="1" customHeight="1">
      <c r="A34" s="490" t="s">
        <v>4720</v>
      </c>
      <c r="B34" s="491" t="s">
        <v>404</v>
      </c>
      <c r="C34" s="291" t="s">
        <v>4720</v>
      </c>
      <c r="D34" s="494" t="s">
        <v>782</v>
      </c>
      <c r="E34" s="491" t="s">
        <v>4721</v>
      </c>
      <c r="F34" s="491" t="s">
        <v>4721</v>
      </c>
      <c r="G34" s="491" t="s">
        <v>4721</v>
      </c>
      <c r="H34" s="491" t="s">
        <v>4721</v>
      </c>
      <c r="I34" s="491" t="s">
        <v>4721</v>
      </c>
      <c r="J34" s="491" t="s">
        <v>4721</v>
      </c>
      <c r="K34" s="491" t="s">
        <v>4721</v>
      </c>
      <c r="L34" s="491" t="s">
        <v>4721</v>
      </c>
      <c r="M34" s="491" t="s">
        <v>4721</v>
      </c>
      <c r="N34" s="491" t="s">
        <v>4721</v>
      </c>
      <c r="O34" s="491" t="s">
        <v>4721</v>
      </c>
      <c r="P34" s="491" t="s">
        <v>4721</v>
      </c>
      <c r="Q34" s="488" t="s">
        <v>3904</v>
      </c>
      <c r="R34" s="195" t="s">
        <v>404</v>
      </c>
      <c r="S34" s="196" t="s">
        <v>782</v>
      </c>
      <c r="T34" s="200" t="s">
        <v>4722</v>
      </c>
      <c r="U34" s="200" t="s">
        <v>783</v>
      </c>
      <c r="V34" s="200" t="s">
        <v>784</v>
      </c>
      <c r="W34" s="200" t="s">
        <v>3981</v>
      </c>
      <c r="X34" s="200" t="s">
        <v>4664</v>
      </c>
      <c r="Y34" s="491" t="s">
        <v>476</v>
      </c>
      <c r="Z34" s="524" t="s">
        <v>552</v>
      </c>
      <c r="AA34" s="378" t="s">
        <v>3948</v>
      </c>
      <c r="AB34" s="378"/>
    </row>
    <row r="35" spans="1:28" ht="14.25" hidden="1" customHeight="1">
      <c r="A35" s="491"/>
      <c r="B35" s="491"/>
      <c r="C35" s="291" t="s">
        <v>4720</v>
      </c>
      <c r="D35" s="495"/>
      <c r="E35" s="491"/>
      <c r="F35" s="491"/>
      <c r="G35" s="491"/>
      <c r="H35" s="491"/>
      <c r="I35" s="491"/>
      <c r="J35" s="491"/>
      <c r="K35" s="491"/>
      <c r="L35" s="491"/>
      <c r="M35" s="491"/>
      <c r="N35" s="491"/>
      <c r="O35" s="491"/>
      <c r="P35" s="491"/>
      <c r="Q35" s="488"/>
      <c r="R35" s="195" t="s">
        <v>404</v>
      </c>
      <c r="S35" s="196" t="s">
        <v>790</v>
      </c>
      <c r="T35" s="200" t="s">
        <v>4723</v>
      </c>
      <c r="U35" s="200" t="s">
        <v>792</v>
      </c>
      <c r="V35" s="200" t="s">
        <v>4724</v>
      </c>
      <c r="W35" s="200" t="s">
        <v>3981</v>
      </c>
      <c r="X35" s="200" t="s">
        <v>4664</v>
      </c>
      <c r="Y35" s="491"/>
      <c r="Z35" s="524"/>
      <c r="AA35" s="378" t="s">
        <v>3942</v>
      </c>
      <c r="AB35" s="378"/>
    </row>
    <row r="36" spans="1:28" ht="24.75" customHeight="1">
      <c r="A36" s="490" t="s">
        <v>4725</v>
      </c>
      <c r="B36" s="491" t="s">
        <v>404</v>
      </c>
      <c r="C36" s="291" t="s">
        <v>4725</v>
      </c>
      <c r="D36" s="494" t="s">
        <v>5178</v>
      </c>
      <c r="E36" s="491" t="s">
        <v>5179</v>
      </c>
      <c r="F36" s="491" t="s">
        <v>5179</v>
      </c>
      <c r="G36" s="491" t="s">
        <v>5179</v>
      </c>
      <c r="H36" s="491" t="s">
        <v>5179</v>
      </c>
      <c r="I36" s="491" t="s">
        <v>5179</v>
      </c>
      <c r="J36" s="491" t="s">
        <v>5179</v>
      </c>
      <c r="K36" s="491" t="s">
        <v>5179</v>
      </c>
      <c r="L36" s="491" t="s">
        <v>5179</v>
      </c>
      <c r="M36" s="491" t="s">
        <v>5179</v>
      </c>
      <c r="N36" s="491" t="s">
        <v>5179</v>
      </c>
      <c r="O36" s="491" t="s">
        <v>5179</v>
      </c>
      <c r="P36" s="491" t="s">
        <v>5179</v>
      </c>
      <c r="Q36" s="488" t="s">
        <v>3904</v>
      </c>
      <c r="R36" s="195" t="s">
        <v>404</v>
      </c>
      <c r="S36" s="195" t="s">
        <v>415</v>
      </c>
      <c r="T36" s="200" t="s">
        <v>4726</v>
      </c>
      <c r="U36" s="200" t="s">
        <v>945</v>
      </c>
      <c r="V36" s="29" t="s">
        <v>5176</v>
      </c>
      <c r="W36" s="200" t="s">
        <v>3981</v>
      </c>
      <c r="X36" s="200" t="s">
        <v>4664</v>
      </c>
      <c r="Y36" s="491" t="s">
        <v>476</v>
      </c>
      <c r="Z36" s="524" t="s">
        <v>552</v>
      </c>
      <c r="AA36" s="378" t="s">
        <v>3942</v>
      </c>
      <c r="AB36" s="378"/>
    </row>
    <row r="37" spans="1:28" ht="18.75" customHeight="1">
      <c r="A37" s="491"/>
      <c r="B37" s="491"/>
      <c r="C37" s="291" t="s">
        <v>4725</v>
      </c>
      <c r="D37" s="495"/>
      <c r="E37" s="491"/>
      <c r="F37" s="491"/>
      <c r="G37" s="491"/>
      <c r="H37" s="491"/>
      <c r="I37" s="491"/>
      <c r="J37" s="491"/>
      <c r="K37" s="491"/>
      <c r="L37" s="491"/>
      <c r="M37" s="491"/>
      <c r="N37" s="491"/>
      <c r="O37" s="491"/>
      <c r="P37" s="491"/>
      <c r="Q37" s="488"/>
      <c r="R37" s="195" t="s">
        <v>404</v>
      </c>
      <c r="S37" s="195" t="s">
        <v>5178</v>
      </c>
      <c r="T37" s="200" t="s">
        <v>4727</v>
      </c>
      <c r="U37" s="200" t="s">
        <v>951</v>
      </c>
      <c r="V37" s="29" t="s">
        <v>5177</v>
      </c>
      <c r="W37" s="200" t="s">
        <v>3943</v>
      </c>
      <c r="X37" s="200" t="s">
        <v>4664</v>
      </c>
      <c r="Y37" s="491"/>
      <c r="Z37" s="524"/>
      <c r="AA37" s="378" t="s">
        <v>3942</v>
      </c>
      <c r="AB37" s="378" t="s">
        <v>552</v>
      </c>
    </row>
    <row r="38" spans="1:28" ht="14.25" hidden="1">
      <c r="A38" s="490" t="s">
        <v>4728</v>
      </c>
      <c r="B38" s="491" t="s">
        <v>4729</v>
      </c>
      <c r="C38" s="291" t="s">
        <v>4728</v>
      </c>
      <c r="D38" s="494" t="s">
        <v>3903</v>
      </c>
      <c r="E38" s="491" t="s">
        <v>4730</v>
      </c>
      <c r="F38" s="491" t="s">
        <v>68</v>
      </c>
      <c r="G38" s="491" t="s">
        <v>4677</v>
      </c>
      <c r="H38" s="491" t="s">
        <v>4678</v>
      </c>
      <c r="I38" s="491" t="s">
        <v>404</v>
      </c>
      <c r="J38" s="491" t="s">
        <v>404</v>
      </c>
      <c r="K38" s="491">
        <v>10</v>
      </c>
      <c r="L38" s="383"/>
      <c r="M38" s="491" t="s">
        <v>4731</v>
      </c>
      <c r="N38" s="491" t="s">
        <v>3898</v>
      </c>
      <c r="O38" s="491" t="s">
        <v>404</v>
      </c>
      <c r="P38" s="491" t="s">
        <v>404</v>
      </c>
      <c r="Q38" s="491" t="s">
        <v>3899</v>
      </c>
      <c r="R38" s="188">
        <v>1</v>
      </c>
      <c r="S38" s="195" t="s">
        <v>452</v>
      </c>
      <c r="T38" s="200" t="s">
        <v>4732</v>
      </c>
      <c r="U38" s="200" t="s">
        <v>1889</v>
      </c>
      <c r="V38" s="200" t="s">
        <v>4733</v>
      </c>
      <c r="W38" s="200" t="s">
        <v>3943</v>
      </c>
      <c r="X38" s="200" t="s">
        <v>4712</v>
      </c>
      <c r="Y38" s="491" t="s">
        <v>4734</v>
      </c>
      <c r="Z38" s="524" t="s">
        <v>552</v>
      </c>
      <c r="AA38" s="378" t="s">
        <v>3942</v>
      </c>
      <c r="AB38" s="378" t="s">
        <v>552</v>
      </c>
    </row>
    <row r="39" spans="1:28" ht="14.25" hidden="1">
      <c r="A39" s="491"/>
      <c r="B39" s="491"/>
      <c r="C39" s="291" t="s">
        <v>4728</v>
      </c>
      <c r="D39" s="495"/>
      <c r="E39" s="491"/>
      <c r="F39" s="491"/>
      <c r="G39" s="491"/>
      <c r="H39" s="491"/>
      <c r="I39" s="491"/>
      <c r="J39" s="491"/>
      <c r="K39" s="491"/>
      <c r="L39" s="383"/>
      <c r="M39" s="491"/>
      <c r="N39" s="491"/>
      <c r="O39" s="491"/>
      <c r="P39" s="491"/>
      <c r="Q39" s="491"/>
      <c r="R39" s="188">
        <v>2</v>
      </c>
      <c r="S39" s="195" t="s">
        <v>5166</v>
      </c>
      <c r="T39" s="200" t="s">
        <v>4732</v>
      </c>
      <c r="U39" s="200" t="s">
        <v>1897</v>
      </c>
      <c r="V39" s="200" t="s">
        <v>4735</v>
      </c>
      <c r="W39" s="200" t="s">
        <v>3981</v>
      </c>
      <c r="X39" s="200" t="s">
        <v>4712</v>
      </c>
      <c r="Y39" s="491"/>
      <c r="Z39" s="524"/>
      <c r="AA39" s="378" t="s">
        <v>3942</v>
      </c>
      <c r="AB39" s="378"/>
    </row>
    <row r="40" spans="1:28" ht="14.25" hidden="1">
      <c r="A40" s="491"/>
      <c r="B40" s="491"/>
      <c r="C40" s="291" t="s">
        <v>4728</v>
      </c>
      <c r="D40" s="495"/>
      <c r="E40" s="491"/>
      <c r="F40" s="491"/>
      <c r="G40" s="491"/>
      <c r="H40" s="491"/>
      <c r="I40" s="491"/>
      <c r="J40" s="491"/>
      <c r="K40" s="491"/>
      <c r="L40" s="383"/>
      <c r="M40" s="491"/>
      <c r="N40" s="491"/>
      <c r="O40" s="491"/>
      <c r="P40" s="491"/>
      <c r="Q40" s="491"/>
      <c r="R40" s="188">
        <v>3</v>
      </c>
      <c r="S40" s="198" t="s">
        <v>455</v>
      </c>
      <c r="T40" s="200" t="s">
        <v>1902</v>
      </c>
      <c r="U40" s="200" t="s">
        <v>1902</v>
      </c>
      <c r="V40" s="200" t="s">
        <v>4736</v>
      </c>
      <c r="W40" s="200">
        <v>0</v>
      </c>
      <c r="X40" s="200" t="s">
        <v>4664</v>
      </c>
      <c r="Y40" s="491"/>
      <c r="Z40" s="524"/>
      <c r="AA40" s="378" t="s">
        <v>3948</v>
      </c>
      <c r="AB40" s="378"/>
    </row>
    <row r="41" spans="1:28" ht="14.25" hidden="1">
      <c r="A41" s="491"/>
      <c r="B41" s="491"/>
      <c r="C41" s="291" t="s">
        <v>4728</v>
      </c>
      <c r="D41" s="495"/>
      <c r="E41" s="491"/>
      <c r="F41" s="491"/>
      <c r="G41" s="491"/>
      <c r="H41" s="491"/>
      <c r="I41" s="491"/>
      <c r="J41" s="491"/>
      <c r="K41" s="491"/>
      <c r="L41" s="383"/>
      <c r="M41" s="491"/>
      <c r="N41" s="491"/>
      <c r="O41" s="491"/>
      <c r="P41" s="491"/>
      <c r="Q41" s="491"/>
      <c r="R41" s="188">
        <v>4</v>
      </c>
      <c r="S41" s="195" t="s">
        <v>451</v>
      </c>
      <c r="T41" s="200" t="s">
        <v>4737</v>
      </c>
      <c r="U41" s="200" t="s">
        <v>1791</v>
      </c>
      <c r="V41" s="200" t="s">
        <v>4738</v>
      </c>
      <c r="W41" s="200">
        <v>0</v>
      </c>
      <c r="X41" s="200" t="s">
        <v>4712</v>
      </c>
      <c r="Y41" s="491"/>
      <c r="Z41" s="524"/>
      <c r="AA41" s="378" t="s">
        <v>3948</v>
      </c>
      <c r="AB41" s="378"/>
    </row>
    <row r="42" spans="1:28" ht="14.25" hidden="1">
      <c r="A42" s="491"/>
      <c r="B42" s="491"/>
      <c r="C42" s="291" t="s">
        <v>4728</v>
      </c>
      <c r="D42" s="495"/>
      <c r="E42" s="491"/>
      <c r="F42" s="491"/>
      <c r="G42" s="491"/>
      <c r="H42" s="491"/>
      <c r="I42" s="491"/>
      <c r="J42" s="491"/>
      <c r="K42" s="491"/>
      <c r="L42" s="383"/>
      <c r="M42" s="491"/>
      <c r="N42" s="491"/>
      <c r="O42" s="491"/>
      <c r="P42" s="491"/>
      <c r="Q42" s="491"/>
      <c r="R42" s="188">
        <v>5</v>
      </c>
      <c r="S42" s="188" t="s">
        <v>456</v>
      </c>
      <c r="T42" s="200" t="s">
        <v>4732</v>
      </c>
      <c r="U42" s="200" t="s">
        <v>1911</v>
      </c>
      <c r="V42" s="200" t="s">
        <v>4739</v>
      </c>
      <c r="W42" s="200" t="s">
        <v>3981</v>
      </c>
      <c r="X42" s="200" t="s">
        <v>4712</v>
      </c>
      <c r="Y42" s="491"/>
      <c r="Z42" s="524"/>
      <c r="AA42" s="378" t="s">
        <v>3948</v>
      </c>
      <c r="AB42" s="378"/>
    </row>
    <row r="43" spans="1:28" ht="14.25">
      <c r="A43" s="525" t="s">
        <v>4740</v>
      </c>
      <c r="B43" s="491" t="s">
        <v>4662</v>
      </c>
      <c r="C43" s="269" t="s">
        <v>4666</v>
      </c>
      <c r="D43" s="494" t="s">
        <v>3251</v>
      </c>
      <c r="E43" s="491" t="s">
        <v>4741</v>
      </c>
      <c r="F43" s="491" t="s">
        <v>4741</v>
      </c>
      <c r="G43" s="491" t="s">
        <v>4741</v>
      </c>
      <c r="H43" s="491" t="s">
        <v>4741</v>
      </c>
      <c r="I43" s="491" t="s">
        <v>4741</v>
      </c>
      <c r="J43" s="491" t="s">
        <v>4741</v>
      </c>
      <c r="K43" s="491" t="s">
        <v>4741</v>
      </c>
      <c r="L43" s="491" t="s">
        <v>4741</v>
      </c>
      <c r="M43" s="491" t="s">
        <v>4741</v>
      </c>
      <c r="N43" s="491" t="s">
        <v>4741</v>
      </c>
      <c r="O43" s="491" t="s">
        <v>4741</v>
      </c>
      <c r="P43" s="491" t="s">
        <v>4741</v>
      </c>
      <c r="Q43" s="488" t="s">
        <v>5185</v>
      </c>
      <c r="R43" s="195" t="s">
        <v>4</v>
      </c>
      <c r="S43" s="196" t="s">
        <v>3251</v>
      </c>
      <c r="T43" s="200" t="s">
        <v>3252</v>
      </c>
      <c r="U43" s="200" t="s">
        <v>3252</v>
      </c>
      <c r="V43" s="200" t="s">
        <v>3253</v>
      </c>
      <c r="W43" s="200" t="s">
        <v>3974</v>
      </c>
      <c r="X43" s="200" t="s">
        <v>4664</v>
      </c>
      <c r="Y43" s="491" t="s">
        <v>476</v>
      </c>
      <c r="Z43" s="524" t="s">
        <v>552</v>
      </c>
      <c r="AA43" s="378" t="s">
        <v>3942</v>
      </c>
      <c r="AB43" s="378"/>
    </row>
    <row r="44" spans="1:28" ht="14.25">
      <c r="A44" s="525"/>
      <c r="B44" s="491"/>
      <c r="C44" s="289" t="s">
        <v>4669</v>
      </c>
      <c r="D44" s="495"/>
      <c r="E44" s="491"/>
      <c r="F44" s="491"/>
      <c r="G44" s="491"/>
      <c r="H44" s="491"/>
      <c r="I44" s="491"/>
      <c r="J44" s="491"/>
      <c r="K44" s="491"/>
      <c r="L44" s="491"/>
      <c r="M44" s="491"/>
      <c r="N44" s="491"/>
      <c r="O44" s="491"/>
      <c r="P44" s="491"/>
      <c r="Q44" s="488"/>
      <c r="R44" s="195" t="s">
        <v>6</v>
      </c>
      <c r="S44" s="196" t="s">
        <v>3260</v>
      </c>
      <c r="T44" s="200" t="s">
        <v>3261</v>
      </c>
      <c r="U44" s="200" t="s">
        <v>3262</v>
      </c>
      <c r="V44" s="200" t="s">
        <v>3263</v>
      </c>
      <c r="W44" s="200" t="s">
        <v>3974</v>
      </c>
      <c r="X44" s="200" t="s">
        <v>4664</v>
      </c>
      <c r="Y44" s="491"/>
      <c r="Z44" s="524"/>
      <c r="AA44" s="378" t="s">
        <v>3942</v>
      </c>
      <c r="AB44" s="378"/>
    </row>
    <row r="45" spans="1:28" ht="14.25" hidden="1">
      <c r="A45" s="490" t="s">
        <v>4742</v>
      </c>
      <c r="B45" s="491" t="s">
        <v>404</v>
      </c>
      <c r="C45" s="292" t="s">
        <v>4742</v>
      </c>
      <c r="D45" s="490" t="s">
        <v>4743</v>
      </c>
      <c r="E45" s="491" t="s">
        <v>4744</v>
      </c>
      <c r="F45" s="491" t="s">
        <v>71</v>
      </c>
      <c r="G45" s="491" t="s">
        <v>4677</v>
      </c>
      <c r="H45" s="491" t="s">
        <v>4678</v>
      </c>
      <c r="I45" s="491" t="s">
        <v>404</v>
      </c>
      <c r="J45" s="491" t="s">
        <v>404</v>
      </c>
      <c r="K45" s="491">
        <v>10</v>
      </c>
      <c r="L45" s="383"/>
      <c r="M45" s="491" t="s">
        <v>4663</v>
      </c>
      <c r="N45" s="491" t="s">
        <v>3898</v>
      </c>
      <c r="O45" s="491" t="s">
        <v>404</v>
      </c>
      <c r="P45" s="491" t="s">
        <v>404</v>
      </c>
      <c r="Q45" s="492" t="s">
        <v>3899</v>
      </c>
      <c r="R45" s="278">
        <v>1</v>
      </c>
      <c r="S45" s="198" t="s">
        <v>403</v>
      </c>
      <c r="T45" s="200" t="s">
        <v>4745</v>
      </c>
      <c r="U45" s="200" t="s">
        <v>578</v>
      </c>
      <c r="V45" s="200" t="s">
        <v>579</v>
      </c>
      <c r="W45" s="200">
        <v>0</v>
      </c>
      <c r="X45" s="200" t="s">
        <v>4712</v>
      </c>
      <c r="Y45" s="491" t="s">
        <v>431</v>
      </c>
      <c r="Z45" s="524" t="s">
        <v>404</v>
      </c>
      <c r="AA45" s="378" t="s">
        <v>3948</v>
      </c>
      <c r="AB45" s="378"/>
    </row>
    <row r="46" spans="1:28" ht="14.25" hidden="1">
      <c r="A46" s="491"/>
      <c r="B46" s="491" t="s">
        <v>404</v>
      </c>
      <c r="C46" s="292" t="s">
        <v>4742</v>
      </c>
      <c r="D46" s="491" t="s">
        <v>404</v>
      </c>
      <c r="E46" s="491" t="s">
        <v>404</v>
      </c>
      <c r="F46" s="491" t="s">
        <v>404</v>
      </c>
      <c r="G46" s="491" t="s">
        <v>404</v>
      </c>
      <c r="H46" s="491" t="s">
        <v>404</v>
      </c>
      <c r="I46" s="491" t="s">
        <v>404</v>
      </c>
      <c r="J46" s="491" t="s">
        <v>404</v>
      </c>
      <c r="K46" s="491" t="s">
        <v>404</v>
      </c>
      <c r="L46" s="383"/>
      <c r="M46" s="491" t="s">
        <v>404</v>
      </c>
      <c r="N46" s="491" t="s">
        <v>404</v>
      </c>
      <c r="O46" s="491" t="s">
        <v>404</v>
      </c>
      <c r="P46" s="491" t="s">
        <v>404</v>
      </c>
      <c r="Q46" s="493"/>
      <c r="R46" s="278">
        <v>2</v>
      </c>
      <c r="S46" s="196" t="s">
        <v>406</v>
      </c>
      <c r="T46" s="200" t="s">
        <v>4745</v>
      </c>
      <c r="U46" s="200" t="s">
        <v>587</v>
      </c>
      <c r="V46" s="200" t="s">
        <v>579</v>
      </c>
      <c r="W46" s="200">
        <v>0</v>
      </c>
      <c r="X46" s="200" t="s">
        <v>4746</v>
      </c>
      <c r="Y46" s="491"/>
      <c r="Z46" s="524"/>
      <c r="AA46" s="378" t="s">
        <v>3948</v>
      </c>
      <c r="AB46" s="378"/>
    </row>
    <row r="47" spans="1:28" ht="14.25" hidden="1">
      <c r="A47" s="491"/>
      <c r="B47" s="491" t="s">
        <v>404</v>
      </c>
      <c r="C47" s="292" t="s">
        <v>4742</v>
      </c>
      <c r="D47" s="491" t="s">
        <v>404</v>
      </c>
      <c r="E47" s="491" t="s">
        <v>404</v>
      </c>
      <c r="F47" s="491" t="s">
        <v>404</v>
      </c>
      <c r="G47" s="491" t="s">
        <v>404</v>
      </c>
      <c r="H47" s="491" t="s">
        <v>404</v>
      </c>
      <c r="I47" s="491" t="s">
        <v>404</v>
      </c>
      <c r="J47" s="491" t="s">
        <v>404</v>
      </c>
      <c r="K47" s="491" t="s">
        <v>404</v>
      </c>
      <c r="L47" s="383"/>
      <c r="M47" s="491" t="s">
        <v>404</v>
      </c>
      <c r="N47" s="491" t="s">
        <v>404</v>
      </c>
      <c r="O47" s="491" t="s">
        <v>404</v>
      </c>
      <c r="P47" s="491" t="s">
        <v>404</v>
      </c>
      <c r="Q47" s="493"/>
      <c r="R47" s="278">
        <v>3</v>
      </c>
      <c r="S47" s="198" t="s">
        <v>412</v>
      </c>
      <c r="T47" s="200" t="s">
        <v>4745</v>
      </c>
      <c r="U47" s="200" t="s">
        <v>570</v>
      </c>
      <c r="V47" s="200" t="s">
        <v>4747</v>
      </c>
      <c r="W47" s="200">
        <v>0</v>
      </c>
      <c r="X47" s="200" t="s">
        <v>4664</v>
      </c>
      <c r="Y47" s="491"/>
      <c r="Z47" s="524"/>
      <c r="AA47" s="378" t="s">
        <v>3948</v>
      </c>
      <c r="AB47" s="378"/>
    </row>
    <row r="48" spans="1:28" ht="14.25" hidden="1">
      <c r="A48" s="496" t="s">
        <v>4748</v>
      </c>
      <c r="B48" s="488" t="s">
        <v>404</v>
      </c>
      <c r="C48" s="198" t="s">
        <v>4748</v>
      </c>
      <c r="D48" s="497" t="s">
        <v>4749</v>
      </c>
      <c r="E48" s="488" t="s">
        <v>404</v>
      </c>
      <c r="F48" s="488" t="s">
        <v>404</v>
      </c>
      <c r="G48" s="488" t="s">
        <v>404</v>
      </c>
      <c r="H48" s="488" t="s">
        <v>404</v>
      </c>
      <c r="I48" s="488" t="s">
        <v>404</v>
      </c>
      <c r="J48" s="488" t="s">
        <v>404</v>
      </c>
      <c r="K48" s="488" t="s">
        <v>404</v>
      </c>
      <c r="L48" s="384"/>
      <c r="M48" s="488" t="s">
        <v>404</v>
      </c>
      <c r="N48" s="488" t="s">
        <v>404</v>
      </c>
      <c r="O48" s="488" t="s">
        <v>404</v>
      </c>
      <c r="P48" s="488" t="s">
        <v>404</v>
      </c>
      <c r="Q48" s="488" t="s">
        <v>3904</v>
      </c>
      <c r="R48" s="188">
        <v>1</v>
      </c>
      <c r="S48" s="195" t="s">
        <v>1926</v>
      </c>
      <c r="T48" s="200" t="s">
        <v>4750</v>
      </c>
      <c r="U48" s="200" t="s">
        <v>1930</v>
      </c>
      <c r="V48" s="200" t="s">
        <v>1931</v>
      </c>
      <c r="W48" s="200">
        <v>0</v>
      </c>
      <c r="X48" s="200" t="s">
        <v>4664</v>
      </c>
      <c r="Y48" s="488" t="s">
        <v>431</v>
      </c>
      <c r="Z48" s="518" t="s">
        <v>404</v>
      </c>
      <c r="AA48" s="378" t="s">
        <v>3948</v>
      </c>
      <c r="AB48" s="378" t="s">
        <v>552</v>
      </c>
    </row>
    <row r="49" spans="1:28" ht="14.25" hidden="1">
      <c r="A49" s="488"/>
      <c r="B49" s="488"/>
      <c r="C49" s="198" t="s">
        <v>4748</v>
      </c>
      <c r="D49" s="498"/>
      <c r="E49" s="488"/>
      <c r="F49" s="488"/>
      <c r="G49" s="488"/>
      <c r="H49" s="488"/>
      <c r="I49" s="488"/>
      <c r="J49" s="488"/>
      <c r="K49" s="488"/>
      <c r="L49" s="384"/>
      <c r="M49" s="488"/>
      <c r="N49" s="488"/>
      <c r="O49" s="488"/>
      <c r="P49" s="488"/>
      <c r="Q49" s="488"/>
      <c r="R49" s="188">
        <v>2</v>
      </c>
      <c r="S49" s="188" t="s">
        <v>463</v>
      </c>
      <c r="T49" s="200" t="s">
        <v>4750</v>
      </c>
      <c r="U49" s="200" t="s">
        <v>1967</v>
      </c>
      <c r="V49" s="200" t="s">
        <v>4751</v>
      </c>
      <c r="W49" s="200" t="s">
        <v>3974</v>
      </c>
      <c r="X49" s="200" t="s">
        <v>4664</v>
      </c>
      <c r="Y49" s="488"/>
      <c r="Z49" s="518"/>
      <c r="AA49" s="378" t="s">
        <v>3948</v>
      </c>
      <c r="AB49" s="378"/>
    </row>
    <row r="50" spans="1:28" ht="14.25" hidden="1">
      <c r="A50" s="508" t="s">
        <v>4752</v>
      </c>
      <c r="B50" s="504" t="s">
        <v>4753</v>
      </c>
      <c r="C50" s="198" t="s">
        <v>4752</v>
      </c>
      <c r="D50" s="514" t="s">
        <v>4754</v>
      </c>
      <c r="E50" s="504" t="s">
        <v>1096</v>
      </c>
      <c r="F50" s="504" t="s">
        <v>56</v>
      </c>
      <c r="G50" s="504" t="s">
        <v>4677</v>
      </c>
      <c r="H50" s="504" t="s">
        <v>4678</v>
      </c>
      <c r="I50" s="504" t="s">
        <v>404</v>
      </c>
      <c r="J50" s="504" t="s">
        <v>404</v>
      </c>
      <c r="K50" s="504" t="s">
        <v>4546</v>
      </c>
      <c r="L50" s="387"/>
      <c r="M50" s="504" t="s">
        <v>4731</v>
      </c>
      <c r="N50" s="504" t="s">
        <v>3898</v>
      </c>
      <c r="O50" s="504" t="s">
        <v>404</v>
      </c>
      <c r="P50" s="504" t="s">
        <v>404</v>
      </c>
      <c r="Q50" s="488" t="s">
        <v>3899</v>
      </c>
      <c r="R50" s="188">
        <v>1</v>
      </c>
      <c r="S50" s="196" t="s">
        <v>1081</v>
      </c>
      <c r="T50" s="200" t="s">
        <v>1082</v>
      </c>
      <c r="U50" s="200" t="s">
        <v>1083</v>
      </c>
      <c r="V50" s="200" t="s">
        <v>4755</v>
      </c>
      <c r="W50" s="200" t="s">
        <v>3943</v>
      </c>
      <c r="X50" s="200" t="s">
        <v>4664</v>
      </c>
      <c r="Y50" s="488" t="s">
        <v>4756</v>
      </c>
      <c r="Z50" s="507" t="s">
        <v>404</v>
      </c>
      <c r="AA50" s="378" t="s">
        <v>3942</v>
      </c>
      <c r="AB50" s="378" t="s">
        <v>552</v>
      </c>
    </row>
    <row r="51" spans="1:28" ht="14.25" hidden="1">
      <c r="A51" s="509"/>
      <c r="B51" s="504"/>
      <c r="C51" s="198" t="s">
        <v>4752</v>
      </c>
      <c r="D51" s="504"/>
      <c r="E51" s="504"/>
      <c r="F51" s="504"/>
      <c r="G51" s="504"/>
      <c r="H51" s="504"/>
      <c r="I51" s="504"/>
      <c r="J51" s="504"/>
      <c r="K51" s="504"/>
      <c r="L51" s="387"/>
      <c r="M51" s="504"/>
      <c r="N51" s="504"/>
      <c r="O51" s="504"/>
      <c r="P51" s="504"/>
      <c r="Q51" s="488"/>
      <c r="R51" s="188">
        <v>2</v>
      </c>
      <c r="S51" s="196" t="s">
        <v>1095</v>
      </c>
      <c r="T51" s="200" t="s">
        <v>1096</v>
      </c>
      <c r="U51" s="200" t="s">
        <v>1097</v>
      </c>
      <c r="V51" s="200" t="s">
        <v>4757</v>
      </c>
      <c r="W51" s="200" t="s">
        <v>3943</v>
      </c>
      <c r="X51" s="200" t="s">
        <v>4664</v>
      </c>
      <c r="Y51" s="488"/>
      <c r="Z51" s="507"/>
      <c r="AA51" s="378" t="s">
        <v>3942</v>
      </c>
      <c r="AB51" s="378" t="s">
        <v>552</v>
      </c>
    </row>
    <row r="52" spans="1:28" ht="14.25" hidden="1">
      <c r="A52" s="509"/>
      <c r="B52" s="504"/>
      <c r="C52" s="198" t="s">
        <v>4752</v>
      </c>
      <c r="D52" s="504"/>
      <c r="E52" s="504"/>
      <c r="F52" s="504"/>
      <c r="G52" s="504"/>
      <c r="H52" s="504"/>
      <c r="I52" s="504"/>
      <c r="J52" s="504"/>
      <c r="K52" s="504"/>
      <c r="L52" s="387"/>
      <c r="M52" s="504"/>
      <c r="N52" s="504"/>
      <c r="O52" s="504"/>
      <c r="P52" s="504"/>
      <c r="Q52" s="488"/>
      <c r="R52" s="188">
        <v>3</v>
      </c>
      <c r="S52" s="196" t="s">
        <v>1121</v>
      </c>
      <c r="T52" s="200" t="s">
        <v>1096</v>
      </c>
      <c r="U52" s="200" t="s">
        <v>1122</v>
      </c>
      <c r="V52" s="200" t="s">
        <v>4758</v>
      </c>
      <c r="W52" s="200" t="s">
        <v>3943</v>
      </c>
      <c r="X52" s="200" t="s">
        <v>4664</v>
      </c>
      <c r="Y52" s="488"/>
      <c r="Z52" s="507"/>
      <c r="AA52" s="378" t="s">
        <v>3942</v>
      </c>
      <c r="AB52" s="378" t="s">
        <v>552</v>
      </c>
    </row>
    <row r="53" spans="1:28" ht="14.25" hidden="1">
      <c r="A53" s="509"/>
      <c r="B53" s="504"/>
      <c r="C53" s="290" t="s">
        <v>4759</v>
      </c>
      <c r="D53" s="504"/>
      <c r="E53" s="504"/>
      <c r="F53" s="504"/>
      <c r="G53" s="504"/>
      <c r="H53" s="504"/>
      <c r="I53" s="504"/>
      <c r="J53" s="504"/>
      <c r="K53" s="504"/>
      <c r="L53" s="387"/>
      <c r="M53" s="504"/>
      <c r="N53" s="504"/>
      <c r="O53" s="504"/>
      <c r="P53" s="504"/>
      <c r="Q53" s="488"/>
      <c r="R53" s="188">
        <v>4</v>
      </c>
      <c r="S53" s="198" t="s">
        <v>1130</v>
      </c>
      <c r="T53" s="200" t="s">
        <v>1067</v>
      </c>
      <c r="U53" s="200" t="s">
        <v>1131</v>
      </c>
      <c r="V53" s="200" t="s">
        <v>4760</v>
      </c>
      <c r="W53" s="200" t="s">
        <v>3981</v>
      </c>
      <c r="X53" s="200" t="s">
        <v>4664</v>
      </c>
      <c r="Y53" s="488"/>
      <c r="Z53" s="507"/>
      <c r="AA53" s="378" t="s">
        <v>3948</v>
      </c>
      <c r="AB53" s="378"/>
    </row>
    <row r="54" spans="1:28" ht="14.25" hidden="1">
      <c r="A54" s="509"/>
      <c r="B54" s="504"/>
      <c r="C54" s="198" t="s">
        <v>4752</v>
      </c>
      <c r="D54" s="504"/>
      <c r="E54" s="504"/>
      <c r="F54" s="504"/>
      <c r="G54" s="504"/>
      <c r="H54" s="504"/>
      <c r="I54" s="504"/>
      <c r="J54" s="504"/>
      <c r="K54" s="504"/>
      <c r="L54" s="387"/>
      <c r="M54" s="504"/>
      <c r="N54" s="504"/>
      <c r="O54" s="504"/>
      <c r="P54" s="504"/>
      <c r="Q54" s="488"/>
      <c r="R54" s="188">
        <v>5</v>
      </c>
      <c r="S54" s="196" t="s">
        <v>1139</v>
      </c>
      <c r="T54" s="200" t="s">
        <v>1140</v>
      </c>
      <c r="U54" s="200" t="s">
        <v>1141</v>
      </c>
      <c r="V54" s="200" t="s">
        <v>4761</v>
      </c>
      <c r="W54" s="200" t="s">
        <v>3943</v>
      </c>
      <c r="X54" s="200" t="s">
        <v>4664</v>
      </c>
      <c r="Y54" s="488"/>
      <c r="Z54" s="507"/>
      <c r="AA54" s="378" t="s">
        <v>3942</v>
      </c>
      <c r="AB54" s="378" t="s">
        <v>552</v>
      </c>
    </row>
    <row r="55" spans="1:28" ht="14.25" hidden="1">
      <c r="A55" s="509"/>
      <c r="B55" s="504"/>
      <c r="C55" s="198" t="s">
        <v>4752</v>
      </c>
      <c r="D55" s="504"/>
      <c r="E55" s="504"/>
      <c r="F55" s="504"/>
      <c r="G55" s="504"/>
      <c r="H55" s="504"/>
      <c r="I55" s="504"/>
      <c r="J55" s="504"/>
      <c r="K55" s="504"/>
      <c r="L55" s="387"/>
      <c r="M55" s="504"/>
      <c r="N55" s="504"/>
      <c r="O55" s="504"/>
      <c r="P55" s="504"/>
      <c r="Q55" s="488"/>
      <c r="R55" s="188">
        <v>6</v>
      </c>
      <c r="S55" s="196" t="s">
        <v>1162</v>
      </c>
      <c r="T55" s="200" t="s">
        <v>1096</v>
      </c>
      <c r="U55" s="200" t="s">
        <v>1163</v>
      </c>
      <c r="V55" s="200" t="s">
        <v>4762</v>
      </c>
      <c r="W55" s="200" t="s">
        <v>3943</v>
      </c>
      <c r="X55" s="200" t="s">
        <v>4664</v>
      </c>
      <c r="Y55" s="488"/>
      <c r="Z55" s="507"/>
      <c r="AA55" s="378" t="s">
        <v>3942</v>
      </c>
      <c r="AB55" s="378" t="s">
        <v>552</v>
      </c>
    </row>
    <row r="56" spans="1:28" ht="14.25" hidden="1">
      <c r="A56" s="509"/>
      <c r="B56" s="504"/>
      <c r="C56" s="198" t="s">
        <v>4752</v>
      </c>
      <c r="D56" s="504"/>
      <c r="E56" s="504"/>
      <c r="F56" s="504"/>
      <c r="G56" s="504"/>
      <c r="H56" s="504"/>
      <c r="I56" s="504"/>
      <c r="J56" s="504"/>
      <c r="K56" s="504"/>
      <c r="L56" s="387"/>
      <c r="M56" s="504"/>
      <c r="N56" s="504"/>
      <c r="O56" s="504"/>
      <c r="P56" s="504"/>
      <c r="Q56" s="488"/>
      <c r="R56" s="188">
        <v>7</v>
      </c>
      <c r="S56" s="196" t="s">
        <v>1171</v>
      </c>
      <c r="T56" s="200" t="s">
        <v>1096</v>
      </c>
      <c r="U56" s="200" t="s">
        <v>1172</v>
      </c>
      <c r="V56" s="200" t="s">
        <v>4763</v>
      </c>
      <c r="W56" s="200" t="s">
        <v>3981</v>
      </c>
      <c r="X56" s="200" t="s">
        <v>4664</v>
      </c>
      <c r="Y56" s="488"/>
      <c r="Z56" s="507"/>
      <c r="AA56" s="378" t="s">
        <v>3942</v>
      </c>
      <c r="AB56" s="378"/>
    </row>
    <row r="57" spans="1:28" ht="14.25" hidden="1">
      <c r="A57" s="509"/>
      <c r="B57" s="504"/>
      <c r="C57" s="198" t="s">
        <v>4752</v>
      </c>
      <c r="D57" s="504"/>
      <c r="E57" s="504"/>
      <c r="F57" s="504"/>
      <c r="G57" s="504"/>
      <c r="H57" s="504"/>
      <c r="I57" s="504"/>
      <c r="J57" s="504"/>
      <c r="K57" s="504"/>
      <c r="L57" s="387"/>
      <c r="M57" s="504"/>
      <c r="N57" s="504"/>
      <c r="O57" s="504"/>
      <c r="P57" s="504"/>
      <c r="Q57" s="488"/>
      <c r="R57" s="188">
        <v>8</v>
      </c>
      <c r="S57" s="196" t="s">
        <v>1204</v>
      </c>
      <c r="T57" s="200" t="s">
        <v>1205</v>
      </c>
      <c r="U57" s="200" t="s">
        <v>1206</v>
      </c>
      <c r="V57" s="200" t="s">
        <v>4764</v>
      </c>
      <c r="W57" s="200" t="s">
        <v>3943</v>
      </c>
      <c r="X57" s="200" t="s">
        <v>4664</v>
      </c>
      <c r="Y57" s="488"/>
      <c r="Z57" s="507"/>
      <c r="AA57" s="378" t="s">
        <v>3942</v>
      </c>
      <c r="AB57" s="378" t="s">
        <v>552</v>
      </c>
    </row>
    <row r="58" spans="1:28" ht="14.25" hidden="1">
      <c r="A58" s="509"/>
      <c r="B58" s="504"/>
      <c r="C58" s="198" t="s">
        <v>4752</v>
      </c>
      <c r="D58" s="504"/>
      <c r="E58" s="504"/>
      <c r="F58" s="504"/>
      <c r="G58" s="504"/>
      <c r="H58" s="504"/>
      <c r="I58" s="504"/>
      <c r="J58" s="504"/>
      <c r="K58" s="504"/>
      <c r="L58" s="387"/>
      <c r="M58" s="504"/>
      <c r="N58" s="504"/>
      <c r="O58" s="504"/>
      <c r="P58" s="504"/>
      <c r="Q58" s="488"/>
      <c r="R58" s="188">
        <v>9</v>
      </c>
      <c r="S58" s="196" t="s">
        <v>1180</v>
      </c>
      <c r="T58" s="200" t="s">
        <v>1181</v>
      </c>
      <c r="U58" s="200" t="s">
        <v>1182</v>
      </c>
      <c r="V58" s="200" t="s">
        <v>4765</v>
      </c>
      <c r="W58" s="200" t="s">
        <v>3943</v>
      </c>
      <c r="X58" s="200" t="s">
        <v>4664</v>
      </c>
      <c r="Y58" s="488"/>
      <c r="Z58" s="507"/>
      <c r="AA58" s="378" t="s">
        <v>3942</v>
      </c>
      <c r="AB58" s="378" t="s">
        <v>552</v>
      </c>
    </row>
    <row r="59" spans="1:28" ht="14.25" hidden="1">
      <c r="A59" s="508" t="s">
        <v>4766</v>
      </c>
      <c r="B59" s="504" t="s">
        <v>4767</v>
      </c>
      <c r="C59" s="198" t="s">
        <v>4766</v>
      </c>
      <c r="D59" s="514" t="s">
        <v>4768</v>
      </c>
      <c r="E59" s="504" t="s">
        <v>1096</v>
      </c>
      <c r="F59" s="504" t="s">
        <v>56</v>
      </c>
      <c r="G59" s="504" t="s">
        <v>4677</v>
      </c>
      <c r="H59" s="504" t="s">
        <v>4678</v>
      </c>
      <c r="I59" s="504" t="s">
        <v>404</v>
      </c>
      <c r="J59" s="504" t="s">
        <v>404</v>
      </c>
      <c r="K59" s="504" t="s">
        <v>4546</v>
      </c>
      <c r="L59" s="387"/>
      <c r="M59" s="504" t="s">
        <v>4731</v>
      </c>
      <c r="N59" s="504" t="s">
        <v>3898</v>
      </c>
      <c r="O59" s="504" t="s">
        <v>404</v>
      </c>
      <c r="P59" s="504" t="s">
        <v>404</v>
      </c>
      <c r="Q59" s="488" t="s">
        <v>3899</v>
      </c>
      <c r="R59" s="188">
        <v>1</v>
      </c>
      <c r="S59" s="196" t="s">
        <v>1089</v>
      </c>
      <c r="T59" s="200" t="s">
        <v>1091</v>
      </c>
      <c r="U59" s="200" t="s">
        <v>1092</v>
      </c>
      <c r="V59" s="200" t="s">
        <v>4769</v>
      </c>
      <c r="W59" s="200">
        <v>0</v>
      </c>
      <c r="X59" s="200" t="s">
        <v>4664</v>
      </c>
      <c r="Y59" s="489" t="s">
        <v>431</v>
      </c>
      <c r="Z59" s="507" t="s">
        <v>404</v>
      </c>
      <c r="AA59" s="378" t="s">
        <v>3948</v>
      </c>
      <c r="AB59" s="378"/>
    </row>
    <row r="60" spans="1:28" ht="14.25" hidden="1">
      <c r="A60" s="509"/>
      <c r="B60" s="504"/>
      <c r="C60" s="198" t="s">
        <v>4766</v>
      </c>
      <c r="D60" s="504"/>
      <c r="E60" s="504"/>
      <c r="F60" s="504"/>
      <c r="G60" s="504"/>
      <c r="H60" s="504"/>
      <c r="I60" s="504"/>
      <c r="J60" s="504"/>
      <c r="K60" s="504"/>
      <c r="L60" s="387"/>
      <c r="M60" s="504"/>
      <c r="N60" s="504"/>
      <c r="O60" s="504"/>
      <c r="P60" s="504"/>
      <c r="Q60" s="488"/>
      <c r="R60" s="188">
        <v>2</v>
      </c>
      <c r="S60" s="196" t="s">
        <v>1100</v>
      </c>
      <c r="T60" s="200" t="s">
        <v>1102</v>
      </c>
      <c r="U60" s="200" t="s">
        <v>1103</v>
      </c>
      <c r="V60" s="200" t="s">
        <v>4770</v>
      </c>
      <c r="W60" s="200">
        <v>0</v>
      </c>
      <c r="X60" s="200" t="s">
        <v>4664</v>
      </c>
      <c r="Y60" s="489"/>
      <c r="Z60" s="507"/>
      <c r="AA60" s="378" t="s">
        <v>3948</v>
      </c>
      <c r="AB60" s="378"/>
    </row>
    <row r="61" spans="1:28" ht="14.25" hidden="1">
      <c r="A61" s="509"/>
      <c r="B61" s="504"/>
      <c r="C61" s="198" t="s">
        <v>4766</v>
      </c>
      <c r="D61" s="504"/>
      <c r="E61" s="504"/>
      <c r="F61" s="504"/>
      <c r="G61" s="504"/>
      <c r="H61" s="504"/>
      <c r="I61" s="504"/>
      <c r="J61" s="504"/>
      <c r="K61" s="504"/>
      <c r="L61" s="387"/>
      <c r="M61" s="504"/>
      <c r="N61" s="504"/>
      <c r="O61" s="504"/>
      <c r="P61" s="504"/>
      <c r="Q61" s="488"/>
      <c r="R61" s="188">
        <v>3</v>
      </c>
      <c r="S61" s="196" t="s">
        <v>1126</v>
      </c>
      <c r="T61" s="200" t="s">
        <v>1102</v>
      </c>
      <c r="U61" s="200" t="s">
        <v>1127</v>
      </c>
      <c r="V61" s="200" t="s">
        <v>4771</v>
      </c>
      <c r="W61" s="200">
        <v>0</v>
      </c>
      <c r="X61" s="200" t="s">
        <v>4664</v>
      </c>
      <c r="Y61" s="489"/>
      <c r="Z61" s="507"/>
      <c r="AA61" s="378" t="s">
        <v>3948</v>
      </c>
      <c r="AB61" s="378"/>
    </row>
    <row r="62" spans="1:28" ht="14.25" hidden="1">
      <c r="A62" s="509"/>
      <c r="B62" s="504"/>
      <c r="C62" s="290" t="s">
        <v>4772</v>
      </c>
      <c r="D62" s="504"/>
      <c r="E62" s="504"/>
      <c r="F62" s="504"/>
      <c r="G62" s="504"/>
      <c r="H62" s="504"/>
      <c r="I62" s="504"/>
      <c r="J62" s="504"/>
      <c r="K62" s="504"/>
      <c r="L62" s="387"/>
      <c r="M62" s="504"/>
      <c r="N62" s="504"/>
      <c r="O62" s="504"/>
      <c r="P62" s="504"/>
      <c r="Q62" s="488"/>
      <c r="R62" s="188">
        <v>4</v>
      </c>
      <c r="S62" s="198" t="s">
        <v>1135</v>
      </c>
      <c r="T62" s="200" t="s">
        <v>1076</v>
      </c>
      <c r="U62" s="200" t="s">
        <v>1136</v>
      </c>
      <c r="V62" s="200" t="s">
        <v>4773</v>
      </c>
      <c r="W62" s="200">
        <v>0</v>
      </c>
      <c r="X62" s="200" t="s">
        <v>4664</v>
      </c>
      <c r="Y62" s="489"/>
      <c r="Z62" s="507"/>
      <c r="AA62" s="378" t="s">
        <v>3948</v>
      </c>
      <c r="AB62" s="378"/>
    </row>
    <row r="63" spans="1:28" ht="14.25" hidden="1">
      <c r="A63" s="509"/>
      <c r="B63" s="504"/>
      <c r="C63" s="198" t="s">
        <v>4766</v>
      </c>
      <c r="D63" s="504"/>
      <c r="E63" s="504"/>
      <c r="F63" s="504"/>
      <c r="G63" s="504"/>
      <c r="H63" s="504"/>
      <c r="I63" s="504"/>
      <c r="J63" s="504"/>
      <c r="K63" s="504"/>
      <c r="L63" s="387"/>
      <c r="M63" s="504"/>
      <c r="N63" s="504"/>
      <c r="O63" s="504"/>
      <c r="P63" s="504"/>
      <c r="Q63" s="488"/>
      <c r="R63" s="188">
        <v>5</v>
      </c>
      <c r="S63" s="196" t="s">
        <v>1144</v>
      </c>
      <c r="T63" s="200" t="s">
        <v>1145</v>
      </c>
      <c r="U63" s="200" t="s">
        <v>1146</v>
      </c>
      <c r="V63" s="200" t="s">
        <v>4774</v>
      </c>
      <c r="W63" s="200">
        <v>0</v>
      </c>
      <c r="X63" s="200" t="s">
        <v>4664</v>
      </c>
      <c r="Y63" s="489"/>
      <c r="Z63" s="507"/>
      <c r="AA63" s="378" t="s">
        <v>3948</v>
      </c>
      <c r="AB63" s="378"/>
    </row>
    <row r="64" spans="1:28" ht="14.25" hidden="1">
      <c r="A64" s="509"/>
      <c r="B64" s="504"/>
      <c r="C64" s="198" t="s">
        <v>4766</v>
      </c>
      <c r="D64" s="504"/>
      <c r="E64" s="504"/>
      <c r="F64" s="504"/>
      <c r="G64" s="504"/>
      <c r="H64" s="504"/>
      <c r="I64" s="504"/>
      <c r="J64" s="504"/>
      <c r="K64" s="504"/>
      <c r="L64" s="387"/>
      <c r="M64" s="504"/>
      <c r="N64" s="504"/>
      <c r="O64" s="504"/>
      <c r="P64" s="504"/>
      <c r="Q64" s="488"/>
      <c r="R64" s="188">
        <v>6</v>
      </c>
      <c r="S64" s="196" t="s">
        <v>1167</v>
      </c>
      <c r="T64" s="200" t="s">
        <v>1102</v>
      </c>
      <c r="U64" s="200" t="s">
        <v>1168</v>
      </c>
      <c r="V64" s="200" t="s">
        <v>4775</v>
      </c>
      <c r="W64" s="200">
        <v>0</v>
      </c>
      <c r="X64" s="200" t="s">
        <v>4664</v>
      </c>
      <c r="Y64" s="489"/>
      <c r="Z64" s="507"/>
      <c r="AA64" s="378" t="s">
        <v>3948</v>
      </c>
      <c r="AB64" s="378"/>
    </row>
    <row r="65" spans="1:28" ht="14.25" hidden="1">
      <c r="A65" s="509"/>
      <c r="B65" s="504"/>
      <c r="C65" s="198" t="s">
        <v>4766</v>
      </c>
      <c r="D65" s="504"/>
      <c r="E65" s="504"/>
      <c r="F65" s="504"/>
      <c r="G65" s="504"/>
      <c r="H65" s="504"/>
      <c r="I65" s="504"/>
      <c r="J65" s="504"/>
      <c r="K65" s="504"/>
      <c r="L65" s="387"/>
      <c r="M65" s="504"/>
      <c r="N65" s="504"/>
      <c r="O65" s="504"/>
      <c r="P65" s="504"/>
      <c r="Q65" s="488"/>
      <c r="R65" s="188">
        <v>7</v>
      </c>
      <c r="S65" s="196" t="s">
        <v>1176</v>
      </c>
      <c r="T65" s="200" t="s">
        <v>1102</v>
      </c>
      <c r="U65" s="200" t="s">
        <v>1177</v>
      </c>
      <c r="V65" s="200" t="s">
        <v>4776</v>
      </c>
      <c r="W65" s="200">
        <v>0</v>
      </c>
      <c r="X65" s="200" t="s">
        <v>4664</v>
      </c>
      <c r="Y65" s="489"/>
      <c r="Z65" s="507"/>
      <c r="AA65" s="378" t="s">
        <v>3948</v>
      </c>
      <c r="AB65" s="378"/>
    </row>
    <row r="66" spans="1:28" ht="14.25" hidden="1">
      <c r="A66" s="509"/>
      <c r="B66" s="504"/>
      <c r="C66" s="198" t="s">
        <v>4766</v>
      </c>
      <c r="D66" s="504"/>
      <c r="E66" s="504"/>
      <c r="F66" s="504"/>
      <c r="G66" s="504"/>
      <c r="H66" s="504"/>
      <c r="I66" s="504"/>
      <c r="J66" s="504"/>
      <c r="K66" s="504"/>
      <c r="L66" s="387"/>
      <c r="M66" s="504"/>
      <c r="N66" s="504"/>
      <c r="O66" s="504"/>
      <c r="P66" s="504"/>
      <c r="Q66" s="488"/>
      <c r="R66" s="188">
        <v>8</v>
      </c>
      <c r="S66" s="196" t="s">
        <v>1210</v>
      </c>
      <c r="T66" s="200" t="s">
        <v>1211</v>
      </c>
      <c r="U66" s="200" t="s">
        <v>1212</v>
      </c>
      <c r="V66" s="200" t="s">
        <v>4777</v>
      </c>
      <c r="W66" s="200">
        <v>0</v>
      </c>
      <c r="X66" s="200" t="s">
        <v>4664</v>
      </c>
      <c r="Y66" s="489"/>
      <c r="Z66" s="507"/>
      <c r="AA66" s="378" t="s">
        <v>3948</v>
      </c>
      <c r="AB66" s="378"/>
    </row>
    <row r="67" spans="1:28" ht="14.25" hidden="1">
      <c r="A67" s="509"/>
      <c r="B67" s="504"/>
      <c r="C67" s="198" t="s">
        <v>4766</v>
      </c>
      <c r="D67" s="504"/>
      <c r="E67" s="504"/>
      <c r="F67" s="504"/>
      <c r="G67" s="504"/>
      <c r="H67" s="504"/>
      <c r="I67" s="504"/>
      <c r="J67" s="504"/>
      <c r="K67" s="504"/>
      <c r="L67" s="387"/>
      <c r="M67" s="504"/>
      <c r="N67" s="504"/>
      <c r="O67" s="504"/>
      <c r="P67" s="504"/>
      <c r="Q67" s="488"/>
      <c r="R67" s="188">
        <v>9</v>
      </c>
      <c r="S67" s="196" t="s">
        <v>1186</v>
      </c>
      <c r="T67" s="200" t="s">
        <v>1187</v>
      </c>
      <c r="U67" s="200" t="s">
        <v>1188</v>
      </c>
      <c r="V67" s="200" t="s">
        <v>4778</v>
      </c>
      <c r="W67" s="200">
        <v>0</v>
      </c>
      <c r="X67" s="200" t="s">
        <v>4664</v>
      </c>
      <c r="Y67" s="489"/>
      <c r="Z67" s="507"/>
      <c r="AA67" s="378" t="s">
        <v>3948</v>
      </c>
      <c r="AB67" s="378"/>
    </row>
    <row r="68" spans="1:28" ht="14.25" hidden="1">
      <c r="A68" s="514" t="s">
        <v>4779</v>
      </c>
      <c r="B68" s="504" t="s">
        <v>404</v>
      </c>
      <c r="C68" s="198" t="s">
        <v>4779</v>
      </c>
      <c r="D68" s="514" t="s">
        <v>4780</v>
      </c>
      <c r="E68" s="504" t="s">
        <v>4781</v>
      </c>
      <c r="F68" s="504" t="s">
        <v>56</v>
      </c>
      <c r="G68" s="504" t="s">
        <v>4677</v>
      </c>
      <c r="H68" s="504" t="s">
        <v>4678</v>
      </c>
      <c r="I68" s="504" t="s">
        <v>404</v>
      </c>
      <c r="J68" s="504" t="s">
        <v>404</v>
      </c>
      <c r="K68" s="504" t="s">
        <v>4546</v>
      </c>
      <c r="L68" s="387"/>
      <c r="M68" s="504" t="s">
        <v>4731</v>
      </c>
      <c r="N68" s="504" t="s">
        <v>3898</v>
      </c>
      <c r="O68" s="504" t="s">
        <v>404</v>
      </c>
      <c r="P68" s="504" t="s">
        <v>404</v>
      </c>
      <c r="Q68" s="488" t="s">
        <v>3899</v>
      </c>
      <c r="R68" s="188" t="s">
        <v>404</v>
      </c>
      <c r="S68" s="198" t="s">
        <v>1107</v>
      </c>
      <c r="T68" s="200" t="s">
        <v>1109</v>
      </c>
      <c r="U68" s="200" t="s">
        <v>1110</v>
      </c>
      <c r="V68" s="200" t="s">
        <v>4782</v>
      </c>
      <c r="W68" s="200">
        <v>0</v>
      </c>
      <c r="X68" s="200" t="s">
        <v>4712</v>
      </c>
      <c r="Y68" s="488" t="s">
        <v>431</v>
      </c>
      <c r="Z68" s="507" t="s">
        <v>404</v>
      </c>
      <c r="AA68" s="378" t="s">
        <v>3948</v>
      </c>
      <c r="AB68" s="378"/>
    </row>
    <row r="69" spans="1:28" ht="14.25" hidden="1">
      <c r="A69" s="504"/>
      <c r="B69" s="504"/>
      <c r="C69" s="198" t="s">
        <v>4779</v>
      </c>
      <c r="D69" s="504"/>
      <c r="E69" s="504" t="s">
        <v>404</v>
      </c>
      <c r="F69" s="504"/>
      <c r="G69" s="504"/>
      <c r="H69" s="504"/>
      <c r="I69" s="504" t="s">
        <v>404</v>
      </c>
      <c r="J69" s="504" t="s">
        <v>404</v>
      </c>
      <c r="K69" s="504"/>
      <c r="L69" s="387"/>
      <c r="M69" s="504"/>
      <c r="N69" s="504"/>
      <c r="O69" s="504" t="s">
        <v>404</v>
      </c>
      <c r="P69" s="504" t="s">
        <v>404</v>
      </c>
      <c r="Q69" s="488"/>
      <c r="R69" s="188" t="s">
        <v>404</v>
      </c>
      <c r="S69" s="198" t="s">
        <v>1149</v>
      </c>
      <c r="T69" s="200" t="s">
        <v>4783</v>
      </c>
      <c r="U69" s="200" t="s">
        <v>1151</v>
      </c>
      <c r="V69" s="200" t="s">
        <v>4784</v>
      </c>
      <c r="W69" s="200">
        <v>0</v>
      </c>
      <c r="X69" s="200" t="s">
        <v>4712</v>
      </c>
      <c r="Y69" s="488"/>
      <c r="Z69" s="507"/>
      <c r="AA69" s="378" t="s">
        <v>3948</v>
      </c>
      <c r="AB69" s="378"/>
    </row>
    <row r="70" spans="1:28" ht="14.25" hidden="1">
      <c r="A70" s="504"/>
      <c r="B70" s="504"/>
      <c r="C70" s="198" t="s">
        <v>4779</v>
      </c>
      <c r="D70" s="504"/>
      <c r="E70" s="504"/>
      <c r="F70" s="504"/>
      <c r="G70" s="504"/>
      <c r="H70" s="504"/>
      <c r="I70" s="504"/>
      <c r="J70" s="504"/>
      <c r="K70" s="504"/>
      <c r="L70" s="387"/>
      <c r="M70" s="504"/>
      <c r="N70" s="504"/>
      <c r="O70" s="504"/>
      <c r="P70" s="504"/>
      <c r="Q70" s="488"/>
      <c r="R70" s="188" t="s">
        <v>404</v>
      </c>
      <c r="S70" s="198" t="s">
        <v>1215</v>
      </c>
      <c r="T70" s="200" t="s">
        <v>4785</v>
      </c>
      <c r="U70" s="200" t="s">
        <v>1217</v>
      </c>
      <c r="V70" s="200" t="s">
        <v>4786</v>
      </c>
      <c r="W70" s="200">
        <v>0</v>
      </c>
      <c r="X70" s="200" t="s">
        <v>4712</v>
      </c>
      <c r="Y70" s="488"/>
      <c r="Z70" s="507"/>
      <c r="AA70" s="378" t="s">
        <v>3948</v>
      </c>
      <c r="AB70" s="378"/>
    </row>
    <row r="71" spans="1:28" ht="14.25" hidden="1">
      <c r="A71" s="504"/>
      <c r="B71" s="504"/>
      <c r="C71" s="198" t="s">
        <v>4779</v>
      </c>
      <c r="D71" s="504"/>
      <c r="E71" s="504" t="s">
        <v>404</v>
      </c>
      <c r="F71" s="504"/>
      <c r="G71" s="504"/>
      <c r="H71" s="504"/>
      <c r="I71" s="504" t="s">
        <v>404</v>
      </c>
      <c r="J71" s="504" t="s">
        <v>404</v>
      </c>
      <c r="K71" s="504"/>
      <c r="L71" s="387"/>
      <c r="M71" s="504"/>
      <c r="N71" s="504"/>
      <c r="O71" s="504" t="s">
        <v>404</v>
      </c>
      <c r="P71" s="504" t="s">
        <v>404</v>
      </c>
      <c r="Q71" s="488"/>
      <c r="R71" s="188" t="s">
        <v>404</v>
      </c>
      <c r="S71" s="198" t="s">
        <v>1191</v>
      </c>
      <c r="T71" s="200" t="s">
        <v>4787</v>
      </c>
      <c r="U71" s="200" t="s">
        <v>1193</v>
      </c>
      <c r="V71" s="200" t="s">
        <v>4788</v>
      </c>
      <c r="W71" s="200">
        <v>0</v>
      </c>
      <c r="X71" s="200" t="s">
        <v>4712</v>
      </c>
      <c r="Y71" s="488"/>
      <c r="Z71" s="507"/>
      <c r="AA71" s="378" t="s">
        <v>3948</v>
      </c>
      <c r="AB71" s="378"/>
    </row>
    <row r="72" spans="1:28" ht="14.25" hidden="1">
      <c r="A72" s="514" t="s">
        <v>4789</v>
      </c>
      <c r="B72" s="504" t="s">
        <v>404</v>
      </c>
      <c r="C72" s="198" t="s">
        <v>4789</v>
      </c>
      <c r="D72" s="514" t="s">
        <v>4790</v>
      </c>
      <c r="E72" s="504" t="s">
        <v>4781</v>
      </c>
      <c r="F72" s="504" t="s">
        <v>56</v>
      </c>
      <c r="G72" s="504" t="s">
        <v>4677</v>
      </c>
      <c r="H72" s="504" t="s">
        <v>4678</v>
      </c>
      <c r="I72" s="504" t="s">
        <v>404</v>
      </c>
      <c r="J72" s="504" t="s">
        <v>404</v>
      </c>
      <c r="K72" s="504" t="s">
        <v>4546</v>
      </c>
      <c r="L72" s="387"/>
      <c r="M72" s="504" t="s">
        <v>4731</v>
      </c>
      <c r="N72" s="504" t="s">
        <v>3898</v>
      </c>
      <c r="O72" s="504" t="s">
        <v>404</v>
      </c>
      <c r="P72" s="504" t="s">
        <v>404</v>
      </c>
      <c r="Q72" s="488" t="s">
        <v>3899</v>
      </c>
      <c r="R72" s="188" t="s">
        <v>404</v>
      </c>
      <c r="S72" s="198" t="s">
        <v>1116</v>
      </c>
      <c r="T72" s="200" t="s">
        <v>1117</v>
      </c>
      <c r="U72" s="200" t="s">
        <v>1118</v>
      </c>
      <c r="V72" s="200" t="s">
        <v>4791</v>
      </c>
      <c r="W72" s="200">
        <v>0</v>
      </c>
      <c r="X72" s="200" t="s">
        <v>4712</v>
      </c>
      <c r="Y72" s="488" t="s">
        <v>431</v>
      </c>
      <c r="Z72" s="507" t="s">
        <v>404</v>
      </c>
      <c r="AA72" s="378" t="s">
        <v>3948</v>
      </c>
      <c r="AB72" s="378"/>
    </row>
    <row r="73" spans="1:28" ht="14.25" hidden="1">
      <c r="A73" s="504"/>
      <c r="B73" s="504"/>
      <c r="C73" s="198" t="s">
        <v>4789</v>
      </c>
      <c r="D73" s="504"/>
      <c r="E73" s="504" t="s">
        <v>404</v>
      </c>
      <c r="F73" s="504"/>
      <c r="G73" s="504"/>
      <c r="H73" s="504"/>
      <c r="I73" s="504" t="s">
        <v>404</v>
      </c>
      <c r="J73" s="504" t="s">
        <v>404</v>
      </c>
      <c r="K73" s="504"/>
      <c r="L73" s="387"/>
      <c r="M73" s="504"/>
      <c r="N73" s="504"/>
      <c r="O73" s="504" t="s">
        <v>404</v>
      </c>
      <c r="P73" s="504" t="s">
        <v>404</v>
      </c>
      <c r="Q73" s="488"/>
      <c r="R73" s="188" t="s">
        <v>404</v>
      </c>
      <c r="S73" s="198" t="s">
        <v>1157</v>
      </c>
      <c r="T73" s="200" t="s">
        <v>1158</v>
      </c>
      <c r="U73" s="200" t="s">
        <v>1159</v>
      </c>
      <c r="V73" s="200" t="s">
        <v>4792</v>
      </c>
      <c r="W73" s="200">
        <v>0</v>
      </c>
      <c r="X73" s="200" t="s">
        <v>4712</v>
      </c>
      <c r="Y73" s="488"/>
      <c r="Z73" s="507"/>
      <c r="AA73" s="378" t="s">
        <v>3948</v>
      </c>
      <c r="AB73" s="378"/>
    </row>
    <row r="74" spans="1:28" ht="14.25" hidden="1">
      <c r="A74" s="504"/>
      <c r="B74" s="504"/>
      <c r="C74" s="198" t="s">
        <v>4789</v>
      </c>
      <c r="D74" s="504"/>
      <c r="E74" s="504"/>
      <c r="F74" s="504"/>
      <c r="G74" s="504"/>
      <c r="H74" s="504"/>
      <c r="I74" s="504"/>
      <c r="J74" s="504"/>
      <c r="K74" s="504"/>
      <c r="L74" s="387"/>
      <c r="M74" s="504"/>
      <c r="N74" s="504"/>
      <c r="O74" s="504"/>
      <c r="P74" s="504"/>
      <c r="Q74" s="488"/>
      <c r="R74" s="188" t="s">
        <v>404</v>
      </c>
      <c r="S74" s="198" t="s">
        <v>1223</v>
      </c>
      <c r="T74" s="200" t="s">
        <v>1224</v>
      </c>
      <c r="U74" s="200" t="s">
        <v>1225</v>
      </c>
      <c r="V74" s="200" t="s">
        <v>4793</v>
      </c>
      <c r="W74" s="200">
        <v>0</v>
      </c>
      <c r="X74" s="200" t="s">
        <v>4712</v>
      </c>
      <c r="Y74" s="488"/>
      <c r="Z74" s="507"/>
      <c r="AA74" s="378" t="s">
        <v>3948</v>
      </c>
      <c r="AB74" s="378"/>
    </row>
    <row r="75" spans="1:28" ht="14.25" hidden="1">
      <c r="A75" s="504"/>
      <c r="B75" s="504"/>
      <c r="C75" s="198" t="s">
        <v>4789</v>
      </c>
      <c r="D75" s="504"/>
      <c r="E75" s="504" t="s">
        <v>404</v>
      </c>
      <c r="F75" s="504"/>
      <c r="G75" s="504"/>
      <c r="H75" s="504"/>
      <c r="I75" s="504" t="s">
        <v>404</v>
      </c>
      <c r="J75" s="504" t="s">
        <v>404</v>
      </c>
      <c r="K75" s="504"/>
      <c r="L75" s="387"/>
      <c r="M75" s="504"/>
      <c r="N75" s="504"/>
      <c r="O75" s="504" t="s">
        <v>404</v>
      </c>
      <c r="P75" s="504" t="s">
        <v>404</v>
      </c>
      <c r="Q75" s="488"/>
      <c r="R75" s="188" t="s">
        <v>404</v>
      </c>
      <c r="S75" s="198" t="s">
        <v>1199</v>
      </c>
      <c r="T75" s="200" t="s">
        <v>1200</v>
      </c>
      <c r="U75" s="200" t="s">
        <v>1201</v>
      </c>
      <c r="V75" s="200" t="s">
        <v>4794</v>
      </c>
      <c r="W75" s="200">
        <v>0</v>
      </c>
      <c r="X75" s="200" t="s">
        <v>4712</v>
      </c>
      <c r="Y75" s="488"/>
      <c r="Z75" s="507"/>
      <c r="AA75" s="378" t="s">
        <v>3948</v>
      </c>
      <c r="AB75" s="378"/>
    </row>
    <row r="76" spans="1:28" ht="14.25">
      <c r="A76" s="520" t="s">
        <v>4795</v>
      </c>
      <c r="B76" s="489" t="s">
        <v>404</v>
      </c>
      <c r="C76" s="198" t="s">
        <v>4795</v>
      </c>
      <c r="D76" s="521" t="s">
        <v>4796</v>
      </c>
      <c r="E76" s="489" t="s">
        <v>5188</v>
      </c>
      <c r="F76" s="504" t="s">
        <v>56</v>
      </c>
      <c r="G76" s="504" t="s">
        <v>4677</v>
      </c>
      <c r="H76" s="504" t="s">
        <v>4678</v>
      </c>
      <c r="I76" s="489" t="s">
        <v>404</v>
      </c>
      <c r="J76" s="489" t="s">
        <v>404</v>
      </c>
      <c r="K76" s="523" t="s">
        <v>5181</v>
      </c>
      <c r="L76" s="489" t="s">
        <v>4019</v>
      </c>
      <c r="M76" s="489" t="s">
        <v>404</v>
      </c>
      <c r="N76" s="489" t="s">
        <v>404</v>
      </c>
      <c r="O76" s="489" t="s">
        <v>404</v>
      </c>
      <c r="P76" s="489" t="s">
        <v>404</v>
      </c>
      <c r="Q76" s="489" t="s">
        <v>5187</v>
      </c>
      <c r="R76" s="195" t="s">
        <v>4</v>
      </c>
      <c r="S76" s="195" t="s">
        <v>666</v>
      </c>
      <c r="T76" s="200" t="s">
        <v>4797</v>
      </c>
      <c r="U76" s="200" t="s">
        <v>667</v>
      </c>
      <c r="V76" s="200" t="s">
        <v>668</v>
      </c>
      <c r="W76" s="200" t="s">
        <v>3974</v>
      </c>
      <c r="X76" s="200" t="s">
        <v>4664</v>
      </c>
      <c r="Y76" s="489" t="s">
        <v>405</v>
      </c>
      <c r="Z76" s="487" t="s">
        <v>3944</v>
      </c>
      <c r="AA76" s="378" t="s">
        <v>3942</v>
      </c>
      <c r="AB76" s="378"/>
    </row>
    <row r="77" spans="1:28" ht="14.25">
      <c r="A77" s="489"/>
      <c r="B77" s="489"/>
      <c r="C77" s="198" t="s">
        <v>4795</v>
      </c>
      <c r="D77" s="522"/>
      <c r="E77" s="489"/>
      <c r="F77" s="504"/>
      <c r="G77" s="504"/>
      <c r="H77" s="504"/>
      <c r="I77" s="489"/>
      <c r="J77" s="489"/>
      <c r="K77" s="523"/>
      <c r="L77" s="489"/>
      <c r="M77" s="489"/>
      <c r="N77" s="489"/>
      <c r="O77" s="489"/>
      <c r="P77" s="489"/>
      <c r="Q77" s="489"/>
      <c r="R77" s="195" t="s">
        <v>6</v>
      </c>
      <c r="S77" s="195" t="s">
        <v>655</v>
      </c>
      <c r="T77" s="188" t="s">
        <v>4797</v>
      </c>
      <c r="U77" s="188" t="s">
        <v>658</v>
      </c>
      <c r="V77" s="188" t="s">
        <v>659</v>
      </c>
      <c r="W77" s="200" t="s">
        <v>3981</v>
      </c>
      <c r="X77" s="200"/>
      <c r="Y77" s="489"/>
      <c r="Z77" s="487"/>
      <c r="AA77" s="378" t="s">
        <v>3942</v>
      </c>
      <c r="AB77" s="378"/>
    </row>
    <row r="78" spans="1:28" ht="14.25">
      <c r="A78" s="488"/>
      <c r="B78" s="488"/>
      <c r="C78" s="198" t="s">
        <v>4795</v>
      </c>
      <c r="D78" s="498"/>
      <c r="E78" s="488"/>
      <c r="F78" s="504"/>
      <c r="G78" s="504"/>
      <c r="H78" s="504"/>
      <c r="I78" s="488"/>
      <c r="J78" s="488"/>
      <c r="K78" s="504"/>
      <c r="L78" s="488"/>
      <c r="M78" s="488"/>
      <c r="N78" s="488"/>
      <c r="O78" s="488"/>
      <c r="P78" s="488"/>
      <c r="Q78" s="488"/>
      <c r="R78" s="195" t="s">
        <v>9</v>
      </c>
      <c r="S78" s="195" t="s">
        <v>674</v>
      </c>
      <c r="T78" s="200" t="s">
        <v>4798</v>
      </c>
      <c r="U78" s="200" t="s">
        <v>677</v>
      </c>
      <c r="V78" s="200" t="s">
        <v>4799</v>
      </c>
      <c r="W78" s="200" t="s">
        <v>3981</v>
      </c>
      <c r="X78" s="200" t="s">
        <v>4712</v>
      </c>
      <c r="Y78" s="488"/>
      <c r="Z78" s="518"/>
      <c r="AA78" s="378" t="s">
        <v>3942</v>
      </c>
      <c r="AB78" s="378"/>
    </row>
    <row r="79" spans="1:28" ht="14.25" hidden="1">
      <c r="A79" s="488"/>
      <c r="B79" s="488"/>
      <c r="C79" s="198" t="s">
        <v>4795</v>
      </c>
      <c r="D79" s="498"/>
      <c r="E79" s="488"/>
      <c r="F79" s="504"/>
      <c r="G79" s="504"/>
      <c r="H79" s="504"/>
      <c r="I79" s="488"/>
      <c r="J79" s="488"/>
      <c r="K79" s="504"/>
      <c r="L79" s="488"/>
      <c r="M79" s="488"/>
      <c r="N79" s="488"/>
      <c r="O79" s="488"/>
      <c r="P79" s="488"/>
      <c r="Q79" s="488"/>
      <c r="R79" s="195" t="s">
        <v>3267</v>
      </c>
      <c r="S79" s="196" t="s">
        <v>682</v>
      </c>
      <c r="T79" s="200" t="s">
        <v>4798</v>
      </c>
      <c r="U79" s="200" t="s">
        <v>683</v>
      </c>
      <c r="V79" s="200" t="s">
        <v>684</v>
      </c>
      <c r="W79" s="200">
        <v>0</v>
      </c>
      <c r="X79" s="200" t="s">
        <v>4746</v>
      </c>
      <c r="Y79" s="488"/>
      <c r="Z79" s="518"/>
      <c r="AA79" s="378" t="s">
        <v>3948</v>
      </c>
      <c r="AB79" s="378"/>
    </row>
    <row r="80" spans="1:28" ht="14.25" hidden="1">
      <c r="A80" s="496" t="s">
        <v>4800</v>
      </c>
      <c r="B80" s="488" t="s">
        <v>4729</v>
      </c>
      <c r="C80" s="198" t="s">
        <v>4800</v>
      </c>
      <c r="D80" s="497" t="s">
        <v>4801</v>
      </c>
      <c r="E80" s="488" t="s">
        <v>4802</v>
      </c>
      <c r="F80" s="488" t="s">
        <v>68</v>
      </c>
      <c r="G80" s="488" t="s">
        <v>4677</v>
      </c>
      <c r="H80" s="488" t="s">
        <v>4678</v>
      </c>
      <c r="I80" s="488" t="s">
        <v>404</v>
      </c>
      <c r="J80" s="488" t="s">
        <v>404</v>
      </c>
      <c r="K80" s="496" t="s">
        <v>4546</v>
      </c>
      <c r="L80" s="385"/>
      <c r="M80" s="488" t="s">
        <v>4663</v>
      </c>
      <c r="N80" s="488" t="s">
        <v>3898</v>
      </c>
      <c r="O80" s="488" t="s">
        <v>404</v>
      </c>
      <c r="P80" s="488" t="s">
        <v>404</v>
      </c>
      <c r="Q80" s="488" t="s">
        <v>3899</v>
      </c>
      <c r="R80" s="195" t="s">
        <v>4</v>
      </c>
      <c r="S80" s="196" t="s">
        <v>1624</v>
      </c>
      <c r="T80" s="200" t="s">
        <v>4803</v>
      </c>
      <c r="U80" s="200" t="s">
        <v>1625</v>
      </c>
      <c r="V80" s="200" t="s">
        <v>4804</v>
      </c>
      <c r="W80" s="200">
        <v>0</v>
      </c>
      <c r="X80" s="200" t="s">
        <v>4712</v>
      </c>
      <c r="Y80" s="488" t="s">
        <v>4734</v>
      </c>
      <c r="Z80" s="518" t="s">
        <v>552</v>
      </c>
      <c r="AA80" s="378" t="s">
        <v>3948</v>
      </c>
      <c r="AB80" s="378"/>
    </row>
    <row r="81" spans="1:28" ht="14.25" hidden="1">
      <c r="A81" s="488"/>
      <c r="B81" s="488"/>
      <c r="C81" s="198" t="s">
        <v>4800</v>
      </c>
      <c r="D81" s="498"/>
      <c r="E81" s="488"/>
      <c r="F81" s="488"/>
      <c r="G81" s="488"/>
      <c r="H81" s="488"/>
      <c r="I81" s="488"/>
      <c r="J81" s="488"/>
      <c r="K81" s="488"/>
      <c r="L81" s="384"/>
      <c r="M81" s="488"/>
      <c r="N81" s="488"/>
      <c r="O81" s="488"/>
      <c r="P81" s="488"/>
      <c r="Q81" s="488"/>
      <c r="R81" s="195" t="s">
        <v>6</v>
      </c>
      <c r="S81" s="195" t="s">
        <v>1618</v>
      </c>
      <c r="T81" s="200" t="s">
        <v>4803</v>
      </c>
      <c r="U81" s="200" t="s">
        <v>1621</v>
      </c>
      <c r="V81" s="200" t="s">
        <v>4805</v>
      </c>
      <c r="W81" s="200" t="s">
        <v>3943</v>
      </c>
      <c r="X81" s="200" t="s">
        <v>4712</v>
      </c>
      <c r="Y81" s="488"/>
      <c r="Z81" s="518"/>
      <c r="AA81" s="378" t="s">
        <v>3942</v>
      </c>
      <c r="AB81" s="378" t="s">
        <v>552</v>
      </c>
    </row>
    <row r="82" spans="1:28" ht="14.25" hidden="1">
      <c r="A82" s="488"/>
      <c r="B82" s="488"/>
      <c r="C82" s="198" t="s">
        <v>4800</v>
      </c>
      <c r="D82" s="498"/>
      <c r="E82" s="488"/>
      <c r="F82" s="488"/>
      <c r="G82" s="488"/>
      <c r="H82" s="488"/>
      <c r="I82" s="488"/>
      <c r="J82" s="488"/>
      <c r="K82" s="488"/>
      <c r="L82" s="384"/>
      <c r="M82" s="488"/>
      <c r="N82" s="488"/>
      <c r="O82" s="488"/>
      <c r="P82" s="488"/>
      <c r="Q82" s="488"/>
      <c r="R82" s="195" t="s">
        <v>9</v>
      </c>
      <c r="S82" s="196" t="s">
        <v>1637</v>
      </c>
      <c r="T82" s="200" t="s">
        <v>4803</v>
      </c>
      <c r="U82" s="200" t="s">
        <v>1638</v>
      </c>
      <c r="V82" s="200" t="s">
        <v>4806</v>
      </c>
      <c r="W82" s="200">
        <v>0</v>
      </c>
      <c r="X82" s="200" t="s">
        <v>4712</v>
      </c>
      <c r="Y82" s="488"/>
      <c r="Z82" s="518"/>
      <c r="AA82" s="378" t="s">
        <v>3948</v>
      </c>
      <c r="AB82" s="378"/>
    </row>
    <row r="83" spans="1:28" ht="14.25" hidden="1">
      <c r="A83" s="488"/>
      <c r="B83" s="488"/>
      <c r="C83" s="198" t="s">
        <v>4800</v>
      </c>
      <c r="D83" s="498"/>
      <c r="E83" s="488"/>
      <c r="F83" s="488"/>
      <c r="G83" s="488"/>
      <c r="H83" s="488"/>
      <c r="I83" s="488"/>
      <c r="J83" s="488"/>
      <c r="K83" s="488"/>
      <c r="L83" s="384"/>
      <c r="M83" s="488"/>
      <c r="N83" s="488"/>
      <c r="O83" s="488"/>
      <c r="P83" s="488"/>
      <c r="Q83" s="488"/>
      <c r="R83" s="195" t="s">
        <v>3267</v>
      </c>
      <c r="S83" s="195" t="s">
        <v>1632</v>
      </c>
      <c r="T83" s="200" t="s">
        <v>4803</v>
      </c>
      <c r="U83" s="200" t="s">
        <v>1633</v>
      </c>
      <c r="V83" s="200" t="s">
        <v>4807</v>
      </c>
      <c r="W83" s="200">
        <v>0</v>
      </c>
      <c r="X83" s="200" t="s">
        <v>4712</v>
      </c>
      <c r="Y83" s="488"/>
      <c r="Z83" s="518"/>
      <c r="AA83" s="378" t="s">
        <v>3948</v>
      </c>
      <c r="AB83" s="378"/>
    </row>
    <row r="84" spans="1:28" ht="14.25" hidden="1">
      <c r="A84" s="488"/>
      <c r="B84" s="488"/>
      <c r="C84" s="198" t="s">
        <v>4800</v>
      </c>
      <c r="D84" s="498"/>
      <c r="E84" s="488"/>
      <c r="F84" s="488"/>
      <c r="G84" s="488"/>
      <c r="H84" s="488"/>
      <c r="I84" s="488"/>
      <c r="J84" s="488"/>
      <c r="K84" s="488"/>
      <c r="L84" s="384"/>
      <c r="M84" s="488"/>
      <c r="N84" s="488"/>
      <c r="O84" s="488"/>
      <c r="P84" s="488"/>
      <c r="Q84" s="488"/>
      <c r="R84" s="195" t="s">
        <v>1710</v>
      </c>
      <c r="S84" s="195" t="s">
        <v>1608</v>
      </c>
      <c r="T84" s="200" t="s">
        <v>4808</v>
      </c>
      <c r="U84" s="200" t="s">
        <v>1611</v>
      </c>
      <c r="V84" s="200" t="s">
        <v>4809</v>
      </c>
      <c r="W84" s="200" t="s">
        <v>3943</v>
      </c>
      <c r="X84" s="200" t="s">
        <v>4712</v>
      </c>
      <c r="Y84" s="488"/>
      <c r="Z84" s="518"/>
      <c r="AA84" s="378" t="s">
        <v>3942</v>
      </c>
      <c r="AB84" s="378" t="s">
        <v>552</v>
      </c>
    </row>
    <row r="85" spans="1:28" ht="14.25" hidden="1">
      <c r="A85" s="496" t="s">
        <v>4810</v>
      </c>
      <c r="B85" s="488" t="s">
        <v>4811</v>
      </c>
      <c r="C85" s="198" t="s">
        <v>4810</v>
      </c>
      <c r="D85" s="497" t="s">
        <v>3907</v>
      </c>
      <c r="E85" s="488" t="s">
        <v>3905</v>
      </c>
      <c r="F85" s="488" t="s">
        <v>59</v>
      </c>
      <c r="G85" s="488" t="s">
        <v>4677</v>
      </c>
      <c r="H85" s="488" t="s">
        <v>4678</v>
      </c>
      <c r="I85" s="488" t="s">
        <v>404</v>
      </c>
      <c r="J85" s="488" t="s">
        <v>404</v>
      </c>
      <c r="K85" s="496" t="s">
        <v>4546</v>
      </c>
      <c r="L85" s="385"/>
      <c r="M85" s="488" t="s">
        <v>4663</v>
      </c>
      <c r="N85" s="488" t="s">
        <v>3898</v>
      </c>
      <c r="O85" s="488" t="s">
        <v>404</v>
      </c>
      <c r="P85" s="488" t="s">
        <v>404</v>
      </c>
      <c r="Q85" s="488" t="s">
        <v>3899</v>
      </c>
      <c r="R85" s="195" t="s">
        <v>4</v>
      </c>
      <c r="S85" s="195" t="s">
        <v>983</v>
      </c>
      <c r="T85" s="200" t="s">
        <v>985</v>
      </c>
      <c r="U85" s="200" t="s">
        <v>986</v>
      </c>
      <c r="V85" s="200" t="s">
        <v>4812</v>
      </c>
      <c r="W85" s="200" t="s">
        <v>3943</v>
      </c>
      <c r="X85" s="200" t="s">
        <v>4712</v>
      </c>
      <c r="Y85" s="488" t="s">
        <v>4756</v>
      </c>
      <c r="Z85" s="518" t="s">
        <v>404</v>
      </c>
      <c r="AA85" s="378" t="s">
        <v>3942</v>
      </c>
      <c r="AB85" s="378" t="s">
        <v>552</v>
      </c>
    </row>
    <row r="86" spans="1:28" ht="14.25" hidden="1">
      <c r="A86" s="488"/>
      <c r="B86" s="488"/>
      <c r="C86" s="198" t="s">
        <v>4810</v>
      </c>
      <c r="D86" s="498"/>
      <c r="E86" s="488"/>
      <c r="F86" s="488"/>
      <c r="G86" s="488"/>
      <c r="H86" s="488"/>
      <c r="I86" s="488"/>
      <c r="J86" s="488"/>
      <c r="K86" s="488"/>
      <c r="L86" s="384"/>
      <c r="M86" s="488"/>
      <c r="N86" s="488"/>
      <c r="O86" s="488"/>
      <c r="P86" s="488"/>
      <c r="Q86" s="488"/>
      <c r="R86" s="195" t="s">
        <v>6</v>
      </c>
      <c r="S86" s="196" t="s">
        <v>1014</v>
      </c>
      <c r="T86" s="200" t="s">
        <v>985</v>
      </c>
      <c r="U86" s="200" t="s">
        <v>1015</v>
      </c>
      <c r="V86" s="200" t="s">
        <v>1016</v>
      </c>
      <c r="W86" s="200" t="s">
        <v>3943</v>
      </c>
      <c r="X86" s="200" t="s">
        <v>4712</v>
      </c>
      <c r="Y86" s="488"/>
      <c r="Z86" s="518"/>
      <c r="AA86" s="378" t="s">
        <v>3942</v>
      </c>
      <c r="AB86" s="378" t="s">
        <v>552</v>
      </c>
    </row>
    <row r="87" spans="1:28" ht="14.25" hidden="1">
      <c r="A87" s="488"/>
      <c r="B87" s="488"/>
      <c r="C87" s="198" t="s">
        <v>4810</v>
      </c>
      <c r="D87" s="498"/>
      <c r="E87" s="488"/>
      <c r="F87" s="488"/>
      <c r="G87" s="488"/>
      <c r="H87" s="488"/>
      <c r="I87" s="488"/>
      <c r="J87" s="488"/>
      <c r="K87" s="488"/>
      <c r="L87" s="384"/>
      <c r="M87" s="488"/>
      <c r="N87" s="488"/>
      <c r="O87" s="488"/>
      <c r="P87" s="488"/>
      <c r="Q87" s="488"/>
      <c r="R87" s="195" t="s">
        <v>9</v>
      </c>
      <c r="S87" s="196" t="s">
        <v>1024</v>
      </c>
      <c r="T87" s="200" t="s">
        <v>985</v>
      </c>
      <c r="U87" s="200" t="s">
        <v>1025</v>
      </c>
      <c r="V87" s="200" t="s">
        <v>1026</v>
      </c>
      <c r="W87" s="200" t="s">
        <v>3943</v>
      </c>
      <c r="X87" s="200" t="s">
        <v>4712</v>
      </c>
      <c r="Y87" s="488"/>
      <c r="Z87" s="518"/>
      <c r="AA87" s="378" t="s">
        <v>3942</v>
      </c>
      <c r="AB87" s="378" t="s">
        <v>552</v>
      </c>
    </row>
    <row r="88" spans="1:28" ht="14.25" hidden="1">
      <c r="A88" s="488"/>
      <c r="B88" s="488"/>
      <c r="C88" s="198" t="s">
        <v>4810</v>
      </c>
      <c r="D88" s="498"/>
      <c r="E88" s="488"/>
      <c r="F88" s="488"/>
      <c r="G88" s="488"/>
      <c r="H88" s="488"/>
      <c r="I88" s="488"/>
      <c r="J88" s="488"/>
      <c r="K88" s="488"/>
      <c r="L88" s="384"/>
      <c r="M88" s="488"/>
      <c r="N88" s="488"/>
      <c r="O88" s="488"/>
      <c r="P88" s="488"/>
      <c r="Q88" s="488"/>
      <c r="R88" s="195" t="s">
        <v>3267</v>
      </c>
      <c r="S88" s="196" t="s">
        <v>1019</v>
      </c>
      <c r="T88" s="200" t="s">
        <v>985</v>
      </c>
      <c r="U88" s="200" t="s">
        <v>1020</v>
      </c>
      <c r="V88" s="200" t="s">
        <v>1021</v>
      </c>
      <c r="W88" s="200" t="s">
        <v>3943</v>
      </c>
      <c r="X88" s="200" t="s">
        <v>4712</v>
      </c>
      <c r="Y88" s="488"/>
      <c r="Z88" s="518"/>
      <c r="AA88" s="378" t="s">
        <v>3942</v>
      </c>
      <c r="AB88" s="378" t="s">
        <v>552</v>
      </c>
    </row>
    <row r="89" spans="1:28" ht="14.25" hidden="1">
      <c r="A89" s="488"/>
      <c r="B89" s="488"/>
      <c r="C89" s="198" t="s">
        <v>4810</v>
      </c>
      <c r="D89" s="498"/>
      <c r="E89" s="488"/>
      <c r="F89" s="488"/>
      <c r="G89" s="488"/>
      <c r="H89" s="488"/>
      <c r="I89" s="488"/>
      <c r="J89" s="488"/>
      <c r="K89" s="488"/>
      <c r="L89" s="384"/>
      <c r="M89" s="488"/>
      <c r="N89" s="488"/>
      <c r="O89" s="488"/>
      <c r="P89" s="488"/>
      <c r="Q89" s="488"/>
      <c r="R89" s="195" t="s">
        <v>1710</v>
      </c>
      <c r="S89" s="196" t="s">
        <v>990</v>
      </c>
      <c r="T89" s="200" t="s">
        <v>985</v>
      </c>
      <c r="U89" s="200" t="s">
        <v>991</v>
      </c>
      <c r="V89" s="200" t="s">
        <v>992</v>
      </c>
      <c r="W89" s="200" t="s">
        <v>3943</v>
      </c>
      <c r="X89" s="200" t="s">
        <v>4712</v>
      </c>
      <c r="Y89" s="488"/>
      <c r="Z89" s="518"/>
      <c r="AA89" s="378" t="s">
        <v>3942</v>
      </c>
      <c r="AB89" s="378" t="s">
        <v>552</v>
      </c>
    </row>
    <row r="90" spans="1:28" ht="14.25" hidden="1">
      <c r="A90" s="488"/>
      <c r="B90" s="488"/>
      <c r="C90" s="198" t="s">
        <v>4810</v>
      </c>
      <c r="D90" s="498"/>
      <c r="E90" s="488"/>
      <c r="F90" s="488"/>
      <c r="G90" s="488"/>
      <c r="H90" s="488"/>
      <c r="I90" s="488"/>
      <c r="J90" s="488"/>
      <c r="K90" s="488"/>
      <c r="L90" s="384"/>
      <c r="M90" s="488"/>
      <c r="N90" s="488"/>
      <c r="O90" s="488"/>
      <c r="P90" s="488"/>
      <c r="Q90" s="488"/>
      <c r="R90" s="195" t="s">
        <v>4813</v>
      </c>
      <c r="S90" s="198" t="s">
        <v>1004</v>
      </c>
      <c r="T90" s="200" t="s">
        <v>985</v>
      </c>
      <c r="U90" s="200" t="s">
        <v>1005</v>
      </c>
      <c r="V90" s="200" t="s">
        <v>1006</v>
      </c>
      <c r="W90" s="200" t="s">
        <v>3943</v>
      </c>
      <c r="X90" s="200" t="s">
        <v>4712</v>
      </c>
      <c r="Y90" s="488"/>
      <c r="Z90" s="518"/>
      <c r="AA90" s="378" t="s">
        <v>3942</v>
      </c>
      <c r="AB90" s="378" t="s">
        <v>552</v>
      </c>
    </row>
    <row r="91" spans="1:28" ht="14.25" hidden="1">
      <c r="A91" s="488"/>
      <c r="B91" s="488"/>
      <c r="C91" s="198" t="s">
        <v>4810</v>
      </c>
      <c r="D91" s="498"/>
      <c r="E91" s="488"/>
      <c r="F91" s="488"/>
      <c r="G91" s="488"/>
      <c r="H91" s="488"/>
      <c r="I91" s="488"/>
      <c r="J91" s="488"/>
      <c r="K91" s="488"/>
      <c r="L91" s="384"/>
      <c r="M91" s="488"/>
      <c r="N91" s="488"/>
      <c r="O91" s="488"/>
      <c r="P91" s="488"/>
      <c r="Q91" s="488"/>
      <c r="R91" s="195" t="s">
        <v>4814</v>
      </c>
      <c r="S91" s="198" t="s">
        <v>1009</v>
      </c>
      <c r="T91" s="200" t="s">
        <v>985</v>
      </c>
      <c r="U91" s="200" t="s">
        <v>1010</v>
      </c>
      <c r="V91" s="200" t="s">
        <v>1011</v>
      </c>
      <c r="W91" s="200" t="s">
        <v>3981</v>
      </c>
      <c r="X91" s="200" t="s">
        <v>4712</v>
      </c>
      <c r="Y91" s="488"/>
      <c r="Z91" s="518"/>
      <c r="AA91" s="378" t="s">
        <v>3942</v>
      </c>
      <c r="AB91" s="378"/>
    </row>
    <row r="92" spans="1:28" ht="14.25" hidden="1">
      <c r="A92" s="488"/>
      <c r="B92" s="488"/>
      <c r="C92" s="198" t="s">
        <v>4810</v>
      </c>
      <c r="D92" s="498"/>
      <c r="E92" s="488"/>
      <c r="F92" s="488"/>
      <c r="G92" s="488"/>
      <c r="H92" s="488"/>
      <c r="I92" s="488"/>
      <c r="J92" s="488"/>
      <c r="K92" s="488"/>
      <c r="L92" s="384"/>
      <c r="M92" s="488"/>
      <c r="N92" s="488"/>
      <c r="O92" s="488"/>
      <c r="P92" s="488"/>
      <c r="Q92" s="488"/>
      <c r="R92" s="195" t="s">
        <v>4815</v>
      </c>
      <c r="S92" s="196" t="s">
        <v>999</v>
      </c>
      <c r="T92" s="200" t="s">
        <v>985</v>
      </c>
      <c r="U92" s="200" t="s">
        <v>1000</v>
      </c>
      <c r="V92" s="200" t="s">
        <v>1001</v>
      </c>
      <c r="W92" s="200" t="s">
        <v>3943</v>
      </c>
      <c r="X92" s="200" t="s">
        <v>4712</v>
      </c>
      <c r="Y92" s="488"/>
      <c r="Z92" s="518"/>
      <c r="AA92" s="378" t="s">
        <v>3942</v>
      </c>
      <c r="AB92" s="378" t="s">
        <v>552</v>
      </c>
    </row>
    <row r="93" spans="1:28" ht="14.25" hidden="1">
      <c r="A93" s="488"/>
      <c r="B93" s="488"/>
      <c r="C93" s="198" t="s">
        <v>4810</v>
      </c>
      <c r="D93" s="498"/>
      <c r="E93" s="488"/>
      <c r="F93" s="488"/>
      <c r="G93" s="488"/>
      <c r="H93" s="488"/>
      <c r="I93" s="488"/>
      <c r="J93" s="488"/>
      <c r="K93" s="488"/>
      <c r="L93" s="384"/>
      <c r="M93" s="488"/>
      <c r="N93" s="488"/>
      <c r="O93" s="488"/>
      <c r="P93" s="488"/>
      <c r="Q93" s="488"/>
      <c r="R93" s="195" t="s">
        <v>4816</v>
      </c>
      <c r="S93" s="196" t="s">
        <v>994</v>
      </c>
      <c r="T93" s="200" t="s">
        <v>985</v>
      </c>
      <c r="U93" s="200" t="s">
        <v>995</v>
      </c>
      <c r="V93" s="200" t="s">
        <v>996</v>
      </c>
      <c r="W93" s="200" t="s">
        <v>3943</v>
      </c>
      <c r="X93" s="200" t="s">
        <v>4712</v>
      </c>
      <c r="Y93" s="488"/>
      <c r="Z93" s="518"/>
      <c r="AA93" s="378" t="s">
        <v>3942</v>
      </c>
      <c r="AB93" s="378" t="s">
        <v>552</v>
      </c>
    </row>
    <row r="94" spans="1:28" ht="14.25" hidden="1">
      <c r="A94" s="496" t="s">
        <v>4817</v>
      </c>
      <c r="B94" s="488" t="s">
        <v>4729</v>
      </c>
      <c r="C94" s="198" t="s">
        <v>4817</v>
      </c>
      <c r="D94" s="497" t="s">
        <v>422</v>
      </c>
      <c r="E94" s="488" t="s">
        <v>4818</v>
      </c>
      <c r="F94" s="488" t="s">
        <v>4818</v>
      </c>
      <c r="G94" s="488" t="s">
        <v>4818</v>
      </c>
      <c r="H94" s="488" t="s">
        <v>4818</v>
      </c>
      <c r="I94" s="488" t="s">
        <v>4818</v>
      </c>
      <c r="J94" s="488" t="s">
        <v>4818</v>
      </c>
      <c r="K94" s="488" t="s">
        <v>4818</v>
      </c>
      <c r="L94" s="384"/>
      <c r="M94" s="488" t="s">
        <v>4818</v>
      </c>
      <c r="N94" s="488" t="s">
        <v>4818</v>
      </c>
      <c r="O94" s="488" t="s">
        <v>4818</v>
      </c>
      <c r="P94" s="488" t="s">
        <v>4818</v>
      </c>
      <c r="Q94" s="488" t="s">
        <v>3904</v>
      </c>
      <c r="R94" s="188" t="s">
        <v>404</v>
      </c>
      <c r="S94" s="195" t="s">
        <v>422</v>
      </c>
      <c r="T94" s="200" t="s">
        <v>4819</v>
      </c>
      <c r="U94" s="200" t="s">
        <v>1875</v>
      </c>
      <c r="V94" s="200" t="s">
        <v>4820</v>
      </c>
      <c r="W94" s="200" t="s">
        <v>3981</v>
      </c>
      <c r="X94" s="200" t="s">
        <v>4712</v>
      </c>
      <c r="Y94" s="488" t="s">
        <v>405</v>
      </c>
      <c r="Z94" s="518" t="s">
        <v>404</v>
      </c>
      <c r="AA94" s="378" t="s">
        <v>3942</v>
      </c>
      <c r="AB94" s="378"/>
    </row>
    <row r="95" spans="1:28" ht="14.25" hidden="1">
      <c r="A95" s="519"/>
      <c r="B95" s="488"/>
      <c r="C95" s="290" t="s">
        <v>4821</v>
      </c>
      <c r="D95" s="498"/>
      <c r="E95" s="488"/>
      <c r="F95" s="488"/>
      <c r="G95" s="488"/>
      <c r="H95" s="488"/>
      <c r="I95" s="488"/>
      <c r="J95" s="488"/>
      <c r="K95" s="488"/>
      <c r="L95" s="384"/>
      <c r="M95" s="488"/>
      <c r="N95" s="488"/>
      <c r="O95" s="488"/>
      <c r="P95" s="488"/>
      <c r="Q95" s="488"/>
      <c r="R95" s="188" t="s">
        <v>404</v>
      </c>
      <c r="S95" s="195" t="s">
        <v>462</v>
      </c>
      <c r="T95" s="200" t="s">
        <v>4822</v>
      </c>
      <c r="U95" s="200" t="s">
        <v>1958</v>
      </c>
      <c r="V95" s="200" t="s">
        <v>4823</v>
      </c>
      <c r="W95" s="200" t="s">
        <v>3981</v>
      </c>
      <c r="X95" s="200" t="s">
        <v>4712</v>
      </c>
      <c r="Y95" s="488"/>
      <c r="Z95" s="518"/>
      <c r="AA95" s="378" t="s">
        <v>3948</v>
      </c>
      <c r="AB95" s="378"/>
    </row>
    <row r="96" spans="1:28" ht="14.25" hidden="1">
      <c r="A96" s="496" t="s">
        <v>4824</v>
      </c>
      <c r="B96" s="488" t="s">
        <v>4729</v>
      </c>
      <c r="C96" s="198" t="s">
        <v>4824</v>
      </c>
      <c r="D96" s="497" t="s">
        <v>421</v>
      </c>
      <c r="E96" s="488" t="s">
        <v>4825</v>
      </c>
      <c r="F96" s="488" t="s">
        <v>4825</v>
      </c>
      <c r="G96" s="488" t="s">
        <v>4825</v>
      </c>
      <c r="H96" s="488" t="s">
        <v>4825</v>
      </c>
      <c r="I96" s="488" t="s">
        <v>4825</v>
      </c>
      <c r="J96" s="488" t="s">
        <v>4825</v>
      </c>
      <c r="K96" s="488" t="s">
        <v>4825</v>
      </c>
      <c r="L96" s="384"/>
      <c r="M96" s="488" t="s">
        <v>4825</v>
      </c>
      <c r="N96" s="488" t="s">
        <v>4825</v>
      </c>
      <c r="O96" s="488" t="s">
        <v>4825</v>
      </c>
      <c r="P96" s="488" t="s">
        <v>4825</v>
      </c>
      <c r="Q96" s="488" t="s">
        <v>3904</v>
      </c>
      <c r="R96" s="188" t="s">
        <v>404</v>
      </c>
      <c r="S96" s="195" t="s">
        <v>421</v>
      </c>
      <c r="T96" s="200" t="s">
        <v>4826</v>
      </c>
      <c r="U96" s="200" t="s">
        <v>1829</v>
      </c>
      <c r="V96" s="200" t="s">
        <v>4827</v>
      </c>
      <c r="W96" s="200" t="s">
        <v>3943</v>
      </c>
      <c r="X96" s="200" t="s">
        <v>4712</v>
      </c>
      <c r="Y96" s="488" t="s">
        <v>405</v>
      </c>
      <c r="Z96" s="518" t="s">
        <v>404</v>
      </c>
      <c r="AA96" s="378" t="s">
        <v>3942</v>
      </c>
      <c r="AB96" s="378" t="s">
        <v>552</v>
      </c>
    </row>
    <row r="97" spans="1:28" ht="14.25" hidden="1">
      <c r="A97" s="519"/>
      <c r="B97" s="488"/>
      <c r="C97" s="290" t="s">
        <v>4821</v>
      </c>
      <c r="D97" s="498"/>
      <c r="E97" s="488"/>
      <c r="F97" s="488"/>
      <c r="G97" s="488"/>
      <c r="H97" s="488"/>
      <c r="I97" s="488"/>
      <c r="J97" s="488"/>
      <c r="K97" s="488"/>
      <c r="L97" s="384"/>
      <c r="M97" s="488"/>
      <c r="N97" s="488"/>
      <c r="O97" s="488"/>
      <c r="P97" s="488"/>
      <c r="Q97" s="488"/>
      <c r="R97" s="188" t="s">
        <v>404</v>
      </c>
      <c r="S97" s="195" t="s">
        <v>462</v>
      </c>
      <c r="T97" s="200" t="s">
        <v>4822</v>
      </c>
      <c r="U97" s="200" t="s">
        <v>1958</v>
      </c>
      <c r="V97" s="200" t="s">
        <v>4823</v>
      </c>
      <c r="W97" s="200" t="s">
        <v>3981</v>
      </c>
      <c r="X97" s="200" t="s">
        <v>4712</v>
      </c>
      <c r="Y97" s="488"/>
      <c r="Z97" s="518"/>
      <c r="AA97" s="378" t="s">
        <v>3948</v>
      </c>
      <c r="AB97" s="378"/>
    </row>
    <row r="98" spans="1:28" ht="14.25" hidden="1">
      <c r="A98" s="514" t="s">
        <v>4828</v>
      </c>
      <c r="B98" s="504" t="s">
        <v>4729</v>
      </c>
      <c r="C98" s="198" t="s">
        <v>4828</v>
      </c>
      <c r="D98" s="510" t="s">
        <v>4829</v>
      </c>
      <c r="E98" s="504" t="s">
        <v>4830</v>
      </c>
      <c r="F98" s="504" t="s">
        <v>68</v>
      </c>
      <c r="G98" s="504" t="s">
        <v>4677</v>
      </c>
      <c r="H98" s="504" t="s">
        <v>4678</v>
      </c>
      <c r="I98" s="504" t="s">
        <v>404</v>
      </c>
      <c r="J98" s="504" t="s">
        <v>404</v>
      </c>
      <c r="K98" s="504" t="s">
        <v>4546</v>
      </c>
      <c r="L98" s="387"/>
      <c r="M98" s="504" t="s">
        <v>4663</v>
      </c>
      <c r="N98" s="504" t="s">
        <v>3898</v>
      </c>
      <c r="O98" s="504" t="s">
        <v>404</v>
      </c>
      <c r="P98" s="504" t="s">
        <v>404</v>
      </c>
      <c r="Q98" s="488" t="s">
        <v>3899</v>
      </c>
      <c r="R98" s="195" t="s">
        <v>4</v>
      </c>
      <c r="S98" s="195" t="s">
        <v>460</v>
      </c>
      <c r="T98" s="200" t="s">
        <v>4737</v>
      </c>
      <c r="U98" s="200" t="s">
        <v>1812</v>
      </c>
      <c r="V98" s="200" t="s">
        <v>4831</v>
      </c>
      <c r="W98" s="200" t="s">
        <v>3981</v>
      </c>
      <c r="X98" s="200" t="s">
        <v>4712</v>
      </c>
      <c r="Y98" s="504" t="s">
        <v>4734</v>
      </c>
      <c r="Z98" s="507" t="s">
        <v>552</v>
      </c>
      <c r="AA98" s="378" t="s">
        <v>3948</v>
      </c>
      <c r="AB98" s="378"/>
    </row>
    <row r="99" spans="1:28" ht="14.25" hidden="1">
      <c r="A99" s="504"/>
      <c r="B99" s="504"/>
      <c r="C99" s="198" t="s">
        <v>4828</v>
      </c>
      <c r="D99" s="511"/>
      <c r="E99" s="504"/>
      <c r="F99" s="504"/>
      <c r="G99" s="504"/>
      <c r="H99" s="504"/>
      <c r="I99" s="504"/>
      <c r="J99" s="504"/>
      <c r="K99" s="504"/>
      <c r="L99" s="387"/>
      <c r="M99" s="504"/>
      <c r="N99" s="504"/>
      <c r="O99" s="504"/>
      <c r="P99" s="504"/>
      <c r="Q99" s="488"/>
      <c r="R99" s="195" t="s">
        <v>6</v>
      </c>
      <c r="S99" s="195" t="s">
        <v>461</v>
      </c>
      <c r="T99" s="188" t="s">
        <v>4737</v>
      </c>
      <c r="U99" s="188" t="s">
        <v>1821</v>
      </c>
      <c r="V99" s="188" t="s">
        <v>4832</v>
      </c>
      <c r="W99" s="200" t="s">
        <v>3981</v>
      </c>
      <c r="X99" s="200"/>
      <c r="Y99" s="504"/>
      <c r="Z99" s="507"/>
      <c r="AA99" s="378" t="s">
        <v>3948</v>
      </c>
      <c r="AB99" s="378"/>
    </row>
    <row r="100" spans="1:28" ht="14.25" hidden="1">
      <c r="A100" s="504"/>
      <c r="B100" s="504"/>
      <c r="C100" s="198" t="s">
        <v>4828</v>
      </c>
      <c r="D100" s="511"/>
      <c r="E100" s="504" t="s">
        <v>404</v>
      </c>
      <c r="F100" s="504" t="s">
        <v>404</v>
      </c>
      <c r="G100" s="504" t="s">
        <v>404</v>
      </c>
      <c r="H100" s="504" t="s">
        <v>404</v>
      </c>
      <c r="I100" s="504" t="s">
        <v>404</v>
      </c>
      <c r="J100" s="504" t="s">
        <v>404</v>
      </c>
      <c r="K100" s="504" t="s">
        <v>404</v>
      </c>
      <c r="L100" s="387"/>
      <c r="M100" s="504" t="s">
        <v>404</v>
      </c>
      <c r="N100" s="504" t="s">
        <v>404</v>
      </c>
      <c r="O100" s="504" t="s">
        <v>404</v>
      </c>
      <c r="P100" s="504" t="s">
        <v>404</v>
      </c>
      <c r="Q100" s="488"/>
      <c r="R100" s="195" t="s">
        <v>9</v>
      </c>
      <c r="S100" s="195" t="s">
        <v>1796</v>
      </c>
      <c r="T100" s="200" t="s">
        <v>4737</v>
      </c>
      <c r="U100" s="200" t="s">
        <v>1797</v>
      </c>
      <c r="V100" s="200" t="s">
        <v>4833</v>
      </c>
      <c r="W100" s="200" t="s">
        <v>3943</v>
      </c>
      <c r="X100" s="200" t="s">
        <v>4664</v>
      </c>
      <c r="Y100" s="504"/>
      <c r="Z100" s="507"/>
      <c r="AA100" s="378" t="s">
        <v>3942</v>
      </c>
      <c r="AB100" s="378" t="s">
        <v>552</v>
      </c>
    </row>
    <row r="101" spans="1:28" ht="14.25" hidden="1">
      <c r="A101" s="504"/>
      <c r="B101" s="504"/>
      <c r="C101" s="198" t="s">
        <v>4828</v>
      </c>
      <c r="D101" s="511"/>
      <c r="E101" s="504"/>
      <c r="F101" s="504"/>
      <c r="G101" s="504"/>
      <c r="H101" s="504"/>
      <c r="I101" s="504"/>
      <c r="J101" s="504"/>
      <c r="K101" s="504"/>
      <c r="L101" s="387"/>
      <c r="M101" s="504"/>
      <c r="N101" s="504"/>
      <c r="O101" s="504"/>
      <c r="P101" s="504"/>
      <c r="Q101" s="488"/>
      <c r="R101" s="195" t="s">
        <v>3267</v>
      </c>
      <c r="S101" s="195" t="s">
        <v>1805</v>
      </c>
      <c r="T101" s="200" t="s">
        <v>4737</v>
      </c>
      <c r="U101" s="200" t="s">
        <v>1806</v>
      </c>
      <c r="V101" s="200" t="s">
        <v>4834</v>
      </c>
      <c r="W101" s="200" t="s">
        <v>3943</v>
      </c>
      <c r="X101" s="200" t="s">
        <v>4664</v>
      </c>
      <c r="Y101" s="504"/>
      <c r="Z101" s="507"/>
      <c r="AA101" s="378" t="s">
        <v>3942</v>
      </c>
      <c r="AB101" s="378" t="s">
        <v>552</v>
      </c>
    </row>
    <row r="102" spans="1:28" ht="14.25" hidden="1">
      <c r="A102" s="504"/>
      <c r="B102" s="504"/>
      <c r="C102" s="290" t="s">
        <v>4821</v>
      </c>
      <c r="D102" s="511"/>
      <c r="E102" s="504" t="s">
        <v>404</v>
      </c>
      <c r="F102" s="504" t="s">
        <v>404</v>
      </c>
      <c r="G102" s="504" t="s">
        <v>404</v>
      </c>
      <c r="H102" s="504" t="s">
        <v>404</v>
      </c>
      <c r="I102" s="504" t="s">
        <v>404</v>
      </c>
      <c r="J102" s="504" t="s">
        <v>404</v>
      </c>
      <c r="K102" s="504" t="s">
        <v>404</v>
      </c>
      <c r="L102" s="387"/>
      <c r="M102" s="504" t="s">
        <v>404</v>
      </c>
      <c r="N102" s="504" t="s">
        <v>404</v>
      </c>
      <c r="O102" s="504" t="s">
        <v>404</v>
      </c>
      <c r="P102" s="504" t="s">
        <v>404</v>
      </c>
      <c r="Q102" s="488"/>
      <c r="R102" s="195" t="s">
        <v>1710</v>
      </c>
      <c r="S102" s="195" t="s">
        <v>462</v>
      </c>
      <c r="T102" s="200" t="s">
        <v>4822</v>
      </c>
      <c r="U102" s="200" t="s">
        <v>1958</v>
      </c>
      <c r="V102" s="200" t="s">
        <v>4823</v>
      </c>
      <c r="W102" s="200" t="s">
        <v>3981</v>
      </c>
      <c r="X102" s="200" t="s">
        <v>4712</v>
      </c>
      <c r="Y102" s="504"/>
      <c r="Z102" s="507"/>
      <c r="AA102" s="378" t="s">
        <v>3948</v>
      </c>
      <c r="AB102" s="378"/>
    </row>
    <row r="103" spans="1:28" ht="14.25" hidden="1">
      <c r="A103" s="496" t="s">
        <v>4835</v>
      </c>
      <c r="B103" s="488" t="s">
        <v>404</v>
      </c>
      <c r="C103" s="198" t="s">
        <v>4835</v>
      </c>
      <c r="D103" s="497" t="s">
        <v>1996</v>
      </c>
      <c r="E103" s="488" t="s">
        <v>4836</v>
      </c>
      <c r="F103" s="488" t="s">
        <v>4836</v>
      </c>
      <c r="G103" s="488" t="s">
        <v>4836</v>
      </c>
      <c r="H103" s="488" t="s">
        <v>4836</v>
      </c>
      <c r="I103" s="488" t="s">
        <v>4836</v>
      </c>
      <c r="J103" s="488" t="s">
        <v>4836</v>
      </c>
      <c r="K103" s="488" t="s">
        <v>4836</v>
      </c>
      <c r="L103" s="384"/>
      <c r="M103" s="488" t="s">
        <v>4836</v>
      </c>
      <c r="N103" s="488" t="s">
        <v>4836</v>
      </c>
      <c r="O103" s="488" t="s">
        <v>4836</v>
      </c>
      <c r="P103" s="488" t="s">
        <v>4836</v>
      </c>
      <c r="Q103" s="488" t="s">
        <v>3904</v>
      </c>
      <c r="R103" s="188" t="s">
        <v>404</v>
      </c>
      <c r="S103" s="196" t="s">
        <v>1996</v>
      </c>
      <c r="T103" s="200" t="s">
        <v>1986</v>
      </c>
      <c r="U103" s="200" t="s">
        <v>1997</v>
      </c>
      <c r="V103" s="200" t="s">
        <v>4837</v>
      </c>
      <c r="W103" s="200">
        <v>0</v>
      </c>
      <c r="X103" s="200" t="s">
        <v>4712</v>
      </c>
      <c r="Y103" s="488" t="s">
        <v>405</v>
      </c>
      <c r="Z103" s="518" t="s">
        <v>404</v>
      </c>
      <c r="AA103" s="378" t="s">
        <v>3948</v>
      </c>
      <c r="AB103" s="378"/>
    </row>
    <row r="104" spans="1:28" ht="14.25" hidden="1">
      <c r="A104" s="488"/>
      <c r="B104" s="488"/>
      <c r="C104" s="198" t="s">
        <v>4835</v>
      </c>
      <c r="D104" s="498"/>
      <c r="E104" s="488"/>
      <c r="F104" s="488"/>
      <c r="G104" s="488"/>
      <c r="H104" s="488"/>
      <c r="I104" s="488"/>
      <c r="J104" s="488"/>
      <c r="K104" s="488"/>
      <c r="L104" s="384"/>
      <c r="M104" s="488"/>
      <c r="N104" s="488"/>
      <c r="O104" s="488"/>
      <c r="P104" s="488"/>
      <c r="Q104" s="488"/>
      <c r="R104" s="188" t="s">
        <v>404</v>
      </c>
      <c r="S104" s="195" t="s">
        <v>1985</v>
      </c>
      <c r="T104" s="200" t="s">
        <v>1986</v>
      </c>
      <c r="U104" s="200" t="s">
        <v>1987</v>
      </c>
      <c r="V104" s="200" t="s">
        <v>4838</v>
      </c>
      <c r="W104" s="200">
        <v>0</v>
      </c>
      <c r="X104" s="200" t="s">
        <v>4712</v>
      </c>
      <c r="Y104" s="488"/>
      <c r="Z104" s="518"/>
      <c r="AA104" s="378" t="s">
        <v>3948</v>
      </c>
      <c r="AB104" s="378"/>
    </row>
    <row r="105" spans="1:28" ht="14.25" hidden="1">
      <c r="A105" s="496" t="s">
        <v>4839</v>
      </c>
      <c r="B105" s="488" t="s">
        <v>404</v>
      </c>
      <c r="C105" s="198" t="s">
        <v>4839</v>
      </c>
      <c r="D105" s="497" t="s">
        <v>3572</v>
      </c>
      <c r="E105" s="488" t="s">
        <v>4840</v>
      </c>
      <c r="F105" s="488" t="s">
        <v>4840</v>
      </c>
      <c r="G105" s="488" t="s">
        <v>4840</v>
      </c>
      <c r="H105" s="488" t="s">
        <v>4840</v>
      </c>
      <c r="I105" s="488" t="s">
        <v>4840</v>
      </c>
      <c r="J105" s="488" t="s">
        <v>4840</v>
      </c>
      <c r="K105" s="488" t="s">
        <v>4840</v>
      </c>
      <c r="L105" s="384"/>
      <c r="M105" s="488" t="s">
        <v>4840</v>
      </c>
      <c r="N105" s="488" t="s">
        <v>4840</v>
      </c>
      <c r="O105" s="488" t="s">
        <v>4840</v>
      </c>
      <c r="P105" s="488" t="s">
        <v>4840</v>
      </c>
      <c r="Q105" s="488" t="s">
        <v>3904</v>
      </c>
      <c r="R105" s="188" t="s">
        <v>404</v>
      </c>
      <c r="S105" s="196" t="s">
        <v>3572</v>
      </c>
      <c r="T105" s="200" t="s">
        <v>3574</v>
      </c>
      <c r="U105" s="200" t="s">
        <v>3574</v>
      </c>
      <c r="V105" s="200" t="s">
        <v>4841</v>
      </c>
      <c r="W105" s="200">
        <v>0</v>
      </c>
      <c r="X105" s="200" t="s">
        <v>4664</v>
      </c>
      <c r="Y105" s="488" t="s">
        <v>405</v>
      </c>
      <c r="Z105" s="518" t="s">
        <v>404</v>
      </c>
      <c r="AA105" s="378" t="s">
        <v>3948</v>
      </c>
      <c r="AB105" s="378"/>
    </row>
    <row r="106" spans="1:28" ht="14.25" hidden="1">
      <c r="A106" s="488"/>
      <c r="B106" s="488"/>
      <c r="C106" s="198" t="s">
        <v>4839</v>
      </c>
      <c r="D106" s="498"/>
      <c r="E106" s="488"/>
      <c r="F106" s="488"/>
      <c r="G106" s="488"/>
      <c r="H106" s="488"/>
      <c r="I106" s="488"/>
      <c r="J106" s="488"/>
      <c r="K106" s="488"/>
      <c r="L106" s="384"/>
      <c r="M106" s="488"/>
      <c r="N106" s="488"/>
      <c r="O106" s="488"/>
      <c r="P106" s="488"/>
      <c r="Q106" s="488"/>
      <c r="R106" s="188" t="s">
        <v>404</v>
      </c>
      <c r="S106" s="195" t="s">
        <v>3563</v>
      </c>
      <c r="T106" s="200" t="s">
        <v>3564</v>
      </c>
      <c r="U106" s="200" t="s">
        <v>3564</v>
      </c>
      <c r="V106" s="200" t="s">
        <v>4842</v>
      </c>
      <c r="W106" s="200">
        <v>0</v>
      </c>
      <c r="X106" s="200" t="s">
        <v>4664</v>
      </c>
      <c r="Y106" s="488"/>
      <c r="Z106" s="518"/>
      <c r="AA106" s="378" t="s">
        <v>3948</v>
      </c>
      <c r="AB106" s="378"/>
    </row>
    <row r="107" spans="1:28" ht="14.25">
      <c r="A107" s="500" t="s">
        <v>4843</v>
      </c>
      <c r="B107" s="488" t="s">
        <v>4844</v>
      </c>
      <c r="C107" s="289" t="s">
        <v>4673</v>
      </c>
      <c r="D107" s="497" t="s">
        <v>1393</v>
      </c>
      <c r="E107" s="488" t="s">
        <v>4845</v>
      </c>
      <c r="F107" s="488" t="s">
        <v>4845</v>
      </c>
      <c r="G107" s="488" t="s">
        <v>4845</v>
      </c>
      <c r="H107" s="488" t="s">
        <v>4845</v>
      </c>
      <c r="I107" s="488" t="s">
        <v>4845</v>
      </c>
      <c r="J107" s="488" t="s">
        <v>4845</v>
      </c>
      <c r="K107" s="488" t="s">
        <v>4845</v>
      </c>
      <c r="L107" s="489" t="s">
        <v>4845</v>
      </c>
      <c r="M107" s="488" t="s">
        <v>4845</v>
      </c>
      <c r="N107" s="488" t="s">
        <v>4845</v>
      </c>
      <c r="O107" s="488" t="s">
        <v>4845</v>
      </c>
      <c r="P107" s="488" t="s">
        <v>4845</v>
      </c>
      <c r="Q107" s="488" t="s">
        <v>3904</v>
      </c>
      <c r="R107" s="188" t="s">
        <v>404</v>
      </c>
      <c r="S107" s="195" t="s">
        <v>1393</v>
      </c>
      <c r="T107" s="200" t="s">
        <v>1394</v>
      </c>
      <c r="U107" s="200" t="s">
        <v>1394</v>
      </c>
      <c r="V107" s="200" t="s">
        <v>4674</v>
      </c>
      <c r="W107" s="200" t="s">
        <v>3981</v>
      </c>
      <c r="X107" s="200" t="s">
        <v>4664</v>
      </c>
      <c r="Y107" s="488" t="s">
        <v>405</v>
      </c>
      <c r="Z107" s="518" t="s">
        <v>3944</v>
      </c>
      <c r="AA107" s="378" t="s">
        <v>3942</v>
      </c>
      <c r="AB107" s="378"/>
    </row>
    <row r="108" spans="1:28" ht="14.25">
      <c r="A108" s="500"/>
      <c r="B108" s="488"/>
      <c r="C108" s="198" t="s">
        <v>4843</v>
      </c>
      <c r="D108" s="498"/>
      <c r="E108" s="488"/>
      <c r="F108" s="488"/>
      <c r="G108" s="488"/>
      <c r="H108" s="488"/>
      <c r="I108" s="488"/>
      <c r="J108" s="488"/>
      <c r="K108" s="488"/>
      <c r="L108" s="489"/>
      <c r="M108" s="488"/>
      <c r="N108" s="488"/>
      <c r="O108" s="488"/>
      <c r="P108" s="488"/>
      <c r="Q108" s="488"/>
      <c r="R108" s="188" t="s">
        <v>404</v>
      </c>
      <c r="S108" s="195" t="s">
        <v>1344</v>
      </c>
      <c r="T108" s="200" t="s">
        <v>1346</v>
      </c>
      <c r="U108" s="200" t="s">
        <v>1346</v>
      </c>
      <c r="V108" s="200" t="s">
        <v>4846</v>
      </c>
      <c r="W108" s="200" t="s">
        <v>3981</v>
      </c>
      <c r="X108" s="200" t="s">
        <v>4712</v>
      </c>
      <c r="Y108" s="488"/>
      <c r="Z108" s="518"/>
      <c r="AA108" s="378" t="s">
        <v>3942</v>
      </c>
      <c r="AB108" s="378"/>
    </row>
    <row r="109" spans="1:28" ht="14.25" hidden="1">
      <c r="A109" s="496" t="s">
        <v>4847</v>
      </c>
      <c r="B109" s="488" t="s">
        <v>4848</v>
      </c>
      <c r="C109" s="198" t="s">
        <v>4847</v>
      </c>
      <c r="D109" s="497" t="s">
        <v>3896</v>
      </c>
      <c r="E109" s="488" t="s">
        <v>4849</v>
      </c>
      <c r="F109" s="488" t="s">
        <v>50</v>
      </c>
      <c r="G109" s="488" t="s">
        <v>4677</v>
      </c>
      <c r="H109" s="488" t="s">
        <v>4678</v>
      </c>
      <c r="I109" s="488" t="s">
        <v>404</v>
      </c>
      <c r="J109" s="488" t="s">
        <v>404</v>
      </c>
      <c r="K109" s="496" t="s">
        <v>4546</v>
      </c>
      <c r="L109" s="488"/>
      <c r="M109" s="488" t="s">
        <v>4663</v>
      </c>
      <c r="N109" s="488" t="s">
        <v>3898</v>
      </c>
      <c r="O109" s="488" t="s">
        <v>404</v>
      </c>
      <c r="P109" s="488" t="s">
        <v>404</v>
      </c>
      <c r="Q109" s="488" t="s">
        <v>3899</v>
      </c>
      <c r="R109" s="195" t="s">
        <v>4</v>
      </c>
      <c r="S109" s="196" t="s">
        <v>1333</v>
      </c>
      <c r="T109" s="200" t="s">
        <v>1335</v>
      </c>
      <c r="U109" s="200" t="s">
        <v>1336</v>
      </c>
      <c r="V109" s="200" t="s">
        <v>4850</v>
      </c>
      <c r="W109" s="200">
        <v>0</v>
      </c>
      <c r="X109" s="200" t="s">
        <v>4664</v>
      </c>
      <c r="Y109" s="488" t="s">
        <v>405</v>
      </c>
      <c r="Z109" s="518" t="s">
        <v>404</v>
      </c>
      <c r="AA109" s="378" t="s">
        <v>3948</v>
      </c>
      <c r="AB109" s="378"/>
    </row>
    <row r="110" spans="1:28" ht="14.25" hidden="1">
      <c r="A110" s="488"/>
      <c r="B110" s="488"/>
      <c r="C110" s="198" t="s">
        <v>4847</v>
      </c>
      <c r="D110" s="498"/>
      <c r="E110" s="488"/>
      <c r="F110" s="488"/>
      <c r="G110" s="488"/>
      <c r="H110" s="488"/>
      <c r="I110" s="488"/>
      <c r="J110" s="488"/>
      <c r="K110" s="488"/>
      <c r="L110" s="488"/>
      <c r="M110" s="488"/>
      <c r="N110" s="488"/>
      <c r="O110" s="488"/>
      <c r="P110" s="488"/>
      <c r="Q110" s="488"/>
      <c r="R110" s="195" t="s">
        <v>6</v>
      </c>
      <c r="S110" s="198" t="s">
        <v>1320</v>
      </c>
      <c r="T110" s="200" t="s">
        <v>1323</v>
      </c>
      <c r="U110" s="200" t="s">
        <v>1324</v>
      </c>
      <c r="V110" s="200" t="s">
        <v>4851</v>
      </c>
      <c r="W110" s="200" t="s">
        <v>3981</v>
      </c>
      <c r="Y110" s="488"/>
      <c r="Z110" s="518"/>
      <c r="AA110" s="378" t="s">
        <v>3948</v>
      </c>
      <c r="AB110" s="378"/>
    </row>
    <row r="111" spans="1:28" ht="14.25" hidden="1">
      <c r="A111" s="488"/>
      <c r="B111" s="488"/>
      <c r="C111" s="198" t="s">
        <v>4847</v>
      </c>
      <c r="D111" s="498"/>
      <c r="E111" s="488"/>
      <c r="F111" s="488"/>
      <c r="G111" s="488"/>
      <c r="H111" s="488"/>
      <c r="I111" s="488"/>
      <c r="J111" s="488"/>
      <c r="K111" s="488"/>
      <c r="L111" s="384"/>
      <c r="M111" s="488"/>
      <c r="N111" s="488"/>
      <c r="O111" s="488"/>
      <c r="P111" s="488"/>
      <c r="Q111" s="488"/>
      <c r="R111" s="195" t="s">
        <v>9</v>
      </c>
      <c r="S111" s="196" t="s">
        <v>407</v>
      </c>
      <c r="T111" s="200" t="s">
        <v>1323</v>
      </c>
      <c r="U111" s="200" t="s">
        <v>1324</v>
      </c>
      <c r="V111" s="200" t="s">
        <v>1340</v>
      </c>
      <c r="W111" s="200" t="s">
        <v>3981</v>
      </c>
      <c r="X111" s="200" t="s">
        <v>4664</v>
      </c>
      <c r="Y111" s="488"/>
      <c r="Z111" s="518"/>
      <c r="AA111" s="378" t="s">
        <v>3942</v>
      </c>
      <c r="AB111" s="378"/>
    </row>
    <row r="112" spans="1:28" ht="14.25" customHeight="1">
      <c r="A112" s="496" t="s">
        <v>4852</v>
      </c>
      <c r="B112" s="488" t="s">
        <v>404</v>
      </c>
      <c r="C112" s="198" t="s">
        <v>4852</v>
      </c>
      <c r="D112" s="497" t="s">
        <v>4853</v>
      </c>
      <c r="E112" s="488" t="s">
        <v>4854</v>
      </c>
      <c r="F112" s="488" t="s">
        <v>59</v>
      </c>
      <c r="G112" s="488" t="s">
        <v>4677</v>
      </c>
      <c r="H112" s="488" t="s">
        <v>4678</v>
      </c>
      <c r="I112" s="488" t="s">
        <v>404</v>
      </c>
      <c r="J112" s="488" t="s">
        <v>404</v>
      </c>
      <c r="K112" s="496" t="s">
        <v>4546</v>
      </c>
      <c r="L112" s="496" t="s">
        <v>4019</v>
      </c>
      <c r="M112" s="488" t="s">
        <v>4663</v>
      </c>
      <c r="N112" s="488" t="s">
        <v>3898</v>
      </c>
      <c r="O112" s="488" t="s">
        <v>404</v>
      </c>
      <c r="P112" s="488" t="s">
        <v>404</v>
      </c>
      <c r="Q112" s="488" t="s">
        <v>5187</v>
      </c>
      <c r="R112" s="195" t="s">
        <v>4</v>
      </c>
      <c r="S112" s="252" t="s">
        <v>1428</v>
      </c>
      <c r="T112" s="200" t="s">
        <v>4855</v>
      </c>
      <c r="U112" s="200" t="s">
        <v>1431</v>
      </c>
      <c r="V112" s="200" t="s">
        <v>1432</v>
      </c>
      <c r="W112" s="200" t="s">
        <v>3981</v>
      </c>
      <c r="X112" s="200" t="s">
        <v>4664</v>
      </c>
      <c r="Y112" s="488" t="s">
        <v>405</v>
      </c>
      <c r="Z112" s="518" t="s">
        <v>3944</v>
      </c>
      <c r="AA112" s="378" t="s">
        <v>3942</v>
      </c>
      <c r="AB112" s="378"/>
    </row>
    <row r="113" spans="1:28" ht="14.25">
      <c r="A113" s="488"/>
      <c r="B113" s="488"/>
      <c r="C113" s="198" t="s">
        <v>4852</v>
      </c>
      <c r="D113" s="498"/>
      <c r="E113" s="488"/>
      <c r="F113" s="488"/>
      <c r="G113" s="488"/>
      <c r="H113" s="488"/>
      <c r="I113" s="488"/>
      <c r="J113" s="488"/>
      <c r="K113" s="488"/>
      <c r="L113" s="488"/>
      <c r="M113" s="488"/>
      <c r="N113" s="488"/>
      <c r="O113" s="488"/>
      <c r="P113" s="488"/>
      <c r="Q113" s="488"/>
      <c r="R113" s="195" t="s">
        <v>6</v>
      </c>
      <c r="S113" s="195" t="s">
        <v>1453</v>
      </c>
      <c r="T113" s="200" t="s">
        <v>4855</v>
      </c>
      <c r="U113" s="200" t="s">
        <v>1454</v>
      </c>
      <c r="V113" s="200" t="s">
        <v>1455</v>
      </c>
      <c r="W113" s="200" t="s">
        <v>3981</v>
      </c>
      <c r="X113" s="200" t="s">
        <v>4664</v>
      </c>
      <c r="Y113" s="488"/>
      <c r="Z113" s="518"/>
      <c r="AA113" s="378" t="s">
        <v>3942</v>
      </c>
      <c r="AB113" s="378"/>
    </row>
    <row r="114" spans="1:28" ht="14.25">
      <c r="A114" s="488"/>
      <c r="B114" s="488"/>
      <c r="C114" s="198" t="s">
        <v>4852</v>
      </c>
      <c r="D114" s="498"/>
      <c r="E114" s="488"/>
      <c r="F114" s="488"/>
      <c r="G114" s="488"/>
      <c r="H114" s="488"/>
      <c r="I114" s="488"/>
      <c r="J114" s="488"/>
      <c r="K114" s="488"/>
      <c r="L114" s="488"/>
      <c r="M114" s="488"/>
      <c r="N114" s="488"/>
      <c r="O114" s="488"/>
      <c r="P114" s="488"/>
      <c r="Q114" s="488"/>
      <c r="R114" s="195" t="s">
        <v>9</v>
      </c>
      <c r="S114" s="252" t="s">
        <v>1435</v>
      </c>
      <c r="T114" s="200" t="s">
        <v>4855</v>
      </c>
      <c r="U114" s="200" t="s">
        <v>1437</v>
      </c>
      <c r="V114" s="200" t="s">
        <v>1438</v>
      </c>
      <c r="W114" s="200" t="s">
        <v>3981</v>
      </c>
      <c r="X114" s="200" t="s">
        <v>4712</v>
      </c>
      <c r="Y114" s="488"/>
      <c r="Z114" s="518"/>
      <c r="AA114" s="378" t="s">
        <v>3942</v>
      </c>
      <c r="AB114" s="378"/>
    </row>
    <row r="115" spans="1:28" ht="14.25">
      <c r="A115" s="488"/>
      <c r="B115" s="488"/>
      <c r="C115" s="198" t="s">
        <v>4852</v>
      </c>
      <c r="D115" s="498"/>
      <c r="E115" s="488"/>
      <c r="F115" s="488"/>
      <c r="G115" s="488"/>
      <c r="H115" s="488"/>
      <c r="I115" s="488"/>
      <c r="J115" s="488"/>
      <c r="K115" s="488"/>
      <c r="L115" s="488"/>
      <c r="M115" s="488"/>
      <c r="N115" s="488"/>
      <c r="O115" s="488"/>
      <c r="P115" s="488"/>
      <c r="Q115" s="488"/>
      <c r="R115" s="195" t="s">
        <v>3267</v>
      </c>
      <c r="S115" s="252" t="s">
        <v>1445</v>
      </c>
      <c r="T115" s="200" t="s">
        <v>4855</v>
      </c>
      <c r="U115" s="200" t="s">
        <v>1447</v>
      </c>
      <c r="V115" s="200" t="s">
        <v>1448</v>
      </c>
      <c r="W115" s="200" t="s">
        <v>3981</v>
      </c>
      <c r="X115" s="200" t="s">
        <v>4712</v>
      </c>
      <c r="Y115" s="488"/>
      <c r="Z115" s="518"/>
      <c r="AA115" s="378" t="s">
        <v>3942</v>
      </c>
      <c r="AB115" s="378"/>
    </row>
    <row r="116" spans="1:28" ht="12.75" hidden="1" customHeight="1">
      <c r="A116" s="488"/>
      <c r="B116" s="488"/>
      <c r="C116" s="198" t="s">
        <v>4852</v>
      </c>
      <c r="D116" s="498"/>
      <c r="E116" s="488"/>
      <c r="F116" s="488"/>
      <c r="G116" s="488"/>
      <c r="H116" s="488"/>
      <c r="I116" s="488"/>
      <c r="J116" s="488"/>
      <c r="K116" s="488"/>
      <c r="L116" s="488"/>
      <c r="M116" s="488"/>
      <c r="N116" s="488"/>
      <c r="O116" s="488"/>
      <c r="P116" s="488"/>
      <c r="Q116" s="488"/>
      <c r="R116" s="195" t="s">
        <v>1710</v>
      </c>
      <c r="S116" s="196" t="s">
        <v>1443</v>
      </c>
      <c r="T116" s="200" t="s">
        <v>4855</v>
      </c>
      <c r="U116" s="200" t="s">
        <v>1444</v>
      </c>
      <c r="V116" s="200" t="s">
        <v>1438</v>
      </c>
      <c r="W116" s="200">
        <v>0</v>
      </c>
      <c r="X116" s="200" t="s">
        <v>4746</v>
      </c>
      <c r="Y116" s="488"/>
      <c r="Z116" s="518"/>
      <c r="AA116" s="378" t="s">
        <v>3948</v>
      </c>
      <c r="AB116" s="378"/>
    </row>
    <row r="117" spans="1:28" ht="14.25" hidden="1" customHeight="1">
      <c r="A117" s="488"/>
      <c r="B117" s="488"/>
      <c r="C117" s="198" t="s">
        <v>4852</v>
      </c>
      <c r="D117" s="498"/>
      <c r="E117" s="488"/>
      <c r="F117" s="488"/>
      <c r="G117" s="488"/>
      <c r="H117" s="488"/>
      <c r="I117" s="488"/>
      <c r="J117" s="488"/>
      <c r="K117" s="488"/>
      <c r="L117" s="488"/>
      <c r="M117" s="488"/>
      <c r="N117" s="488"/>
      <c r="O117" s="488"/>
      <c r="P117" s="488"/>
      <c r="Q117" s="488"/>
      <c r="R117" s="195" t="s">
        <v>4813</v>
      </c>
      <c r="S117" s="196" t="s">
        <v>1451</v>
      </c>
      <c r="T117" s="200" t="s">
        <v>4855</v>
      </c>
      <c r="U117" s="200" t="s">
        <v>1452</v>
      </c>
      <c r="V117" s="200" t="s">
        <v>1448</v>
      </c>
      <c r="W117" s="200">
        <v>0</v>
      </c>
      <c r="X117" s="200" t="s">
        <v>4746</v>
      </c>
      <c r="Y117" s="488"/>
      <c r="Z117" s="518"/>
      <c r="AA117" s="378" t="s">
        <v>3948</v>
      </c>
      <c r="AB117" s="378"/>
    </row>
    <row r="118" spans="1:28" ht="14.25" hidden="1">
      <c r="A118" s="515" t="s">
        <v>4856</v>
      </c>
      <c r="B118" s="491" t="s">
        <v>4699</v>
      </c>
      <c r="C118" s="198" t="s">
        <v>4856</v>
      </c>
      <c r="D118" s="516" t="s">
        <v>489</v>
      </c>
      <c r="E118" s="512" t="s">
        <v>4857</v>
      </c>
      <c r="F118" s="512" t="s">
        <v>4857</v>
      </c>
      <c r="G118" s="512" t="s">
        <v>4857</v>
      </c>
      <c r="H118" s="512" t="s">
        <v>4857</v>
      </c>
      <c r="I118" s="512" t="s">
        <v>4857</v>
      </c>
      <c r="J118" s="512" t="s">
        <v>4857</v>
      </c>
      <c r="K118" s="512" t="s">
        <v>4857</v>
      </c>
      <c r="L118" s="388"/>
      <c r="M118" s="512" t="s">
        <v>4857</v>
      </c>
      <c r="N118" s="512" t="s">
        <v>4857</v>
      </c>
      <c r="O118" s="512" t="s">
        <v>4857</v>
      </c>
      <c r="P118" s="512" t="s">
        <v>4857</v>
      </c>
      <c r="Q118" s="489" t="s">
        <v>3904</v>
      </c>
      <c r="R118" s="188" t="s">
        <v>404</v>
      </c>
      <c r="S118" s="196" t="s">
        <v>489</v>
      </c>
      <c r="T118" s="200" t="s">
        <v>3147</v>
      </c>
      <c r="U118" s="200" t="s">
        <v>3147</v>
      </c>
      <c r="V118" s="200" t="s">
        <v>4858</v>
      </c>
      <c r="W118" s="200" t="s">
        <v>3974</v>
      </c>
      <c r="X118" s="200" t="s">
        <v>4664</v>
      </c>
      <c r="Y118" s="512" t="s">
        <v>476</v>
      </c>
      <c r="Z118" s="513" t="s">
        <v>552</v>
      </c>
      <c r="AA118" s="378" t="s">
        <v>3948</v>
      </c>
      <c r="AB118" s="378"/>
    </row>
    <row r="119" spans="1:28" ht="14.25" hidden="1">
      <c r="A119" s="512"/>
      <c r="B119" s="491"/>
      <c r="C119" s="198" t="s">
        <v>4856</v>
      </c>
      <c r="D119" s="517"/>
      <c r="E119" s="512"/>
      <c r="F119" s="512"/>
      <c r="G119" s="512"/>
      <c r="H119" s="512"/>
      <c r="I119" s="512"/>
      <c r="J119" s="512"/>
      <c r="K119" s="512"/>
      <c r="L119" s="388"/>
      <c r="M119" s="512"/>
      <c r="N119" s="512"/>
      <c r="O119" s="512"/>
      <c r="P119" s="512"/>
      <c r="Q119" s="489"/>
      <c r="R119" s="188" t="s">
        <v>404</v>
      </c>
      <c r="S119" s="196" t="s">
        <v>488</v>
      </c>
      <c r="T119" s="200" t="s">
        <v>3147</v>
      </c>
      <c r="U119" s="200" t="s">
        <v>3147</v>
      </c>
      <c r="V119" s="200" t="s">
        <v>4859</v>
      </c>
      <c r="W119" s="200" t="s">
        <v>3974</v>
      </c>
      <c r="X119" s="200" t="s">
        <v>4664</v>
      </c>
      <c r="Y119" s="512"/>
      <c r="Z119" s="513"/>
      <c r="AA119" s="378" t="s">
        <v>3948</v>
      </c>
      <c r="AB119" s="378"/>
    </row>
    <row r="120" spans="1:28" ht="14.25" hidden="1">
      <c r="A120" s="514" t="s">
        <v>4860</v>
      </c>
      <c r="B120" s="504" t="s">
        <v>404</v>
      </c>
      <c r="C120" s="291" t="s">
        <v>4860</v>
      </c>
      <c r="D120" s="510" t="s">
        <v>4861</v>
      </c>
      <c r="E120" s="504" t="s">
        <v>3173</v>
      </c>
      <c r="F120" s="504" t="s">
        <v>48</v>
      </c>
      <c r="G120" s="504" t="s">
        <v>595</v>
      </c>
      <c r="H120" s="504" t="s">
        <v>404</v>
      </c>
      <c r="I120" s="504" t="s">
        <v>404</v>
      </c>
      <c r="J120" s="504" t="s">
        <v>404</v>
      </c>
      <c r="K120" s="504" t="s">
        <v>4546</v>
      </c>
      <c r="L120" s="387"/>
      <c r="M120" s="504" t="s">
        <v>4663</v>
      </c>
      <c r="N120" s="504" t="s">
        <v>3898</v>
      </c>
      <c r="O120" s="504" t="s">
        <v>404</v>
      </c>
      <c r="P120" s="504" t="s">
        <v>404</v>
      </c>
      <c r="Q120" s="488" t="s">
        <v>3899</v>
      </c>
      <c r="R120" s="188">
        <v>1</v>
      </c>
      <c r="S120" s="198" t="s">
        <v>3181</v>
      </c>
      <c r="T120" s="200" t="s">
        <v>3173</v>
      </c>
      <c r="U120" s="200" t="s">
        <v>3182</v>
      </c>
      <c r="V120" s="200" t="s">
        <v>4862</v>
      </c>
      <c r="W120" s="200" t="s">
        <v>3974</v>
      </c>
      <c r="X120" s="200" t="s">
        <v>4712</v>
      </c>
      <c r="Y120" s="491" t="s">
        <v>431</v>
      </c>
      <c r="Z120" s="507" t="s">
        <v>404</v>
      </c>
      <c r="AA120" s="378" t="s">
        <v>3942</v>
      </c>
      <c r="AB120" s="378"/>
    </row>
    <row r="121" spans="1:28" ht="14.25" hidden="1">
      <c r="A121" s="504"/>
      <c r="B121" s="504"/>
      <c r="C121" s="291" t="s">
        <v>4860</v>
      </c>
      <c r="D121" s="511"/>
      <c r="E121" s="504" t="s">
        <v>404</v>
      </c>
      <c r="F121" s="504" t="s">
        <v>404</v>
      </c>
      <c r="G121" s="504" t="s">
        <v>404</v>
      </c>
      <c r="H121" s="504" t="s">
        <v>404</v>
      </c>
      <c r="I121" s="504" t="s">
        <v>404</v>
      </c>
      <c r="J121" s="504" t="s">
        <v>404</v>
      </c>
      <c r="K121" s="504" t="s">
        <v>404</v>
      </c>
      <c r="L121" s="387"/>
      <c r="M121" s="504" t="s">
        <v>404</v>
      </c>
      <c r="N121" s="504" t="s">
        <v>404</v>
      </c>
      <c r="O121" s="504" t="s">
        <v>404</v>
      </c>
      <c r="P121" s="504" t="s">
        <v>404</v>
      </c>
      <c r="Q121" s="488"/>
      <c r="R121" s="188">
        <v>2</v>
      </c>
      <c r="S121" s="198" t="s">
        <v>3171</v>
      </c>
      <c r="T121" s="200" t="s">
        <v>3173</v>
      </c>
      <c r="U121" s="200" t="s">
        <v>3174</v>
      </c>
      <c r="V121" s="200" t="s">
        <v>4863</v>
      </c>
      <c r="W121" s="200" t="s">
        <v>3974</v>
      </c>
      <c r="X121" s="200" t="s">
        <v>4712</v>
      </c>
      <c r="Y121" s="491"/>
      <c r="Z121" s="507"/>
      <c r="AA121" s="378" t="s">
        <v>3948</v>
      </c>
      <c r="AB121" s="378"/>
    </row>
    <row r="122" spans="1:28" ht="14.25" hidden="1">
      <c r="A122" s="504"/>
      <c r="B122" s="504"/>
      <c r="C122" s="291" t="s">
        <v>4860</v>
      </c>
      <c r="D122" s="511"/>
      <c r="E122" s="504"/>
      <c r="F122" s="504"/>
      <c r="G122" s="504"/>
      <c r="H122" s="504"/>
      <c r="I122" s="504"/>
      <c r="J122" s="504"/>
      <c r="K122" s="504"/>
      <c r="L122" s="387"/>
      <c r="M122" s="504"/>
      <c r="N122" s="504"/>
      <c r="O122" s="504"/>
      <c r="P122" s="504"/>
      <c r="Q122" s="488"/>
      <c r="R122" s="188">
        <v>3</v>
      </c>
      <c r="S122" s="198" t="s">
        <v>3185</v>
      </c>
      <c r="T122" s="200" t="s">
        <v>3173</v>
      </c>
      <c r="U122" s="200" t="s">
        <v>3186</v>
      </c>
      <c r="V122" s="200" t="s">
        <v>4862</v>
      </c>
      <c r="W122" s="200">
        <v>0</v>
      </c>
      <c r="X122" s="200" t="s">
        <v>4746</v>
      </c>
      <c r="Y122" s="491"/>
      <c r="Z122" s="507"/>
      <c r="AA122" s="378" t="s">
        <v>3948</v>
      </c>
      <c r="AB122" s="378"/>
    </row>
    <row r="123" spans="1:28" ht="14.25" hidden="1">
      <c r="A123" s="504"/>
      <c r="B123" s="504"/>
      <c r="C123" s="291" t="s">
        <v>4860</v>
      </c>
      <c r="D123" s="511"/>
      <c r="E123" s="504" t="s">
        <v>404</v>
      </c>
      <c r="F123" s="504" t="s">
        <v>404</v>
      </c>
      <c r="G123" s="504" t="s">
        <v>404</v>
      </c>
      <c r="H123" s="504" t="s">
        <v>404</v>
      </c>
      <c r="I123" s="504" t="s">
        <v>404</v>
      </c>
      <c r="J123" s="504" t="s">
        <v>404</v>
      </c>
      <c r="K123" s="504" t="s">
        <v>404</v>
      </c>
      <c r="L123" s="387"/>
      <c r="M123" s="504" t="s">
        <v>404</v>
      </c>
      <c r="N123" s="504" t="s">
        <v>404</v>
      </c>
      <c r="O123" s="504" t="s">
        <v>404</v>
      </c>
      <c r="P123" s="504" t="s">
        <v>404</v>
      </c>
      <c r="Q123" s="488"/>
      <c r="R123" s="188">
        <v>4</v>
      </c>
      <c r="S123" s="198" t="s">
        <v>3178</v>
      </c>
      <c r="T123" s="200" t="s">
        <v>3173</v>
      </c>
      <c r="U123" s="200" t="s">
        <v>3179</v>
      </c>
      <c r="V123" s="200" t="s">
        <v>4863</v>
      </c>
      <c r="W123" s="200">
        <v>0</v>
      </c>
      <c r="X123" s="200" t="s">
        <v>4746</v>
      </c>
      <c r="Y123" s="491"/>
      <c r="Z123" s="507"/>
      <c r="AA123" s="378" t="s">
        <v>3948</v>
      </c>
      <c r="AB123" s="378"/>
    </row>
    <row r="124" spans="1:28" ht="14.25">
      <c r="A124" s="508" t="s">
        <v>4864</v>
      </c>
      <c r="B124" s="504" t="s">
        <v>4865</v>
      </c>
      <c r="C124" s="291" t="s">
        <v>4864</v>
      </c>
      <c r="D124" s="510" t="s">
        <v>3906</v>
      </c>
      <c r="E124" s="504" t="s">
        <v>4866</v>
      </c>
      <c r="F124" s="504" t="s">
        <v>53</v>
      </c>
      <c r="G124" s="504" t="s">
        <v>4677</v>
      </c>
      <c r="H124" s="504" t="s">
        <v>4678</v>
      </c>
      <c r="I124" s="504" t="s">
        <v>404</v>
      </c>
      <c r="J124" s="504" t="s">
        <v>404</v>
      </c>
      <c r="K124" s="504" t="s">
        <v>4546</v>
      </c>
      <c r="L124" s="504" t="s">
        <v>4019</v>
      </c>
      <c r="M124" s="504" t="s">
        <v>4663</v>
      </c>
      <c r="N124" s="504" t="s">
        <v>3898</v>
      </c>
      <c r="O124" s="504" t="s">
        <v>404</v>
      </c>
      <c r="P124" s="504" t="s">
        <v>404</v>
      </c>
      <c r="Q124" s="488" t="s">
        <v>5186</v>
      </c>
      <c r="R124" s="195" t="s">
        <v>4</v>
      </c>
      <c r="S124" s="196" t="s">
        <v>1520</v>
      </c>
      <c r="T124" s="200" t="s">
        <v>4867</v>
      </c>
      <c r="U124" s="200" t="s">
        <v>1522</v>
      </c>
      <c r="V124" s="200" t="s">
        <v>4868</v>
      </c>
      <c r="W124" s="200" t="s">
        <v>3981</v>
      </c>
      <c r="X124" s="200" t="s">
        <v>4712</v>
      </c>
      <c r="Y124" s="491" t="s">
        <v>4665</v>
      </c>
      <c r="Z124" s="507" t="s">
        <v>552</v>
      </c>
      <c r="AA124" s="378" t="s">
        <v>3942</v>
      </c>
      <c r="AB124" s="378"/>
    </row>
    <row r="125" spans="1:28" ht="14.25">
      <c r="A125" s="509"/>
      <c r="B125" s="504"/>
      <c r="C125" s="291" t="s">
        <v>4864</v>
      </c>
      <c r="D125" s="511"/>
      <c r="E125" s="504"/>
      <c r="F125" s="504"/>
      <c r="G125" s="504"/>
      <c r="H125" s="504"/>
      <c r="I125" s="504"/>
      <c r="J125" s="504"/>
      <c r="K125" s="504"/>
      <c r="L125" s="504"/>
      <c r="M125" s="504"/>
      <c r="N125" s="504"/>
      <c r="O125" s="504"/>
      <c r="P125" s="504"/>
      <c r="Q125" s="488"/>
      <c r="R125" s="392">
        <v>2</v>
      </c>
      <c r="S125" s="198" t="s">
        <v>1570</v>
      </c>
      <c r="T125" s="200" t="s">
        <v>1564</v>
      </c>
      <c r="U125" s="200" t="s">
        <v>1572</v>
      </c>
      <c r="V125" s="200" t="s">
        <v>4869</v>
      </c>
      <c r="W125" s="200" t="s">
        <v>3974</v>
      </c>
      <c r="X125" s="200" t="s">
        <v>4664</v>
      </c>
      <c r="Y125" s="491"/>
      <c r="Z125" s="507"/>
      <c r="AA125" s="378" t="s">
        <v>3942</v>
      </c>
      <c r="AB125" s="378"/>
    </row>
    <row r="126" spans="1:28" ht="14.25">
      <c r="A126" s="509"/>
      <c r="B126" s="504"/>
      <c r="C126" s="291" t="s">
        <v>4864</v>
      </c>
      <c r="D126" s="511"/>
      <c r="E126" s="504"/>
      <c r="F126" s="504"/>
      <c r="G126" s="504"/>
      <c r="H126" s="504"/>
      <c r="I126" s="504"/>
      <c r="J126" s="504"/>
      <c r="K126" s="504"/>
      <c r="L126" s="504"/>
      <c r="M126" s="504"/>
      <c r="N126" s="504"/>
      <c r="O126" s="504"/>
      <c r="P126" s="504"/>
      <c r="Q126" s="488"/>
      <c r="R126" s="392">
        <v>3</v>
      </c>
      <c r="S126" s="198" t="s">
        <v>1578</v>
      </c>
      <c r="T126" s="200" t="s">
        <v>1564</v>
      </c>
      <c r="U126" s="200" t="s">
        <v>1580</v>
      </c>
      <c r="V126" s="200" t="s">
        <v>1581</v>
      </c>
      <c r="W126" s="200" t="s">
        <v>3974</v>
      </c>
      <c r="X126" s="200"/>
      <c r="Y126" s="491"/>
      <c r="Z126" s="507"/>
      <c r="AA126" s="378" t="s">
        <v>3942</v>
      </c>
      <c r="AB126" s="378"/>
    </row>
    <row r="127" spans="1:28" ht="14.25">
      <c r="A127" s="509"/>
      <c r="B127" s="504"/>
      <c r="C127" s="293" t="s">
        <v>4870</v>
      </c>
      <c r="D127" s="511"/>
      <c r="E127" s="504" t="s">
        <v>404</v>
      </c>
      <c r="F127" s="504" t="s">
        <v>404</v>
      </c>
      <c r="G127" s="504" t="s">
        <v>404</v>
      </c>
      <c r="H127" s="504" t="s">
        <v>404</v>
      </c>
      <c r="I127" s="504" t="s">
        <v>404</v>
      </c>
      <c r="J127" s="504" t="s">
        <v>404</v>
      </c>
      <c r="K127" s="504" t="s">
        <v>404</v>
      </c>
      <c r="L127" s="504"/>
      <c r="M127" s="504" t="s">
        <v>404</v>
      </c>
      <c r="N127" s="504" t="s">
        <v>404</v>
      </c>
      <c r="O127" s="504" t="s">
        <v>404</v>
      </c>
      <c r="P127" s="504" t="s">
        <v>404</v>
      </c>
      <c r="Q127" s="488"/>
      <c r="R127" s="392">
        <v>4</v>
      </c>
      <c r="S127" s="196" t="s">
        <v>1562</v>
      </c>
      <c r="T127" s="200" t="s">
        <v>1564</v>
      </c>
      <c r="U127" s="200" t="s">
        <v>1565</v>
      </c>
      <c r="V127" s="200" t="s">
        <v>4871</v>
      </c>
      <c r="W127" s="200" t="s">
        <v>3974</v>
      </c>
      <c r="X127" s="200" t="s">
        <v>4664</v>
      </c>
      <c r="Y127" s="491"/>
      <c r="Z127" s="507"/>
      <c r="AA127" s="378" t="s">
        <v>3942</v>
      </c>
      <c r="AB127" s="378"/>
    </row>
    <row r="128" spans="1:28" ht="14.25">
      <c r="A128" s="502" t="s">
        <v>4872</v>
      </c>
      <c r="B128" s="504" t="s">
        <v>4873</v>
      </c>
      <c r="C128" s="291" t="s">
        <v>4872</v>
      </c>
      <c r="D128" s="505" t="s">
        <v>4874</v>
      </c>
      <c r="E128" s="493" t="s">
        <v>4875</v>
      </c>
      <c r="F128" s="493" t="s">
        <v>53</v>
      </c>
      <c r="G128" s="493" t="s">
        <v>4677</v>
      </c>
      <c r="H128" s="493" t="s">
        <v>4678</v>
      </c>
      <c r="I128" s="493" t="s">
        <v>404</v>
      </c>
      <c r="J128" s="493" t="s">
        <v>404</v>
      </c>
      <c r="K128" s="492" t="s">
        <v>4546</v>
      </c>
      <c r="L128" s="492" t="s">
        <v>4019</v>
      </c>
      <c r="M128" s="493" t="s">
        <v>4663</v>
      </c>
      <c r="N128" s="493" t="s">
        <v>3898</v>
      </c>
      <c r="O128" s="493" t="s">
        <v>404</v>
      </c>
      <c r="P128" s="493" t="s">
        <v>404</v>
      </c>
      <c r="Q128" s="492" t="s">
        <v>5186</v>
      </c>
      <c r="R128" s="195">
        <v>1</v>
      </c>
      <c r="S128" s="202" t="s">
        <v>1540</v>
      </c>
      <c r="T128" s="200" t="s">
        <v>1542</v>
      </c>
      <c r="U128" s="200" t="s">
        <v>1543</v>
      </c>
      <c r="V128" s="200" t="s">
        <v>4876</v>
      </c>
      <c r="W128" s="200" t="s">
        <v>3981</v>
      </c>
      <c r="X128" s="200" t="s">
        <v>4664</v>
      </c>
      <c r="Y128" s="493" t="s">
        <v>4665</v>
      </c>
      <c r="Z128" s="501" t="s">
        <v>552</v>
      </c>
      <c r="AA128" s="378" t="s">
        <v>3942</v>
      </c>
      <c r="AB128" s="378"/>
    </row>
    <row r="129" spans="1:28" ht="14.25" hidden="1" customHeight="1">
      <c r="A129" s="503"/>
      <c r="B129" s="504"/>
      <c r="C129" s="291" t="s">
        <v>4872</v>
      </c>
      <c r="D129" s="506"/>
      <c r="E129" s="493"/>
      <c r="F129" s="493"/>
      <c r="G129" s="493"/>
      <c r="H129" s="493"/>
      <c r="I129" s="493"/>
      <c r="J129" s="493"/>
      <c r="K129" s="493"/>
      <c r="L129" s="493"/>
      <c r="M129" s="493"/>
      <c r="N129" s="493"/>
      <c r="O129" s="493"/>
      <c r="P129" s="493"/>
      <c r="Q129" s="493"/>
      <c r="R129" s="195" t="s">
        <v>6</v>
      </c>
      <c r="S129" s="195" t="s">
        <v>1553</v>
      </c>
      <c r="T129" s="200" t="s">
        <v>1542</v>
      </c>
      <c r="U129" s="200" t="s">
        <v>1554</v>
      </c>
      <c r="V129" s="200" t="s">
        <v>4877</v>
      </c>
      <c r="W129" s="200" t="s">
        <v>3981</v>
      </c>
      <c r="X129" s="200" t="s">
        <v>4712</v>
      </c>
      <c r="Y129" s="493"/>
      <c r="Z129" s="501"/>
      <c r="AA129" s="378" t="s">
        <v>3948</v>
      </c>
      <c r="AB129" s="378"/>
    </row>
    <row r="130" spans="1:28" ht="14.25" hidden="1">
      <c r="A130" s="503"/>
      <c r="B130" s="504"/>
      <c r="C130" s="291" t="s">
        <v>4872</v>
      </c>
      <c r="D130" s="506"/>
      <c r="E130" s="493"/>
      <c r="F130" s="493"/>
      <c r="G130" s="493"/>
      <c r="H130" s="493"/>
      <c r="I130" s="493"/>
      <c r="J130" s="493"/>
      <c r="K130" s="493"/>
      <c r="L130" s="493"/>
      <c r="M130" s="493"/>
      <c r="N130" s="493"/>
      <c r="O130" s="493"/>
      <c r="P130" s="493"/>
      <c r="Q130" s="493"/>
      <c r="R130" s="195" t="s">
        <v>9</v>
      </c>
      <c r="S130" s="195" t="s">
        <v>1557</v>
      </c>
      <c r="T130" s="200" t="s">
        <v>1542</v>
      </c>
      <c r="U130" s="200" t="s">
        <v>1558</v>
      </c>
      <c r="V130" s="200" t="s">
        <v>4878</v>
      </c>
      <c r="W130" s="200">
        <v>0</v>
      </c>
      <c r="X130" s="200" t="s">
        <v>4746</v>
      </c>
      <c r="Y130" s="493"/>
      <c r="Z130" s="501"/>
      <c r="AA130" s="378" t="s">
        <v>3948</v>
      </c>
      <c r="AB130" s="378"/>
    </row>
    <row r="131" spans="1:28" ht="14.25">
      <c r="A131" s="503"/>
      <c r="B131" s="504"/>
      <c r="C131" s="293" t="s">
        <v>4870</v>
      </c>
      <c r="D131" s="506"/>
      <c r="E131" s="493"/>
      <c r="F131" s="493"/>
      <c r="G131" s="493"/>
      <c r="H131" s="493"/>
      <c r="I131" s="493"/>
      <c r="J131" s="493"/>
      <c r="K131" s="493"/>
      <c r="L131" s="493"/>
      <c r="M131" s="493"/>
      <c r="N131" s="493"/>
      <c r="O131" s="493"/>
      <c r="P131" s="493"/>
      <c r="Q131" s="493"/>
      <c r="R131" s="195" t="s">
        <v>3267</v>
      </c>
      <c r="S131" s="202" t="s">
        <v>1562</v>
      </c>
      <c r="T131" s="200" t="s">
        <v>1564</v>
      </c>
      <c r="U131" s="200" t="s">
        <v>1565</v>
      </c>
      <c r="V131" s="200" t="s">
        <v>4871</v>
      </c>
      <c r="W131" s="200" t="s">
        <v>3974</v>
      </c>
      <c r="X131" s="200" t="s">
        <v>4664</v>
      </c>
      <c r="Y131" s="493"/>
      <c r="Z131" s="501"/>
      <c r="AA131" s="378" t="s">
        <v>3942</v>
      </c>
      <c r="AB131" s="378"/>
    </row>
    <row r="132" spans="1:28" s="294" customFormat="1" ht="14.25" hidden="1">
      <c r="A132" s="499" t="s">
        <v>4879</v>
      </c>
      <c r="B132" s="488" t="s">
        <v>4880</v>
      </c>
      <c r="C132" s="290" t="s">
        <v>4759</v>
      </c>
      <c r="D132" s="497" t="s">
        <v>1130</v>
      </c>
      <c r="E132" s="488" t="s">
        <v>4881</v>
      </c>
      <c r="F132" s="488" t="s">
        <v>4881</v>
      </c>
      <c r="G132" s="488" t="s">
        <v>4881</v>
      </c>
      <c r="H132" s="488" t="s">
        <v>4881</v>
      </c>
      <c r="I132" s="488" t="s">
        <v>4881</v>
      </c>
      <c r="J132" s="488" t="s">
        <v>4881</v>
      </c>
      <c r="K132" s="488" t="s">
        <v>4881</v>
      </c>
      <c r="L132" s="384"/>
      <c r="M132" s="488" t="s">
        <v>4881</v>
      </c>
      <c r="N132" s="488" t="s">
        <v>4881</v>
      </c>
      <c r="O132" s="488" t="s">
        <v>4881</v>
      </c>
      <c r="P132" s="488" t="s">
        <v>4881</v>
      </c>
      <c r="Q132" s="489" t="s">
        <v>3904</v>
      </c>
      <c r="R132" s="188" t="s">
        <v>404</v>
      </c>
      <c r="S132" s="198" t="s">
        <v>1130</v>
      </c>
      <c r="T132" s="188" t="s">
        <v>1067</v>
      </c>
      <c r="U132" s="188" t="s">
        <v>1131</v>
      </c>
      <c r="V132" s="188" t="s">
        <v>4760</v>
      </c>
      <c r="W132" s="200" t="s">
        <v>3981</v>
      </c>
      <c r="X132" s="200" t="s">
        <v>4664</v>
      </c>
      <c r="Y132" s="487" t="s">
        <v>431</v>
      </c>
      <c r="Z132" s="487" t="s">
        <v>404</v>
      </c>
      <c r="AA132" s="378" t="s">
        <v>3948</v>
      </c>
      <c r="AB132" s="378"/>
    </row>
    <row r="133" spans="1:28" s="294" customFormat="1" ht="14.25" hidden="1">
      <c r="A133" s="500"/>
      <c r="B133" s="488"/>
      <c r="C133" s="198" t="s">
        <v>4879</v>
      </c>
      <c r="D133" s="498"/>
      <c r="E133" s="488"/>
      <c r="F133" s="488"/>
      <c r="G133" s="488"/>
      <c r="H133" s="488"/>
      <c r="I133" s="488"/>
      <c r="J133" s="488"/>
      <c r="K133" s="488"/>
      <c r="L133" s="384"/>
      <c r="M133" s="488"/>
      <c r="N133" s="488"/>
      <c r="O133" s="488"/>
      <c r="P133" s="488"/>
      <c r="Q133" s="489"/>
      <c r="R133" s="188" t="s">
        <v>404</v>
      </c>
      <c r="S133" s="198" t="s">
        <v>1065</v>
      </c>
      <c r="T133" s="188" t="s">
        <v>1067</v>
      </c>
      <c r="U133" s="188" t="s">
        <v>1068</v>
      </c>
      <c r="V133" s="188" t="s">
        <v>4882</v>
      </c>
      <c r="W133" s="200">
        <v>0</v>
      </c>
      <c r="X133" s="200" t="s">
        <v>4664</v>
      </c>
      <c r="Y133" s="487"/>
      <c r="Z133" s="487"/>
      <c r="AA133" s="378" t="s">
        <v>3948</v>
      </c>
      <c r="AB133" s="378" t="s">
        <v>552</v>
      </c>
    </row>
    <row r="134" spans="1:28" s="294" customFormat="1" ht="14.25" hidden="1">
      <c r="A134" s="499" t="s">
        <v>4883</v>
      </c>
      <c r="B134" s="488" t="s">
        <v>4884</v>
      </c>
      <c r="C134" s="290" t="s">
        <v>4772</v>
      </c>
      <c r="D134" s="497" t="s">
        <v>1135</v>
      </c>
      <c r="E134" s="488" t="s">
        <v>4885</v>
      </c>
      <c r="F134" s="488" t="s">
        <v>4885</v>
      </c>
      <c r="G134" s="488" t="s">
        <v>4885</v>
      </c>
      <c r="H134" s="488" t="s">
        <v>4885</v>
      </c>
      <c r="I134" s="488" t="s">
        <v>4885</v>
      </c>
      <c r="J134" s="488" t="s">
        <v>4885</v>
      </c>
      <c r="K134" s="488" t="s">
        <v>4885</v>
      </c>
      <c r="L134" s="384"/>
      <c r="M134" s="488" t="s">
        <v>4885</v>
      </c>
      <c r="N134" s="488" t="s">
        <v>4885</v>
      </c>
      <c r="O134" s="488" t="s">
        <v>4885</v>
      </c>
      <c r="P134" s="488" t="s">
        <v>4885</v>
      </c>
      <c r="Q134" s="489" t="s">
        <v>3904</v>
      </c>
      <c r="R134" s="188" t="s">
        <v>404</v>
      </c>
      <c r="S134" s="198" t="s">
        <v>1135</v>
      </c>
      <c r="T134" s="188" t="s">
        <v>1076</v>
      </c>
      <c r="U134" s="188" t="s">
        <v>1136</v>
      </c>
      <c r="V134" s="188" t="s">
        <v>4773</v>
      </c>
      <c r="W134" s="200">
        <v>0</v>
      </c>
      <c r="X134" s="200" t="s">
        <v>4664</v>
      </c>
      <c r="Y134" s="487" t="s">
        <v>431</v>
      </c>
      <c r="Z134" s="487" t="s">
        <v>404</v>
      </c>
      <c r="AA134" s="378" t="s">
        <v>3948</v>
      </c>
      <c r="AB134" s="378"/>
    </row>
    <row r="135" spans="1:28" s="294" customFormat="1" ht="14.25" hidden="1">
      <c r="A135" s="500"/>
      <c r="B135" s="488"/>
      <c r="C135" s="198" t="s">
        <v>4883</v>
      </c>
      <c r="D135" s="498"/>
      <c r="E135" s="488"/>
      <c r="F135" s="488"/>
      <c r="G135" s="488"/>
      <c r="H135" s="488"/>
      <c r="I135" s="488"/>
      <c r="J135" s="488"/>
      <c r="K135" s="488"/>
      <c r="L135" s="384"/>
      <c r="M135" s="488"/>
      <c r="N135" s="488"/>
      <c r="O135" s="488"/>
      <c r="P135" s="488"/>
      <c r="Q135" s="489"/>
      <c r="R135" s="188" t="s">
        <v>404</v>
      </c>
      <c r="S135" s="198" t="s">
        <v>1075</v>
      </c>
      <c r="T135" s="188" t="s">
        <v>1076</v>
      </c>
      <c r="U135" s="188" t="s">
        <v>1077</v>
      </c>
      <c r="V135" s="188" t="s">
        <v>4886</v>
      </c>
      <c r="W135" s="200">
        <v>0</v>
      </c>
      <c r="X135" s="200" t="s">
        <v>4664</v>
      </c>
      <c r="Y135" s="487"/>
      <c r="Z135" s="487"/>
      <c r="AA135" s="378" t="s">
        <v>3948</v>
      </c>
      <c r="AB135" s="378"/>
    </row>
    <row r="136" spans="1:28" s="294" customFormat="1" ht="14.25" hidden="1">
      <c r="A136" s="496" t="s">
        <v>4887</v>
      </c>
      <c r="B136" s="488" t="s">
        <v>404</v>
      </c>
      <c r="C136" s="198" t="s">
        <v>4887</v>
      </c>
      <c r="D136" s="497" t="s">
        <v>482</v>
      </c>
      <c r="E136" s="488" t="s">
        <v>4888</v>
      </c>
      <c r="F136" s="488" t="s">
        <v>4888</v>
      </c>
      <c r="G136" s="488" t="s">
        <v>4888</v>
      </c>
      <c r="H136" s="488" t="s">
        <v>4888</v>
      </c>
      <c r="I136" s="488" t="s">
        <v>4888</v>
      </c>
      <c r="J136" s="488" t="s">
        <v>4888</v>
      </c>
      <c r="K136" s="488" t="s">
        <v>4888</v>
      </c>
      <c r="L136" s="384"/>
      <c r="M136" s="488" t="s">
        <v>4888</v>
      </c>
      <c r="N136" s="488" t="s">
        <v>4888</v>
      </c>
      <c r="O136" s="488" t="s">
        <v>4888</v>
      </c>
      <c r="P136" s="488" t="s">
        <v>4888</v>
      </c>
      <c r="Q136" s="489" t="s">
        <v>3904</v>
      </c>
      <c r="R136" s="188" t="s">
        <v>404</v>
      </c>
      <c r="S136" s="198" t="s">
        <v>482</v>
      </c>
      <c r="T136" s="188" t="s">
        <v>3110</v>
      </c>
      <c r="U136" s="195" t="s">
        <v>3119</v>
      </c>
      <c r="V136" s="195" t="s">
        <v>3120</v>
      </c>
      <c r="W136" s="200">
        <v>0</v>
      </c>
      <c r="X136" s="200" t="s">
        <v>4664</v>
      </c>
      <c r="Y136" s="487" t="s">
        <v>431</v>
      </c>
      <c r="Z136" s="487" t="s">
        <v>404</v>
      </c>
      <c r="AA136" s="378" t="s">
        <v>3948</v>
      </c>
      <c r="AB136" s="378"/>
    </row>
    <row r="137" spans="1:28" s="294" customFormat="1" ht="14.25" hidden="1">
      <c r="A137" s="488"/>
      <c r="B137" s="488"/>
      <c r="C137" s="198" t="s">
        <v>4887</v>
      </c>
      <c r="D137" s="498"/>
      <c r="E137" s="488"/>
      <c r="F137" s="488"/>
      <c r="G137" s="488"/>
      <c r="H137" s="488"/>
      <c r="I137" s="488"/>
      <c r="J137" s="488"/>
      <c r="K137" s="488"/>
      <c r="L137" s="384"/>
      <c r="M137" s="488"/>
      <c r="N137" s="488"/>
      <c r="O137" s="488"/>
      <c r="P137" s="488"/>
      <c r="Q137" s="489"/>
      <c r="R137" s="188" t="s">
        <v>404</v>
      </c>
      <c r="S137" s="198" t="s">
        <v>481</v>
      </c>
      <c r="T137" s="188" t="s">
        <v>3110</v>
      </c>
      <c r="U137" s="267" t="s">
        <v>3111</v>
      </c>
      <c r="V137" s="267" t="s">
        <v>3112</v>
      </c>
      <c r="W137" s="200">
        <v>0</v>
      </c>
      <c r="X137" s="200" t="s">
        <v>4664</v>
      </c>
      <c r="Y137" s="487"/>
      <c r="Z137" s="487"/>
      <c r="AA137" s="378" t="s">
        <v>3948</v>
      </c>
      <c r="AB137" s="378"/>
    </row>
    <row r="138" spans="1:28" s="294" customFormat="1" ht="14.25" hidden="1">
      <c r="A138" s="490" t="s">
        <v>4889</v>
      </c>
      <c r="B138" s="491" t="s">
        <v>404</v>
      </c>
      <c r="C138" s="198" t="s">
        <v>4889</v>
      </c>
      <c r="D138" s="494" t="s">
        <v>4890</v>
      </c>
      <c r="E138" s="491" t="s">
        <v>4891</v>
      </c>
      <c r="F138" s="491" t="s">
        <v>59</v>
      </c>
      <c r="G138" s="491" t="s">
        <v>4677</v>
      </c>
      <c r="H138" s="491" t="s">
        <v>4678</v>
      </c>
      <c r="I138" s="491" t="s">
        <v>404</v>
      </c>
      <c r="J138" s="491" t="s">
        <v>404</v>
      </c>
      <c r="K138" s="490" t="s">
        <v>4546</v>
      </c>
      <c r="L138" s="382"/>
      <c r="M138" s="491" t="s">
        <v>4663</v>
      </c>
      <c r="N138" s="491" t="s">
        <v>3898</v>
      </c>
      <c r="O138" s="491" t="s">
        <v>404</v>
      </c>
      <c r="P138" s="491" t="s">
        <v>404</v>
      </c>
      <c r="Q138" s="492" t="s">
        <v>3899</v>
      </c>
      <c r="R138" s="188">
        <v>1</v>
      </c>
      <c r="S138" s="198" t="s">
        <v>1029</v>
      </c>
      <c r="T138" s="188" t="s">
        <v>1031</v>
      </c>
      <c r="U138" s="188" t="s">
        <v>1032</v>
      </c>
      <c r="V138" s="188" t="s">
        <v>4892</v>
      </c>
      <c r="W138" s="200" t="s">
        <v>3981</v>
      </c>
      <c r="X138" s="200" t="s">
        <v>4664</v>
      </c>
      <c r="Y138" s="487" t="s">
        <v>431</v>
      </c>
      <c r="Z138" s="487" t="s">
        <v>404</v>
      </c>
      <c r="AA138" s="378" t="s">
        <v>3942</v>
      </c>
      <c r="AB138" s="378"/>
    </row>
    <row r="139" spans="1:28" s="294" customFormat="1" ht="14.25" hidden="1">
      <c r="A139" s="491"/>
      <c r="B139" s="491" t="s">
        <v>404</v>
      </c>
      <c r="C139" s="198" t="s">
        <v>4889</v>
      </c>
      <c r="D139" s="495" t="s">
        <v>404</v>
      </c>
      <c r="E139" s="491" t="s">
        <v>404</v>
      </c>
      <c r="F139" s="491" t="s">
        <v>404</v>
      </c>
      <c r="G139" s="491" t="s">
        <v>404</v>
      </c>
      <c r="H139" s="491" t="s">
        <v>404</v>
      </c>
      <c r="I139" s="491" t="s">
        <v>404</v>
      </c>
      <c r="J139" s="491" t="s">
        <v>404</v>
      </c>
      <c r="K139" s="491" t="s">
        <v>404</v>
      </c>
      <c r="L139" s="383"/>
      <c r="M139" s="491" t="s">
        <v>404</v>
      </c>
      <c r="N139" s="491" t="s">
        <v>404</v>
      </c>
      <c r="O139" s="491" t="s">
        <v>404</v>
      </c>
      <c r="P139" s="491" t="s">
        <v>404</v>
      </c>
      <c r="Q139" s="493"/>
      <c r="R139" s="188">
        <v>2</v>
      </c>
      <c r="S139" s="198" t="s">
        <v>1035</v>
      </c>
      <c r="T139" s="188" t="s">
        <v>1031</v>
      </c>
      <c r="U139" s="188" t="s">
        <v>1037</v>
      </c>
      <c r="V139" s="188" t="s">
        <v>4893</v>
      </c>
      <c r="W139" s="200">
        <v>0</v>
      </c>
      <c r="X139" s="200" t="s">
        <v>4664</v>
      </c>
      <c r="Y139" s="487"/>
      <c r="Z139" s="487"/>
      <c r="AA139" s="378" t="s">
        <v>3948</v>
      </c>
      <c r="AB139" s="378"/>
    </row>
    <row r="140" spans="1:28" s="294" customFormat="1" ht="14.25" hidden="1">
      <c r="A140" s="491"/>
      <c r="B140" s="491" t="s">
        <v>404</v>
      </c>
      <c r="C140" s="198" t="s">
        <v>4889</v>
      </c>
      <c r="D140" s="495" t="s">
        <v>404</v>
      </c>
      <c r="E140" s="491" t="s">
        <v>404</v>
      </c>
      <c r="F140" s="491" t="s">
        <v>404</v>
      </c>
      <c r="G140" s="491" t="s">
        <v>404</v>
      </c>
      <c r="H140" s="491" t="s">
        <v>404</v>
      </c>
      <c r="I140" s="491" t="s">
        <v>404</v>
      </c>
      <c r="J140" s="491" t="s">
        <v>404</v>
      </c>
      <c r="K140" s="491" t="s">
        <v>404</v>
      </c>
      <c r="L140" s="383"/>
      <c r="M140" s="491" t="s">
        <v>404</v>
      </c>
      <c r="N140" s="491" t="s">
        <v>404</v>
      </c>
      <c r="O140" s="491" t="s">
        <v>404</v>
      </c>
      <c r="P140" s="491" t="s">
        <v>404</v>
      </c>
      <c r="Q140" s="493"/>
      <c r="R140" s="188">
        <v>3</v>
      </c>
      <c r="S140" s="198" t="s">
        <v>1041</v>
      </c>
      <c r="T140" s="188" t="s">
        <v>1031</v>
      </c>
      <c r="U140" s="188" t="s">
        <v>1043</v>
      </c>
      <c r="V140" s="188" t="s">
        <v>4894</v>
      </c>
      <c r="W140" s="200">
        <v>0</v>
      </c>
      <c r="X140" s="200" t="s">
        <v>4664</v>
      </c>
      <c r="Y140" s="487"/>
      <c r="Z140" s="487"/>
      <c r="AA140" s="378" t="s">
        <v>3948</v>
      </c>
      <c r="AB140" s="378"/>
    </row>
  </sheetData>
  <autoFilter ref="A1:AA140" xr:uid="{00000000-0001-0000-0900-000000000000}"/>
  <mergeCells count="661">
    <mergeCell ref="L3:L6"/>
    <mergeCell ref="L8:L11"/>
    <mergeCell ref="L12:L21"/>
    <mergeCell ref="L26:L27"/>
    <mergeCell ref="L32:L33"/>
    <mergeCell ref="L36:L37"/>
    <mergeCell ref="L43:L44"/>
    <mergeCell ref="L76:L79"/>
    <mergeCell ref="L107:L110"/>
    <mergeCell ref="L28:L29"/>
    <mergeCell ref="L30:L31"/>
    <mergeCell ref="L34:L35"/>
    <mergeCell ref="A2:A7"/>
    <mergeCell ref="A12:A21"/>
    <mergeCell ref="A28:A29"/>
    <mergeCell ref="A32:A33"/>
    <mergeCell ref="A36:A37"/>
    <mergeCell ref="B24:B25"/>
    <mergeCell ref="F24:F25"/>
    <mergeCell ref="F2:F7"/>
    <mergeCell ref="E28:E29"/>
    <mergeCell ref="F28:F29"/>
    <mergeCell ref="E36:E37"/>
    <mergeCell ref="F36:F37"/>
    <mergeCell ref="G2:G7"/>
    <mergeCell ref="F12:F21"/>
    <mergeCell ref="G12:G21"/>
    <mergeCell ref="E24:E25"/>
    <mergeCell ref="B2:B7"/>
    <mergeCell ref="D2:D7"/>
    <mergeCell ref="E2:E7"/>
    <mergeCell ref="B12:B21"/>
    <mergeCell ref="D12:D21"/>
    <mergeCell ref="E12:E21"/>
    <mergeCell ref="K2:K7"/>
    <mergeCell ref="K12:K21"/>
    <mergeCell ref="J24:J25"/>
    <mergeCell ref="J2:J7"/>
    <mergeCell ref="J12:J21"/>
    <mergeCell ref="H24:H25"/>
    <mergeCell ref="I24:I25"/>
    <mergeCell ref="H2:H7"/>
    <mergeCell ref="I2:I7"/>
    <mergeCell ref="H12:H21"/>
    <mergeCell ref="I12:I21"/>
    <mergeCell ref="Q2:Q7"/>
    <mergeCell ref="Y2:Y7"/>
    <mergeCell ref="Z2:Z7"/>
    <mergeCell ref="A8:A11"/>
    <mergeCell ref="B8:B11"/>
    <mergeCell ref="D8:D11"/>
    <mergeCell ref="E8:E11"/>
    <mergeCell ref="F8:F11"/>
    <mergeCell ref="G8:G11"/>
    <mergeCell ref="H8:H11"/>
    <mergeCell ref="I8:I11"/>
    <mergeCell ref="J8:J11"/>
    <mergeCell ref="K8:K11"/>
    <mergeCell ref="M8:M11"/>
    <mergeCell ref="N8:N11"/>
    <mergeCell ref="O8:O11"/>
    <mergeCell ref="P8:P11"/>
    <mergeCell ref="Q8:Q11"/>
    <mergeCell ref="Y8:Y11"/>
    <mergeCell ref="Z8:Z11"/>
    <mergeCell ref="O2:O7"/>
    <mergeCell ref="P2:P7"/>
    <mergeCell ref="N2:N7"/>
    <mergeCell ref="M2:M7"/>
    <mergeCell ref="Q12:Q21"/>
    <mergeCell ref="Y12:Y21"/>
    <mergeCell ref="Z12:Z21"/>
    <mergeCell ref="A22:A23"/>
    <mergeCell ref="B22:B23"/>
    <mergeCell ref="D22:D23"/>
    <mergeCell ref="E22:E23"/>
    <mergeCell ref="F22:F23"/>
    <mergeCell ref="G22:G23"/>
    <mergeCell ref="H22:H23"/>
    <mergeCell ref="I22:I23"/>
    <mergeCell ref="J22:J23"/>
    <mergeCell ref="K22:K23"/>
    <mergeCell ref="M22:M23"/>
    <mergeCell ref="N22:N23"/>
    <mergeCell ref="O22:O23"/>
    <mergeCell ref="P22:P23"/>
    <mergeCell ref="Q22:Q23"/>
    <mergeCell ref="Y22:Y23"/>
    <mergeCell ref="Z22:Z23"/>
    <mergeCell ref="O12:O21"/>
    <mergeCell ref="P12:P21"/>
    <mergeCell ref="N12:N21"/>
    <mergeCell ref="M12:M21"/>
    <mergeCell ref="Z24:Z25"/>
    <mergeCell ref="A26:A27"/>
    <mergeCell ref="B26:B27"/>
    <mergeCell ref="D26:D27"/>
    <mergeCell ref="E26:E27"/>
    <mergeCell ref="F26:F27"/>
    <mergeCell ref="G26:G27"/>
    <mergeCell ref="H26:H27"/>
    <mergeCell ref="I26:I27"/>
    <mergeCell ref="J26:J27"/>
    <mergeCell ref="K26:K27"/>
    <mergeCell ref="M26:M27"/>
    <mergeCell ref="N26:N27"/>
    <mergeCell ref="O26:O27"/>
    <mergeCell ref="P26:P27"/>
    <mergeCell ref="Q26:Q27"/>
    <mergeCell ref="Y26:Y27"/>
    <mergeCell ref="Z26:Z27"/>
    <mergeCell ref="Q24:Q25"/>
    <mergeCell ref="O24:O25"/>
    <mergeCell ref="P24:P25"/>
    <mergeCell ref="N24:N25"/>
    <mergeCell ref="M24:M25"/>
    <mergeCell ref="A24:A25"/>
    <mergeCell ref="K28:K29"/>
    <mergeCell ref="D24:D25"/>
    <mergeCell ref="Y24:Y25"/>
    <mergeCell ref="O28:O29"/>
    <mergeCell ref="P28:P29"/>
    <mergeCell ref="K24:K25"/>
    <mergeCell ref="G24:G25"/>
    <mergeCell ref="Q28:Q29"/>
    <mergeCell ref="Y28:Y29"/>
    <mergeCell ref="N28:N29"/>
    <mergeCell ref="M28:M29"/>
    <mergeCell ref="Z28:Z29"/>
    <mergeCell ref="A30:A31"/>
    <mergeCell ref="B30:B31"/>
    <mergeCell ref="D30:D31"/>
    <mergeCell ref="E30:E31"/>
    <mergeCell ref="F30:F31"/>
    <mergeCell ref="G30:G31"/>
    <mergeCell ref="H30:H31"/>
    <mergeCell ref="I30:I31"/>
    <mergeCell ref="J30:J31"/>
    <mergeCell ref="K30:K31"/>
    <mergeCell ref="M30:M31"/>
    <mergeCell ref="N30:N31"/>
    <mergeCell ref="O30:O31"/>
    <mergeCell ref="P30:P31"/>
    <mergeCell ref="Q30:Q31"/>
    <mergeCell ref="Y30:Y31"/>
    <mergeCell ref="Z30:Z31"/>
    <mergeCell ref="B28:B29"/>
    <mergeCell ref="D28:D29"/>
    <mergeCell ref="G28:G29"/>
    <mergeCell ref="H28:H29"/>
    <mergeCell ref="I28:I29"/>
    <mergeCell ref="J28:J29"/>
    <mergeCell ref="Z32:Z33"/>
    <mergeCell ref="A34:A35"/>
    <mergeCell ref="B34:B35"/>
    <mergeCell ref="D34:D35"/>
    <mergeCell ref="E34:E35"/>
    <mergeCell ref="F34:F35"/>
    <mergeCell ref="G34:G35"/>
    <mergeCell ref="H34:H35"/>
    <mergeCell ref="I34:I35"/>
    <mergeCell ref="J34:J35"/>
    <mergeCell ref="K34:K35"/>
    <mergeCell ref="M34:M35"/>
    <mergeCell ref="N34:N35"/>
    <mergeCell ref="O34:O35"/>
    <mergeCell ref="P34:P35"/>
    <mergeCell ref="Q34:Q35"/>
    <mergeCell ref="Y34:Y35"/>
    <mergeCell ref="Z34:Z35"/>
    <mergeCell ref="B32:B33"/>
    <mergeCell ref="D32:D33"/>
    <mergeCell ref="E32:E33"/>
    <mergeCell ref="F32:F33"/>
    <mergeCell ref="N32:N33"/>
    <mergeCell ref="M32:M33"/>
    <mergeCell ref="K36:K37"/>
    <mergeCell ref="Q32:Q33"/>
    <mergeCell ref="Y32:Y33"/>
    <mergeCell ref="G32:G33"/>
    <mergeCell ref="H32:H33"/>
    <mergeCell ref="I32:I33"/>
    <mergeCell ref="J32:J33"/>
    <mergeCell ref="K32:K33"/>
    <mergeCell ref="O32:O33"/>
    <mergeCell ref="P32:P33"/>
    <mergeCell ref="O36:O37"/>
    <mergeCell ref="P36:P37"/>
    <mergeCell ref="Q36:Q37"/>
    <mergeCell ref="Y36:Y37"/>
    <mergeCell ref="N36:N37"/>
    <mergeCell ref="M36:M37"/>
    <mergeCell ref="Z36:Z37"/>
    <mergeCell ref="A38:A42"/>
    <mergeCell ref="B38:B42"/>
    <mergeCell ref="D38:D42"/>
    <mergeCell ref="E38:E42"/>
    <mergeCell ref="F38:F42"/>
    <mergeCell ref="G38:G42"/>
    <mergeCell ref="H38:H42"/>
    <mergeCell ref="I38:I42"/>
    <mergeCell ref="J38:J42"/>
    <mergeCell ref="K38:K42"/>
    <mergeCell ref="M38:M42"/>
    <mergeCell ref="N38:N42"/>
    <mergeCell ref="O38:O42"/>
    <mergeCell ref="P38:P42"/>
    <mergeCell ref="Q38:Q42"/>
    <mergeCell ref="Y38:Y42"/>
    <mergeCell ref="Z38:Z42"/>
    <mergeCell ref="B36:B37"/>
    <mergeCell ref="D36:D37"/>
    <mergeCell ref="G36:G37"/>
    <mergeCell ref="H36:H37"/>
    <mergeCell ref="I36:I37"/>
    <mergeCell ref="J36:J37"/>
    <mergeCell ref="A43:A44"/>
    <mergeCell ref="B43:B44"/>
    <mergeCell ref="D43:D44"/>
    <mergeCell ref="E43:E44"/>
    <mergeCell ref="F43:F44"/>
    <mergeCell ref="G43:G44"/>
    <mergeCell ref="H43:H44"/>
    <mergeCell ref="I43:I44"/>
    <mergeCell ref="J43:J44"/>
    <mergeCell ref="K43:K44"/>
    <mergeCell ref="M43:M44"/>
    <mergeCell ref="N43:N44"/>
    <mergeCell ref="O43:O44"/>
    <mergeCell ref="P43:P44"/>
    <mergeCell ref="Q43:Q44"/>
    <mergeCell ref="Y43:Y44"/>
    <mergeCell ref="Z43:Z44"/>
    <mergeCell ref="A45:A47"/>
    <mergeCell ref="B45:B47"/>
    <mergeCell ref="D45:D47"/>
    <mergeCell ref="E45:E47"/>
    <mergeCell ref="F45:F47"/>
    <mergeCell ref="G45:G47"/>
    <mergeCell ref="H45:H47"/>
    <mergeCell ref="I45:I47"/>
    <mergeCell ref="J45:J47"/>
    <mergeCell ref="K45:K47"/>
    <mergeCell ref="M45:M47"/>
    <mergeCell ref="N45:N47"/>
    <mergeCell ref="O45:O47"/>
    <mergeCell ref="P45:P47"/>
    <mergeCell ref="Q45:Q47"/>
    <mergeCell ref="Y45:Y47"/>
    <mergeCell ref="Z45:Z47"/>
    <mergeCell ref="A48:A49"/>
    <mergeCell ref="B48:B49"/>
    <mergeCell ref="D48:D49"/>
    <mergeCell ref="E48:E49"/>
    <mergeCell ref="F48:F49"/>
    <mergeCell ref="G48:G49"/>
    <mergeCell ref="H48:H49"/>
    <mergeCell ref="I48:I49"/>
    <mergeCell ref="J48:J49"/>
    <mergeCell ref="K48:K49"/>
    <mergeCell ref="M48:M49"/>
    <mergeCell ref="N48:N49"/>
    <mergeCell ref="O48:O49"/>
    <mergeCell ref="P48:P49"/>
    <mergeCell ref="Q48:Q49"/>
    <mergeCell ref="Y48:Y49"/>
    <mergeCell ref="Z48:Z49"/>
    <mergeCell ref="A50:A58"/>
    <mergeCell ref="B50:B58"/>
    <mergeCell ref="D50:D58"/>
    <mergeCell ref="E50:E58"/>
    <mergeCell ref="F50:F58"/>
    <mergeCell ref="G50:G58"/>
    <mergeCell ref="H50:H58"/>
    <mergeCell ref="I50:I58"/>
    <mergeCell ref="J50:J58"/>
    <mergeCell ref="K50:K58"/>
    <mergeCell ref="M50:M58"/>
    <mergeCell ref="N50:N58"/>
    <mergeCell ref="O50:O58"/>
    <mergeCell ref="P50:P58"/>
    <mergeCell ref="Q50:Q58"/>
    <mergeCell ref="Y50:Y58"/>
    <mergeCell ref="Z50:Z58"/>
    <mergeCell ref="A59:A67"/>
    <mergeCell ref="B59:B67"/>
    <mergeCell ref="D59:D67"/>
    <mergeCell ref="E59:E67"/>
    <mergeCell ref="F59:F67"/>
    <mergeCell ref="G59:G67"/>
    <mergeCell ref="H59:H67"/>
    <mergeCell ref="I59:I67"/>
    <mergeCell ref="J59:J67"/>
    <mergeCell ref="K59:K67"/>
    <mergeCell ref="M59:M67"/>
    <mergeCell ref="N59:N67"/>
    <mergeCell ref="O59:O67"/>
    <mergeCell ref="P59:P67"/>
    <mergeCell ref="Q59:Q67"/>
    <mergeCell ref="Y59:Y67"/>
    <mergeCell ref="Z59:Z67"/>
    <mergeCell ref="A68:A71"/>
    <mergeCell ref="B68:B71"/>
    <mergeCell ref="D68:D71"/>
    <mergeCell ref="E68:E71"/>
    <mergeCell ref="F68:F71"/>
    <mergeCell ref="G68:G71"/>
    <mergeCell ref="H68:H71"/>
    <mergeCell ref="I68:I71"/>
    <mergeCell ref="J68:J71"/>
    <mergeCell ref="K68:K71"/>
    <mergeCell ref="M68:M71"/>
    <mergeCell ref="N68:N71"/>
    <mergeCell ref="O68:O71"/>
    <mergeCell ref="P68:P71"/>
    <mergeCell ref="Q68:Q71"/>
    <mergeCell ref="Y68:Y71"/>
    <mergeCell ref="Z68:Z71"/>
    <mergeCell ref="A72:A75"/>
    <mergeCell ref="B72:B75"/>
    <mergeCell ref="D72:D75"/>
    <mergeCell ref="E72:E75"/>
    <mergeCell ref="F72:F75"/>
    <mergeCell ref="G72:G75"/>
    <mergeCell ref="H72:H75"/>
    <mergeCell ref="I72:I75"/>
    <mergeCell ref="J72:J75"/>
    <mergeCell ref="K72:K75"/>
    <mergeCell ref="M72:M75"/>
    <mergeCell ref="N72:N75"/>
    <mergeCell ref="O72:O75"/>
    <mergeCell ref="P72:P75"/>
    <mergeCell ref="Q72:Q75"/>
    <mergeCell ref="Y72:Y75"/>
    <mergeCell ref="Z72:Z75"/>
    <mergeCell ref="A76:A79"/>
    <mergeCell ref="B76:B79"/>
    <mergeCell ref="D76:D79"/>
    <mergeCell ref="E76:E79"/>
    <mergeCell ref="F76:F79"/>
    <mergeCell ref="G76:G79"/>
    <mergeCell ref="H76:H79"/>
    <mergeCell ref="I76:I79"/>
    <mergeCell ref="J76:J79"/>
    <mergeCell ref="K76:K79"/>
    <mergeCell ref="M76:M79"/>
    <mergeCell ref="N76:N79"/>
    <mergeCell ref="O76:O79"/>
    <mergeCell ref="P76:P79"/>
    <mergeCell ref="Q76:Q79"/>
    <mergeCell ref="Y76:Y79"/>
    <mergeCell ref="Z76:Z79"/>
    <mergeCell ref="A80:A84"/>
    <mergeCell ref="B80:B84"/>
    <mergeCell ref="D80:D84"/>
    <mergeCell ref="E80:E84"/>
    <mergeCell ref="F80:F84"/>
    <mergeCell ref="G80:G84"/>
    <mergeCell ref="H80:H84"/>
    <mergeCell ref="I80:I84"/>
    <mergeCell ref="J80:J84"/>
    <mergeCell ref="K80:K84"/>
    <mergeCell ref="M80:M84"/>
    <mergeCell ref="N80:N84"/>
    <mergeCell ref="O80:O84"/>
    <mergeCell ref="P80:P84"/>
    <mergeCell ref="Q80:Q84"/>
    <mergeCell ref="Y80:Y84"/>
    <mergeCell ref="Z80:Z84"/>
    <mergeCell ref="A85:A93"/>
    <mergeCell ref="B85:B93"/>
    <mergeCell ref="D85:D93"/>
    <mergeCell ref="E85:E93"/>
    <mergeCell ref="F85:F93"/>
    <mergeCell ref="G85:G93"/>
    <mergeCell ref="H85:H93"/>
    <mergeCell ref="I85:I93"/>
    <mergeCell ref="J85:J93"/>
    <mergeCell ref="K85:K93"/>
    <mergeCell ref="M85:M93"/>
    <mergeCell ref="N85:N93"/>
    <mergeCell ref="O85:O93"/>
    <mergeCell ref="P85:P93"/>
    <mergeCell ref="Q85:Q93"/>
    <mergeCell ref="Y85:Y93"/>
    <mergeCell ref="Z85:Z93"/>
    <mergeCell ref="A94:A95"/>
    <mergeCell ref="B94:B95"/>
    <mergeCell ref="D94:D95"/>
    <mergeCell ref="E94:E95"/>
    <mergeCell ref="F94:F95"/>
    <mergeCell ref="G94:G95"/>
    <mergeCell ref="H94:H95"/>
    <mergeCell ref="I94:I95"/>
    <mergeCell ref="J94:J95"/>
    <mergeCell ref="K94:K95"/>
    <mergeCell ref="M94:M95"/>
    <mergeCell ref="N94:N95"/>
    <mergeCell ref="O94:O95"/>
    <mergeCell ref="P94:P95"/>
    <mergeCell ref="Q94:Q95"/>
    <mergeCell ref="Y94:Y95"/>
    <mergeCell ref="Z94:Z95"/>
    <mergeCell ref="A96:A97"/>
    <mergeCell ref="B96:B97"/>
    <mergeCell ref="D96:D97"/>
    <mergeCell ref="E96:E97"/>
    <mergeCell ref="F96:F97"/>
    <mergeCell ref="G96:G97"/>
    <mergeCell ref="H96:H97"/>
    <mergeCell ref="I96:I97"/>
    <mergeCell ref="J96:J97"/>
    <mergeCell ref="K96:K97"/>
    <mergeCell ref="M96:M97"/>
    <mergeCell ref="N96:N97"/>
    <mergeCell ref="O96:O97"/>
    <mergeCell ref="P96:P97"/>
    <mergeCell ref="Q96:Q97"/>
    <mergeCell ref="Y96:Y97"/>
    <mergeCell ref="Z96:Z97"/>
    <mergeCell ref="A98:A102"/>
    <mergeCell ref="B98:B102"/>
    <mergeCell ref="D98:D102"/>
    <mergeCell ref="E98:E102"/>
    <mergeCell ref="F98:F102"/>
    <mergeCell ref="G98:G102"/>
    <mergeCell ref="H98:H102"/>
    <mergeCell ref="I98:I102"/>
    <mergeCell ref="J98:J102"/>
    <mergeCell ref="K98:K102"/>
    <mergeCell ref="M98:M102"/>
    <mergeCell ref="N98:N102"/>
    <mergeCell ref="O98:O102"/>
    <mergeCell ref="P98:P102"/>
    <mergeCell ref="Q98:Q102"/>
    <mergeCell ref="Y98:Y102"/>
    <mergeCell ref="Z98:Z102"/>
    <mergeCell ref="A103:A104"/>
    <mergeCell ref="B103:B104"/>
    <mergeCell ref="D103:D104"/>
    <mergeCell ref="E103:E104"/>
    <mergeCell ref="F103:F104"/>
    <mergeCell ref="G103:G104"/>
    <mergeCell ref="H103:H104"/>
    <mergeCell ref="I103:I104"/>
    <mergeCell ref="J103:J104"/>
    <mergeCell ref="K103:K104"/>
    <mergeCell ref="M103:M104"/>
    <mergeCell ref="N103:N104"/>
    <mergeCell ref="O103:O104"/>
    <mergeCell ref="P103:P104"/>
    <mergeCell ref="Q103:Q104"/>
    <mergeCell ref="Y103:Y104"/>
    <mergeCell ref="Z103:Z104"/>
    <mergeCell ref="A105:A106"/>
    <mergeCell ref="B105:B106"/>
    <mergeCell ref="D105:D106"/>
    <mergeCell ref="E105:E106"/>
    <mergeCell ref="F105:F106"/>
    <mergeCell ref="G105:G106"/>
    <mergeCell ref="H105:H106"/>
    <mergeCell ref="I105:I106"/>
    <mergeCell ref="J105:J106"/>
    <mergeCell ref="K105:K106"/>
    <mergeCell ref="M105:M106"/>
    <mergeCell ref="N105:N106"/>
    <mergeCell ref="O105:O106"/>
    <mergeCell ref="P105:P106"/>
    <mergeCell ref="Q105:Q106"/>
    <mergeCell ref="Y105:Y106"/>
    <mergeCell ref="Z105:Z106"/>
    <mergeCell ref="A107:A108"/>
    <mergeCell ref="B107:B108"/>
    <mergeCell ref="D107:D108"/>
    <mergeCell ref="E107:E108"/>
    <mergeCell ref="F107:F108"/>
    <mergeCell ref="G107:G108"/>
    <mergeCell ref="H107:H108"/>
    <mergeCell ref="I107:I108"/>
    <mergeCell ref="J107:J108"/>
    <mergeCell ref="K107:K108"/>
    <mergeCell ref="M107:M108"/>
    <mergeCell ref="N107:N108"/>
    <mergeCell ref="O107:O108"/>
    <mergeCell ref="P107:P108"/>
    <mergeCell ref="Q107:Q108"/>
    <mergeCell ref="Y107:Y108"/>
    <mergeCell ref="Z107:Z108"/>
    <mergeCell ref="A109:A111"/>
    <mergeCell ref="B109:B111"/>
    <mergeCell ref="D109:D111"/>
    <mergeCell ref="E109:E111"/>
    <mergeCell ref="F109:F111"/>
    <mergeCell ref="G109:G111"/>
    <mergeCell ref="H109:H111"/>
    <mergeCell ref="I109:I111"/>
    <mergeCell ref="J109:J111"/>
    <mergeCell ref="K109:K111"/>
    <mergeCell ref="M109:M111"/>
    <mergeCell ref="N109:N111"/>
    <mergeCell ref="O109:O111"/>
    <mergeCell ref="P109:P111"/>
    <mergeCell ref="Q109:Q111"/>
    <mergeCell ref="Y109:Y111"/>
    <mergeCell ref="Z109:Z111"/>
    <mergeCell ref="A112:A117"/>
    <mergeCell ref="B112:B117"/>
    <mergeCell ref="D112:D117"/>
    <mergeCell ref="E112:E117"/>
    <mergeCell ref="F112:F117"/>
    <mergeCell ref="G112:G117"/>
    <mergeCell ref="H112:H117"/>
    <mergeCell ref="I112:I117"/>
    <mergeCell ref="J112:J117"/>
    <mergeCell ref="K112:K117"/>
    <mergeCell ref="M112:M117"/>
    <mergeCell ref="N112:N117"/>
    <mergeCell ref="O112:O117"/>
    <mergeCell ref="P112:P117"/>
    <mergeCell ref="Q112:Q117"/>
    <mergeCell ref="Y112:Y117"/>
    <mergeCell ref="Z112:Z117"/>
    <mergeCell ref="L112:L117"/>
    <mergeCell ref="A118:A119"/>
    <mergeCell ref="B118:B119"/>
    <mergeCell ref="D118:D119"/>
    <mergeCell ref="E118:E119"/>
    <mergeCell ref="F118:F119"/>
    <mergeCell ref="G118:G119"/>
    <mergeCell ref="H118:H119"/>
    <mergeCell ref="I118:I119"/>
    <mergeCell ref="J118:J119"/>
    <mergeCell ref="K118:K119"/>
    <mergeCell ref="M118:M119"/>
    <mergeCell ref="N118:N119"/>
    <mergeCell ref="O118:O119"/>
    <mergeCell ref="P118:P119"/>
    <mergeCell ref="Q118:Q119"/>
    <mergeCell ref="Y118:Y119"/>
    <mergeCell ref="Z118:Z119"/>
    <mergeCell ref="A120:A123"/>
    <mergeCell ref="B120:B123"/>
    <mergeCell ref="D120:D123"/>
    <mergeCell ref="E120:E123"/>
    <mergeCell ref="F120:F123"/>
    <mergeCell ref="G120:G123"/>
    <mergeCell ref="H120:H123"/>
    <mergeCell ref="I120:I123"/>
    <mergeCell ref="J120:J123"/>
    <mergeCell ref="K120:K123"/>
    <mergeCell ref="M120:M123"/>
    <mergeCell ref="N120:N123"/>
    <mergeCell ref="O120:O123"/>
    <mergeCell ref="P120:P123"/>
    <mergeCell ref="Q120:Q123"/>
    <mergeCell ref="Y120:Y123"/>
    <mergeCell ref="Z120:Z123"/>
    <mergeCell ref="A124:A127"/>
    <mergeCell ref="B124:B127"/>
    <mergeCell ref="D124:D127"/>
    <mergeCell ref="E124:E127"/>
    <mergeCell ref="F124:F127"/>
    <mergeCell ref="G124:G127"/>
    <mergeCell ref="H124:H127"/>
    <mergeCell ref="I124:I127"/>
    <mergeCell ref="J124:J127"/>
    <mergeCell ref="K124:K127"/>
    <mergeCell ref="M124:M127"/>
    <mergeCell ref="N124:N127"/>
    <mergeCell ref="O124:O127"/>
    <mergeCell ref="P124:P127"/>
    <mergeCell ref="Q124:Q127"/>
    <mergeCell ref="Y124:Y127"/>
    <mergeCell ref="Z124:Z127"/>
    <mergeCell ref="L124:L127"/>
    <mergeCell ref="A128:A131"/>
    <mergeCell ref="B128:B131"/>
    <mergeCell ref="D128:D131"/>
    <mergeCell ref="E128:E131"/>
    <mergeCell ref="F128:F131"/>
    <mergeCell ref="G128:G131"/>
    <mergeCell ref="H128:H131"/>
    <mergeCell ref="I128:I131"/>
    <mergeCell ref="J128:J131"/>
    <mergeCell ref="O134:O135"/>
    <mergeCell ref="P134:P135"/>
    <mergeCell ref="A132:A133"/>
    <mergeCell ref="B132:B133"/>
    <mergeCell ref="D132:D133"/>
    <mergeCell ref="E132:E133"/>
    <mergeCell ref="F132:F133"/>
    <mergeCell ref="G132:G133"/>
    <mergeCell ref="H132:H133"/>
    <mergeCell ref="I132:I133"/>
    <mergeCell ref="J132:J133"/>
    <mergeCell ref="M128:M131"/>
    <mergeCell ref="N128:N131"/>
    <mergeCell ref="O128:O131"/>
    <mergeCell ref="P128:P131"/>
    <mergeCell ref="Q128:Q131"/>
    <mergeCell ref="Y128:Y131"/>
    <mergeCell ref="Z128:Z131"/>
    <mergeCell ref="K132:K133"/>
    <mergeCell ref="M132:M133"/>
    <mergeCell ref="N132:N133"/>
    <mergeCell ref="O132:O133"/>
    <mergeCell ref="P132:P133"/>
    <mergeCell ref="Q132:Q133"/>
    <mergeCell ref="Y132:Y133"/>
    <mergeCell ref="Z132:Z133"/>
    <mergeCell ref="L128:L131"/>
    <mergeCell ref="K128:K131"/>
    <mergeCell ref="Q134:Q135"/>
    <mergeCell ref="Y134:Y135"/>
    <mergeCell ref="Z134:Z135"/>
    <mergeCell ref="A136:A137"/>
    <mergeCell ref="B136:B137"/>
    <mergeCell ref="D136:D137"/>
    <mergeCell ref="E136:E137"/>
    <mergeCell ref="F136:F137"/>
    <mergeCell ref="G136:G137"/>
    <mergeCell ref="H136:H137"/>
    <mergeCell ref="I136:I137"/>
    <mergeCell ref="J136:J137"/>
    <mergeCell ref="A134:A135"/>
    <mergeCell ref="B134:B135"/>
    <mergeCell ref="D134:D135"/>
    <mergeCell ref="E134:E135"/>
    <mergeCell ref="F134:F135"/>
    <mergeCell ref="G134:G135"/>
    <mergeCell ref="H134:H135"/>
    <mergeCell ref="I134:I135"/>
    <mergeCell ref="J134:J135"/>
    <mergeCell ref="K134:K135"/>
    <mergeCell ref="M134:M135"/>
    <mergeCell ref="N134:N135"/>
    <mergeCell ref="A138:A140"/>
    <mergeCell ref="B138:B140"/>
    <mergeCell ref="D138:D140"/>
    <mergeCell ref="E138:E140"/>
    <mergeCell ref="F138:F140"/>
    <mergeCell ref="G138:G140"/>
    <mergeCell ref="H138:H140"/>
    <mergeCell ref="I138:I140"/>
    <mergeCell ref="J138:J140"/>
    <mergeCell ref="Z138:Z140"/>
    <mergeCell ref="K136:K137"/>
    <mergeCell ref="M136:M137"/>
    <mergeCell ref="N136:N137"/>
    <mergeCell ref="O136:O137"/>
    <mergeCell ref="P136:P137"/>
    <mergeCell ref="Q136:Q137"/>
    <mergeCell ref="Y136:Y137"/>
    <mergeCell ref="Z136:Z137"/>
    <mergeCell ref="K138:K140"/>
    <mergeCell ref="M138:M140"/>
    <mergeCell ref="N138:N140"/>
    <mergeCell ref="O138:O140"/>
    <mergeCell ref="P138:P140"/>
    <mergeCell ref="Q138:Q140"/>
    <mergeCell ref="Y138:Y140"/>
  </mergeCells>
  <phoneticPr fontId="65" type="noConversion"/>
  <conditionalFormatting sqref="S24">
    <cfRule type="expression" dxfId="15" priority="10">
      <formula>AND(SUMPRODUCT(IFERROR(1*(($S$24&amp;"x")=(S24&amp;"x")),0))&gt;1,NOT(ISBLANK(S24)))</formula>
    </cfRule>
  </conditionalFormatting>
  <conditionalFormatting sqref="S25">
    <cfRule type="expression" dxfId="14" priority="11">
      <formula>AND(SUMPRODUCT(IFERROR(1*(($S$25&amp;"x")=(S25&amp;"x")),0))&gt;1,NOT(ISBLANK(S25)))</formula>
    </cfRule>
  </conditionalFormatting>
  <conditionalFormatting sqref="T77">
    <cfRule type="expression" dxfId="13" priority="13">
      <formula>AND(SUMPRODUCT(IFERROR(1*(($T$77&amp;"x")=(T77&amp;"x")),0))&gt;1,NOT(ISBLANK(T77)))</formula>
    </cfRule>
  </conditionalFormatting>
  <conditionalFormatting sqref="R84">
    <cfRule type="duplicateValues" dxfId="12" priority="14"/>
  </conditionalFormatting>
  <conditionalFormatting sqref="T99">
    <cfRule type="expression" dxfId="11" priority="12">
      <formula>AND(SUMPRODUCT(IFERROR(1*(($T$99&amp;"x")=(T99&amp;"x")),0))&gt;1,NOT(ISBLANK(T99)))</formula>
    </cfRule>
  </conditionalFormatting>
  <conditionalFormatting sqref="R100">
    <cfRule type="duplicateValues" dxfId="10" priority="15"/>
  </conditionalFormatting>
  <conditionalFormatting sqref="R101">
    <cfRule type="duplicateValues" dxfId="9" priority="17"/>
  </conditionalFormatting>
  <conditionalFormatting sqref="R98:R99">
    <cfRule type="duplicateValues" dxfId="8" priority="16"/>
  </conditionalFormatting>
  <conditionalFormatting sqref="S26:S1048576 AA2:AA23">
    <cfRule type="expression" dxfId="7" priority="9">
      <formula>AND(COUNTIF($S$2:$S$23,S2)+COUNTIF($S$26:$S$1048576,S2)&gt;1,NOT(ISBLANK(S2)))</formula>
    </cfRule>
  </conditionalFormatting>
  <conditionalFormatting sqref="S2:S23">
    <cfRule type="expression" dxfId="6" priority="18">
      <formula>AND(COUNTIF($S$2:$S$23,S2)+COUNTIF($S$26:$S$1048576,S2)&gt;1,NOT(ISBLANK(S2)))</formula>
    </cfRule>
  </conditionalFormatting>
  <conditionalFormatting sqref="AA26:AA1048576">
    <cfRule type="expression" dxfId="5" priority="4">
      <formula>AND(COUNTIF($S$2:$S$23,AA26)+COUNTIF($S$26:$S$1048576,AA26)&gt;1,NOT(ISBLANK(AA26)))</formula>
    </cfRule>
  </conditionalFormatting>
  <conditionalFormatting sqref="AA24">
    <cfRule type="expression" dxfId="4" priority="3">
      <formula>AND(COUNTIF($S$2:$S$23,AA24)+COUNTIF($S$26:$S$1048576,AA24)&gt;1,NOT(ISBLANK(AA24)))</formula>
    </cfRule>
  </conditionalFormatting>
  <conditionalFormatting sqref="AA25">
    <cfRule type="expression" dxfId="3" priority="2">
      <formula>AND(COUNTIF($S$2:$S$23,AA25)+COUNTIF($S$26:$S$1048576,AA25)&gt;1,NOT(ISBLANK(AA25)))</formula>
    </cfRule>
  </conditionalFormatting>
  <conditionalFormatting sqref="AB2:AB1048576">
    <cfRule type="expression" dxfId="2" priority="1">
      <formula>AND(COUNTIF($S$2:$S$23,AB2)+COUNTIF($S$26:$S$1048576,AB2)&gt;1,NOT(ISBLANK(AB2)))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O18"/>
  <sheetViews>
    <sheetView workbookViewId="0">
      <selection activeCell="D5" sqref="D5"/>
    </sheetView>
  </sheetViews>
  <sheetFormatPr defaultColWidth="8.875" defaultRowHeight="16.5"/>
  <cols>
    <col min="1" max="1" width="3.75" style="35" customWidth="1"/>
    <col min="2" max="2" width="13.375" style="38" customWidth="1"/>
    <col min="3" max="3" width="28.125" style="35" customWidth="1"/>
    <col min="4" max="4" width="16.625" style="35" customWidth="1"/>
    <col min="5" max="5" width="47.875" style="35" customWidth="1"/>
    <col min="6" max="6" width="36.875" style="35" customWidth="1"/>
    <col min="7" max="7" width="21.5" style="35" customWidth="1"/>
    <col min="8" max="8" width="25.875" style="35" customWidth="1"/>
    <col min="9" max="16384" width="8.875" style="35"/>
  </cols>
  <sheetData>
    <row r="1" spans="1:15" ht="48.95" customHeight="1">
      <c r="A1" s="548" t="s">
        <v>3772</v>
      </c>
      <c r="B1" s="548"/>
      <c r="C1" s="548"/>
      <c r="D1" s="548"/>
      <c r="E1" s="548"/>
      <c r="F1" s="548"/>
      <c r="G1" s="548"/>
      <c r="H1" s="548"/>
    </row>
    <row r="2" spans="1:15" s="36" customFormat="1">
      <c r="A2" s="542" t="s">
        <v>3773</v>
      </c>
      <c r="B2" s="545" t="s">
        <v>3774</v>
      </c>
      <c r="C2" s="549" t="s">
        <v>3775</v>
      </c>
      <c r="D2" s="549"/>
      <c r="E2" s="56" t="s">
        <v>3776</v>
      </c>
      <c r="F2" s="57" t="s">
        <v>3777</v>
      </c>
      <c r="G2" s="56" t="s">
        <v>3778</v>
      </c>
      <c r="H2" s="56" t="s">
        <v>3779</v>
      </c>
    </row>
    <row r="3" spans="1:15" s="54" customFormat="1" ht="29.1" customHeight="1">
      <c r="A3" s="543"/>
      <c r="B3" s="545"/>
      <c r="C3" s="537" t="s">
        <v>3780</v>
      </c>
      <c r="D3" s="538"/>
      <c r="E3" s="538"/>
      <c r="F3" s="538"/>
      <c r="G3" s="538"/>
      <c r="H3" s="539"/>
    </row>
    <row r="4" spans="1:15" ht="147.94999999999999" customHeight="1">
      <c r="A4" s="543"/>
      <c r="B4" s="545" t="s">
        <v>3781</v>
      </c>
      <c r="C4" s="547" t="s">
        <v>3782</v>
      </c>
      <c r="D4" s="49" t="s">
        <v>3783</v>
      </c>
      <c r="E4" s="42" t="s">
        <v>3784</v>
      </c>
      <c r="F4" s="49" t="s">
        <v>3785</v>
      </c>
      <c r="G4" s="42"/>
      <c r="H4" s="45"/>
    </row>
    <row r="5" spans="1:15" ht="153" customHeight="1">
      <c r="A5" s="543"/>
      <c r="B5" s="545"/>
      <c r="C5" s="540"/>
      <c r="D5" s="49" t="s">
        <v>3786</v>
      </c>
      <c r="E5" s="42" t="s">
        <v>3787</v>
      </c>
      <c r="F5" s="42" t="s">
        <v>3788</v>
      </c>
      <c r="G5" s="42"/>
      <c r="H5" s="45"/>
    </row>
    <row r="6" spans="1:15" ht="75" customHeight="1">
      <c r="A6" s="543"/>
      <c r="B6" s="545"/>
      <c r="C6" s="540"/>
      <c r="D6" s="49" t="s">
        <v>3789</v>
      </c>
      <c r="E6" s="42" t="s">
        <v>3790</v>
      </c>
      <c r="F6" s="42" t="s">
        <v>1270</v>
      </c>
      <c r="G6" s="42"/>
      <c r="H6" s="45"/>
    </row>
    <row r="7" spans="1:15" ht="27.95" customHeight="1">
      <c r="A7" s="543"/>
      <c r="B7" s="546" t="s">
        <v>3791</v>
      </c>
      <c r="C7" s="537" t="s">
        <v>3792</v>
      </c>
      <c r="D7" s="538"/>
      <c r="E7" s="538"/>
      <c r="F7" s="538"/>
      <c r="G7" s="538"/>
      <c r="H7" s="539"/>
    </row>
    <row r="8" spans="1:15" ht="148.5">
      <c r="A8" s="543"/>
      <c r="B8" s="546"/>
      <c r="C8" s="58" t="s">
        <v>3793</v>
      </c>
      <c r="D8" s="42" t="s">
        <v>3794</v>
      </c>
      <c r="E8" s="42" t="s">
        <v>3795</v>
      </c>
      <c r="F8" s="42" t="s">
        <v>3796</v>
      </c>
      <c r="G8" s="42"/>
      <c r="H8" s="45"/>
    </row>
    <row r="9" spans="1:15" ht="36.950000000000003" customHeight="1">
      <c r="A9" s="543"/>
      <c r="B9" s="546"/>
      <c r="C9" s="537" t="s">
        <v>3797</v>
      </c>
      <c r="D9" s="538"/>
      <c r="E9" s="538"/>
      <c r="F9" s="538"/>
      <c r="G9" s="538"/>
      <c r="H9" s="539"/>
    </row>
    <row r="10" spans="1:15" ht="32.1" customHeight="1">
      <c r="A10" s="543"/>
      <c r="B10" s="546"/>
      <c r="C10" s="59" t="s">
        <v>3798</v>
      </c>
      <c r="D10" s="60" t="s">
        <v>3794</v>
      </c>
      <c r="E10" s="60" t="s">
        <v>3799</v>
      </c>
      <c r="F10" s="60" t="s">
        <v>3800</v>
      </c>
      <c r="G10" s="60"/>
      <c r="H10" s="61"/>
    </row>
    <row r="11" spans="1:15" ht="272.10000000000002" customHeight="1">
      <c r="A11" s="543"/>
      <c r="B11" s="546"/>
      <c r="C11" s="49" t="s">
        <v>3801</v>
      </c>
      <c r="D11" s="42" t="s">
        <v>3802</v>
      </c>
      <c r="E11" s="42" t="s">
        <v>3803</v>
      </c>
      <c r="F11" s="42" t="s">
        <v>3804</v>
      </c>
      <c r="G11" s="42"/>
      <c r="H11" s="45"/>
    </row>
    <row r="12" spans="1:15" ht="33" customHeight="1">
      <c r="A12" s="543"/>
      <c r="B12" s="546"/>
      <c r="C12" s="537" t="s">
        <v>3805</v>
      </c>
      <c r="D12" s="538"/>
      <c r="E12" s="538"/>
      <c r="F12" s="538"/>
      <c r="G12" s="538"/>
      <c r="H12" s="539"/>
      <c r="K12" s="35">
        <f>2000+2000*0.01*10000/5000</f>
        <v>2040</v>
      </c>
      <c r="L12" s="35">
        <f>2000+2000*0.015*30000/5000</f>
        <v>2180</v>
      </c>
      <c r="N12" s="35" t="s">
        <v>3806</v>
      </c>
      <c r="O12" s="35" t="s">
        <v>3807</v>
      </c>
    </row>
    <row r="13" spans="1:15" ht="141" customHeight="1">
      <c r="A13" s="543"/>
      <c r="B13" s="546"/>
      <c r="C13" s="49" t="s">
        <v>3808</v>
      </c>
      <c r="D13" s="42" t="s">
        <v>3809</v>
      </c>
      <c r="E13" s="42" t="s">
        <v>3810</v>
      </c>
      <c r="F13" s="42" t="s">
        <v>3796</v>
      </c>
      <c r="G13" s="42"/>
      <c r="H13" s="45"/>
      <c r="K13" s="35">
        <f>2000+2000*0.025*200000/5000</f>
        <v>4000</v>
      </c>
      <c r="L13" s="35">
        <f>2000+2000*100*0.03</f>
        <v>8000</v>
      </c>
    </row>
    <row r="14" spans="1:15" ht="149.1" customHeight="1">
      <c r="A14" s="543"/>
      <c r="B14" s="546"/>
      <c r="C14" s="49" t="s">
        <v>3811</v>
      </c>
      <c r="D14" s="42" t="s">
        <v>3809</v>
      </c>
      <c r="E14" s="42" t="s">
        <v>3812</v>
      </c>
      <c r="F14" s="42" t="s">
        <v>3813</v>
      </c>
      <c r="G14" s="42"/>
      <c r="H14" s="45"/>
    </row>
    <row r="15" spans="1:15" ht="138.94999999999999" customHeight="1">
      <c r="A15" s="543"/>
      <c r="B15" s="546"/>
      <c r="C15" s="49" t="s">
        <v>3814</v>
      </c>
      <c r="D15" s="42" t="s">
        <v>3794</v>
      </c>
      <c r="E15" s="42" t="s">
        <v>3815</v>
      </c>
      <c r="F15" s="42" t="s">
        <v>3796</v>
      </c>
      <c r="G15" s="42"/>
      <c r="H15" s="45"/>
    </row>
    <row r="16" spans="1:15" ht="342.95" customHeight="1">
      <c r="A16" s="543"/>
      <c r="B16" s="546"/>
      <c r="C16" s="62" t="s">
        <v>3816</v>
      </c>
      <c r="D16" s="42" t="s">
        <v>3802</v>
      </c>
      <c r="E16" s="63" t="s">
        <v>3817</v>
      </c>
      <c r="F16" s="51" t="s">
        <v>3818</v>
      </c>
      <c r="G16" s="46" t="s">
        <v>3819</v>
      </c>
      <c r="H16" s="42" t="s">
        <v>3820</v>
      </c>
    </row>
    <row r="17" spans="1:8" ht="72" customHeight="1">
      <c r="A17" s="544"/>
      <c r="B17" s="55" t="s">
        <v>3821</v>
      </c>
      <c r="C17" s="540" t="s">
        <v>3822</v>
      </c>
      <c r="D17" s="540"/>
      <c r="E17" s="540"/>
      <c r="F17" s="540"/>
      <c r="G17" s="42"/>
      <c r="H17" s="45"/>
    </row>
    <row r="18" spans="1:8" ht="131.1" customHeight="1">
      <c r="A18" s="51" t="s">
        <v>3823</v>
      </c>
      <c r="B18" s="541" t="s">
        <v>3824</v>
      </c>
      <c r="C18" s="541"/>
      <c r="D18" s="541"/>
      <c r="E18" s="541"/>
      <c r="F18" s="541"/>
      <c r="G18" s="45"/>
      <c r="H18" s="45"/>
    </row>
  </sheetData>
  <mergeCells count="13">
    <mergeCell ref="A1:H1"/>
    <mergeCell ref="C2:D2"/>
    <mergeCell ref="C3:H3"/>
    <mergeCell ref="C7:H7"/>
    <mergeCell ref="C9:H9"/>
    <mergeCell ref="C12:H12"/>
    <mergeCell ref="C17:F17"/>
    <mergeCell ref="B18:F18"/>
    <mergeCell ref="A2:A17"/>
    <mergeCell ref="B2:B3"/>
    <mergeCell ref="B4:B6"/>
    <mergeCell ref="B7:B16"/>
    <mergeCell ref="C4:C6"/>
  </mergeCells>
  <phoneticPr fontId="65"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O16"/>
  <sheetViews>
    <sheetView workbookViewId="0">
      <selection sqref="A1:H1"/>
    </sheetView>
  </sheetViews>
  <sheetFormatPr defaultColWidth="8.875" defaultRowHeight="16.5"/>
  <cols>
    <col min="1" max="1" width="3.75" style="35" customWidth="1"/>
    <col min="2" max="2" width="7.5" style="38" customWidth="1"/>
    <col min="3" max="3" width="29.625" style="35" customWidth="1"/>
    <col min="4" max="4" width="28.125" style="35" customWidth="1"/>
    <col min="5" max="5" width="37" style="35" customWidth="1"/>
    <col min="6" max="6" width="36.75" style="35" customWidth="1"/>
    <col min="7" max="7" width="17.125" style="35" customWidth="1"/>
    <col min="8" max="8" width="13.5" style="35" customWidth="1"/>
    <col min="9" max="16384" width="8.875" style="35"/>
  </cols>
  <sheetData>
    <row r="1" spans="1:15" ht="48.95" customHeight="1">
      <c r="A1" s="566" t="s">
        <v>3825</v>
      </c>
      <c r="B1" s="566"/>
      <c r="C1" s="566"/>
      <c r="D1" s="566"/>
      <c r="E1" s="566"/>
      <c r="F1" s="566"/>
      <c r="G1" s="566"/>
      <c r="H1" s="566"/>
    </row>
    <row r="2" spans="1:15" s="36" customFormat="1" ht="21" customHeight="1">
      <c r="A2" s="556" t="s">
        <v>3773</v>
      </c>
      <c r="B2" s="39" t="s">
        <v>3774</v>
      </c>
      <c r="C2" s="567" t="s">
        <v>3775</v>
      </c>
      <c r="D2" s="567"/>
      <c r="E2" s="40" t="s">
        <v>3776</v>
      </c>
      <c r="F2" s="40" t="s">
        <v>3777</v>
      </c>
      <c r="G2" s="40" t="s">
        <v>3823</v>
      </c>
      <c r="H2" s="40" t="s">
        <v>3779</v>
      </c>
    </row>
    <row r="3" spans="1:15" ht="123.95" customHeight="1">
      <c r="A3" s="557"/>
      <c r="B3" s="559" t="s">
        <v>3781</v>
      </c>
      <c r="C3" s="565" t="s">
        <v>3826</v>
      </c>
      <c r="D3" s="41" t="s">
        <v>3827</v>
      </c>
      <c r="E3" s="42" t="s">
        <v>3815</v>
      </c>
      <c r="F3" s="43" t="s">
        <v>3828</v>
      </c>
      <c r="G3" s="44"/>
      <c r="H3" s="45"/>
    </row>
    <row r="4" spans="1:15" ht="123.95" customHeight="1">
      <c r="A4" s="557"/>
      <c r="B4" s="560"/>
      <c r="C4" s="565"/>
      <c r="D4" s="41" t="s">
        <v>3829</v>
      </c>
      <c r="E4" s="42" t="s">
        <v>3787</v>
      </c>
      <c r="F4" s="42" t="s">
        <v>3830</v>
      </c>
      <c r="G4" s="45"/>
      <c r="H4" s="45"/>
    </row>
    <row r="5" spans="1:15" s="37" customFormat="1" ht="123.95" customHeight="1">
      <c r="A5" s="557"/>
      <c r="B5" s="561"/>
      <c r="C5" s="565"/>
      <c r="D5" s="41" t="s">
        <v>3831</v>
      </c>
      <c r="E5" s="42" t="s">
        <v>3832</v>
      </c>
      <c r="F5" s="46" t="s">
        <v>1270</v>
      </c>
      <c r="G5" s="47"/>
      <c r="H5" s="48"/>
      <c r="K5" s="35"/>
      <c r="L5" s="35"/>
      <c r="N5" s="35"/>
      <c r="O5" s="35"/>
    </row>
    <row r="6" spans="1:15" ht="33" customHeight="1">
      <c r="A6" s="557"/>
      <c r="B6" s="562" t="s">
        <v>3791</v>
      </c>
      <c r="C6" s="568" t="s">
        <v>3833</v>
      </c>
      <c r="D6" s="569"/>
      <c r="E6" s="569"/>
      <c r="F6" s="569"/>
      <c r="G6" s="569"/>
      <c r="H6" s="570"/>
    </row>
    <row r="7" spans="1:15" ht="126.95" customHeight="1">
      <c r="A7" s="557"/>
      <c r="B7" s="563"/>
      <c r="C7" s="49" t="s">
        <v>3834</v>
      </c>
      <c r="D7" s="42" t="s">
        <v>3809</v>
      </c>
      <c r="E7" s="42" t="s">
        <v>3810</v>
      </c>
      <c r="F7" s="42" t="s">
        <v>3835</v>
      </c>
      <c r="G7" s="42"/>
      <c r="H7" s="45"/>
    </row>
    <row r="8" spans="1:15" ht="149.1" customHeight="1">
      <c r="A8" s="557"/>
      <c r="B8" s="563"/>
      <c r="C8" s="49" t="s">
        <v>3836</v>
      </c>
      <c r="D8" s="42" t="s">
        <v>3809</v>
      </c>
      <c r="E8" s="42" t="s">
        <v>3812</v>
      </c>
      <c r="F8" s="42" t="s">
        <v>3835</v>
      </c>
      <c r="G8" s="42"/>
      <c r="H8" s="45"/>
    </row>
    <row r="9" spans="1:15" ht="197.1" customHeight="1">
      <c r="A9" s="557"/>
      <c r="B9" s="563"/>
      <c r="C9" s="49" t="s">
        <v>3837</v>
      </c>
      <c r="D9" s="42" t="s">
        <v>3794</v>
      </c>
      <c r="E9" s="42" t="s">
        <v>3815</v>
      </c>
      <c r="F9" s="42" t="s">
        <v>3835</v>
      </c>
      <c r="G9" s="42"/>
      <c r="H9" s="45"/>
    </row>
    <row r="10" spans="1:15" ht="303" customHeight="1">
      <c r="A10" s="557"/>
      <c r="B10" s="563"/>
      <c r="C10" s="50" t="s">
        <v>3838</v>
      </c>
      <c r="D10" s="46" t="s">
        <v>3802</v>
      </c>
      <c r="E10" s="51" t="s">
        <v>3839</v>
      </c>
      <c r="F10" s="46" t="s">
        <v>3840</v>
      </c>
      <c r="G10" s="46" t="s">
        <v>3841</v>
      </c>
      <c r="H10" s="42" t="s">
        <v>3842</v>
      </c>
    </row>
    <row r="11" spans="1:15" ht="36" customHeight="1">
      <c r="A11" s="557"/>
      <c r="B11" s="563"/>
      <c r="C11" s="568" t="s">
        <v>3843</v>
      </c>
      <c r="D11" s="569"/>
      <c r="E11" s="569"/>
      <c r="F11" s="569"/>
      <c r="G11" s="569"/>
      <c r="H11" s="570"/>
      <c r="K11" s="35">
        <f>2000+2000*100*0.03</f>
        <v>8000</v>
      </c>
    </row>
    <row r="12" spans="1:15" ht="111.95" customHeight="1">
      <c r="A12" s="557"/>
      <c r="B12" s="563"/>
      <c r="C12" s="52"/>
      <c r="D12" s="42" t="s">
        <v>3794</v>
      </c>
      <c r="E12" s="42" t="s">
        <v>3795</v>
      </c>
      <c r="F12" s="42" t="s">
        <v>3835</v>
      </c>
      <c r="G12" s="42"/>
      <c r="H12" s="45" t="s">
        <v>3844</v>
      </c>
    </row>
    <row r="13" spans="1:15" ht="36" customHeight="1">
      <c r="A13" s="557"/>
      <c r="B13" s="563"/>
      <c r="C13" s="568" t="s">
        <v>3845</v>
      </c>
      <c r="D13" s="569"/>
      <c r="E13" s="569"/>
      <c r="F13" s="569"/>
      <c r="G13" s="569"/>
      <c r="H13" s="570"/>
      <c r="K13" s="35">
        <f>2000+2000*100*0.03</f>
        <v>8000</v>
      </c>
    </row>
    <row r="14" spans="1:15" ht="263.10000000000002" customHeight="1">
      <c r="A14" s="557"/>
      <c r="B14" s="564"/>
      <c r="C14" s="49"/>
      <c r="D14" s="42" t="s">
        <v>3802</v>
      </c>
      <c r="E14" s="42" t="s">
        <v>3803</v>
      </c>
      <c r="F14" s="42" t="s">
        <v>3846</v>
      </c>
      <c r="G14" s="42"/>
      <c r="H14" s="45" t="s">
        <v>3847</v>
      </c>
    </row>
    <row r="15" spans="1:15" ht="75.95" customHeight="1">
      <c r="A15" s="557"/>
      <c r="B15" s="53" t="s">
        <v>3821</v>
      </c>
      <c r="C15" s="550" t="s">
        <v>3822</v>
      </c>
      <c r="D15" s="551"/>
      <c r="E15" s="551"/>
      <c r="F15" s="551"/>
      <c r="G15" s="551"/>
      <c r="H15" s="552"/>
    </row>
    <row r="16" spans="1:15" ht="87" customHeight="1">
      <c r="A16" s="558"/>
      <c r="B16" s="553" t="s">
        <v>3824</v>
      </c>
      <c r="C16" s="554"/>
      <c r="D16" s="554"/>
      <c r="E16" s="554"/>
      <c r="F16" s="554"/>
      <c r="G16" s="554"/>
      <c r="H16" s="555"/>
    </row>
  </sheetData>
  <mergeCells count="11">
    <mergeCell ref="A1:H1"/>
    <mergeCell ref="C2:D2"/>
    <mergeCell ref="C6:H6"/>
    <mergeCell ref="C11:H11"/>
    <mergeCell ref="C13:H13"/>
    <mergeCell ref="C15:H15"/>
    <mergeCell ref="B16:H16"/>
    <mergeCell ref="A2:A16"/>
    <mergeCell ref="B3:B5"/>
    <mergeCell ref="B6:B14"/>
    <mergeCell ref="C3:C5"/>
  </mergeCells>
  <phoneticPr fontId="65"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16"/>
  <sheetViews>
    <sheetView workbookViewId="0">
      <selection activeCell="I4" sqref="I4"/>
    </sheetView>
  </sheetViews>
  <sheetFormatPr defaultColWidth="8.75" defaultRowHeight="13.5"/>
  <cols>
    <col min="1" max="1" width="7.125" style="28" customWidth="1"/>
    <col min="2" max="2" width="9.5" customWidth="1"/>
    <col min="3" max="3" width="27.125" customWidth="1"/>
    <col min="4" max="4" width="5.5" customWidth="1"/>
    <col min="5" max="5" width="8.875" customWidth="1"/>
    <col min="6" max="6" width="26.625" customWidth="1"/>
    <col min="7" max="7" width="6.25" customWidth="1"/>
    <col min="8" max="8" width="9" customWidth="1"/>
    <col min="9" max="9" width="19.625" customWidth="1"/>
    <col min="10" max="10" width="7" customWidth="1"/>
    <col min="11" max="11" width="8.75" customWidth="1"/>
    <col min="12" max="12" width="24.125" customWidth="1"/>
    <col min="13" max="13" width="38.875" customWidth="1"/>
  </cols>
  <sheetData>
    <row r="1" spans="1:13" ht="24.95" customHeight="1">
      <c r="A1" s="571" t="s">
        <v>3848</v>
      </c>
      <c r="B1" s="579" t="s">
        <v>3849</v>
      </c>
      <c r="C1" s="579"/>
      <c r="D1" s="571" t="s">
        <v>3848</v>
      </c>
      <c r="E1" s="579" t="s">
        <v>3850</v>
      </c>
      <c r="F1" s="579"/>
      <c r="G1" s="571" t="s">
        <v>3848</v>
      </c>
      <c r="H1" s="579" t="s">
        <v>3851</v>
      </c>
      <c r="I1" s="579"/>
      <c r="J1" s="580" t="s">
        <v>3848</v>
      </c>
      <c r="K1" s="578" t="s">
        <v>3852</v>
      </c>
      <c r="L1" s="578"/>
    </row>
    <row r="2" spans="1:13" ht="54.95" customHeight="1">
      <c r="A2" s="571"/>
      <c r="B2" s="29" t="s">
        <v>3853</v>
      </c>
      <c r="C2" s="29" t="s">
        <v>3854</v>
      </c>
      <c r="D2" s="571"/>
      <c r="E2" s="29" t="s">
        <v>3855</v>
      </c>
      <c r="F2" s="29" t="s">
        <v>3856</v>
      </c>
      <c r="G2" s="571"/>
      <c r="H2" s="29" t="s">
        <v>3855</v>
      </c>
      <c r="I2" s="29" t="s">
        <v>3856</v>
      </c>
      <c r="J2" s="580"/>
      <c r="K2" s="31" t="s">
        <v>3857</v>
      </c>
      <c r="L2" s="31" t="s">
        <v>3857</v>
      </c>
    </row>
    <row r="3" spans="1:13" ht="84.95" customHeight="1">
      <c r="A3" s="571"/>
      <c r="B3" s="29" t="s">
        <v>3858</v>
      </c>
      <c r="C3" s="29" t="s">
        <v>3859</v>
      </c>
      <c r="D3" s="571"/>
      <c r="E3" s="29" t="s">
        <v>3860</v>
      </c>
      <c r="F3" s="29" t="s">
        <v>3861</v>
      </c>
      <c r="G3" s="571"/>
      <c r="H3" s="29" t="s">
        <v>3860</v>
      </c>
      <c r="I3" s="29" t="s">
        <v>3862</v>
      </c>
      <c r="J3" s="580"/>
      <c r="K3" s="31" t="s">
        <v>3857</v>
      </c>
      <c r="L3" s="31" t="s">
        <v>3857</v>
      </c>
    </row>
    <row r="4" spans="1:13" ht="120.95" customHeight="1">
      <c r="A4" s="571"/>
      <c r="B4" s="30" t="s">
        <v>3863</v>
      </c>
      <c r="C4" s="30" t="s">
        <v>3864</v>
      </c>
      <c r="D4" s="571"/>
      <c r="E4" s="30" t="s">
        <v>3863</v>
      </c>
      <c r="F4" s="30" t="s">
        <v>3865</v>
      </c>
      <c r="G4" s="571"/>
      <c r="H4" s="31" t="s">
        <v>3857</v>
      </c>
      <c r="I4" s="31" t="s">
        <v>3857</v>
      </c>
      <c r="J4" s="580"/>
      <c r="K4" s="31" t="s">
        <v>3857</v>
      </c>
      <c r="L4" s="31" t="s">
        <v>3857</v>
      </c>
      <c r="M4" s="34" t="s">
        <v>3866</v>
      </c>
    </row>
    <row r="5" spans="1:13" ht="32.1" customHeight="1">
      <c r="A5" s="571" t="s">
        <v>3867</v>
      </c>
      <c r="B5" s="579" t="s">
        <v>3849</v>
      </c>
      <c r="C5" s="579"/>
      <c r="D5" s="571" t="s">
        <v>3867</v>
      </c>
      <c r="E5" s="579" t="s">
        <v>3850</v>
      </c>
      <c r="F5" s="579"/>
      <c r="G5" s="571" t="s">
        <v>3867</v>
      </c>
      <c r="H5" s="579" t="s">
        <v>3851</v>
      </c>
      <c r="I5" s="579"/>
      <c r="J5" s="580" t="s">
        <v>3867</v>
      </c>
      <c r="K5" s="578" t="s">
        <v>3852</v>
      </c>
      <c r="L5" s="578"/>
    </row>
    <row r="6" spans="1:13" ht="57">
      <c r="A6" s="571"/>
      <c r="B6" s="29" t="s">
        <v>3855</v>
      </c>
      <c r="C6" s="29" t="s">
        <v>3868</v>
      </c>
      <c r="D6" s="571"/>
      <c r="E6" s="29" t="s">
        <v>3855</v>
      </c>
      <c r="F6" s="29" t="s">
        <v>3869</v>
      </c>
      <c r="G6" s="571"/>
      <c r="H6" s="29" t="s">
        <v>3855</v>
      </c>
      <c r="I6" s="29" t="s">
        <v>3870</v>
      </c>
      <c r="J6" s="580"/>
      <c r="K6" s="31" t="s">
        <v>3857</v>
      </c>
      <c r="L6" s="31" t="s">
        <v>3857</v>
      </c>
    </row>
    <row r="7" spans="1:13" ht="93.95" customHeight="1">
      <c r="A7" s="571"/>
      <c r="B7" s="29" t="s">
        <v>3860</v>
      </c>
      <c r="C7" s="29" t="s">
        <v>3871</v>
      </c>
      <c r="D7" s="571"/>
      <c r="E7" s="29" t="s">
        <v>3860</v>
      </c>
      <c r="F7" s="29" t="s">
        <v>3872</v>
      </c>
      <c r="G7" s="571"/>
      <c r="H7" s="29" t="s">
        <v>3860</v>
      </c>
      <c r="I7" s="29" t="s">
        <v>3862</v>
      </c>
      <c r="J7" s="580"/>
      <c r="K7" s="31" t="s">
        <v>3857</v>
      </c>
      <c r="L7" s="31" t="s">
        <v>3857</v>
      </c>
    </row>
    <row r="8" spans="1:13" ht="108.95" customHeight="1">
      <c r="A8" s="571"/>
      <c r="B8" s="30" t="s">
        <v>3863</v>
      </c>
      <c r="C8" s="30" t="s">
        <v>3873</v>
      </c>
      <c r="D8" s="571"/>
      <c r="E8" s="30" t="s">
        <v>3863</v>
      </c>
      <c r="F8" s="30" t="s">
        <v>3873</v>
      </c>
      <c r="G8" s="571"/>
      <c r="H8" s="31" t="s">
        <v>3857</v>
      </c>
      <c r="I8" s="31" t="s">
        <v>3857</v>
      </c>
      <c r="J8" s="580"/>
      <c r="K8" s="31" t="s">
        <v>3857</v>
      </c>
      <c r="L8" s="31" t="s">
        <v>3857</v>
      </c>
    </row>
    <row r="9" spans="1:13" ht="27" customHeight="1">
      <c r="A9" s="572" t="s">
        <v>3874</v>
      </c>
      <c r="B9" s="578" t="s">
        <v>3849</v>
      </c>
      <c r="C9" s="578"/>
      <c r="D9" s="575" t="s">
        <v>3874</v>
      </c>
      <c r="E9" s="579" t="s">
        <v>3850</v>
      </c>
      <c r="F9" s="579"/>
      <c r="G9" s="575" t="s">
        <v>3874</v>
      </c>
      <c r="H9" s="579" t="s">
        <v>3851</v>
      </c>
      <c r="I9" s="579"/>
      <c r="J9" s="572" t="s">
        <v>3874</v>
      </c>
      <c r="K9" s="578" t="s">
        <v>3852</v>
      </c>
      <c r="L9" s="578"/>
    </row>
    <row r="10" spans="1:13" ht="77.099999999999994" customHeight="1">
      <c r="A10" s="573"/>
      <c r="B10" s="31" t="s">
        <v>3857</v>
      </c>
      <c r="C10" s="31" t="s">
        <v>3857</v>
      </c>
      <c r="D10" s="576"/>
      <c r="E10" s="29" t="s">
        <v>3855</v>
      </c>
      <c r="F10" s="29" t="s">
        <v>3875</v>
      </c>
      <c r="G10" s="576"/>
      <c r="H10" s="29" t="s">
        <v>3855</v>
      </c>
      <c r="I10" s="29" t="s">
        <v>3876</v>
      </c>
      <c r="J10" s="573"/>
      <c r="K10" s="31" t="s">
        <v>3857</v>
      </c>
      <c r="L10" s="31" t="s">
        <v>3857</v>
      </c>
    </row>
    <row r="11" spans="1:13" ht="72.95" customHeight="1">
      <c r="A11" s="573"/>
      <c r="B11" s="31" t="s">
        <v>3857</v>
      </c>
      <c r="C11" s="31" t="s">
        <v>3857</v>
      </c>
      <c r="D11" s="576"/>
      <c r="E11" s="29" t="s">
        <v>3860</v>
      </c>
      <c r="F11" s="29" t="s">
        <v>3877</v>
      </c>
      <c r="G11" s="576"/>
      <c r="H11" s="29" t="s">
        <v>3860</v>
      </c>
      <c r="I11" s="29" t="s">
        <v>3878</v>
      </c>
      <c r="J11" s="573"/>
      <c r="K11" s="31" t="s">
        <v>3857</v>
      </c>
      <c r="L11" s="31" t="s">
        <v>3857</v>
      </c>
    </row>
    <row r="12" spans="1:13" ht="99.75">
      <c r="A12" s="574"/>
      <c r="B12" s="31" t="s">
        <v>3857</v>
      </c>
      <c r="C12" s="31" t="s">
        <v>3857</v>
      </c>
      <c r="D12" s="577"/>
      <c r="E12" s="32"/>
      <c r="F12" s="32"/>
      <c r="G12" s="577"/>
      <c r="H12" s="33" t="s">
        <v>3863</v>
      </c>
      <c r="I12" s="33" t="s">
        <v>3879</v>
      </c>
      <c r="J12" s="574"/>
      <c r="K12" s="31" t="s">
        <v>3857</v>
      </c>
      <c r="L12" s="31" t="s">
        <v>3857</v>
      </c>
    </row>
    <row r="13" spans="1:13" ht="26.1" customHeight="1">
      <c r="A13" s="572" t="s">
        <v>3880</v>
      </c>
      <c r="B13" s="578" t="s">
        <v>3849</v>
      </c>
      <c r="C13" s="578"/>
      <c r="D13" s="572" t="s">
        <v>3880</v>
      </c>
      <c r="E13" s="578" t="s">
        <v>3850</v>
      </c>
      <c r="F13" s="578"/>
      <c r="G13" s="572" t="s">
        <v>3880</v>
      </c>
      <c r="H13" s="578" t="s">
        <v>3851</v>
      </c>
      <c r="I13" s="578"/>
      <c r="J13" s="575" t="s">
        <v>3880</v>
      </c>
      <c r="K13" s="579" t="s">
        <v>3852</v>
      </c>
      <c r="L13" s="579"/>
    </row>
    <row r="14" spans="1:13" ht="57">
      <c r="A14" s="573"/>
      <c r="B14" s="31" t="s">
        <v>3857</v>
      </c>
      <c r="C14" s="31" t="s">
        <v>3857</v>
      </c>
      <c r="D14" s="573"/>
      <c r="E14" s="31" t="s">
        <v>3857</v>
      </c>
      <c r="F14" s="31" t="s">
        <v>3857</v>
      </c>
      <c r="G14" s="573"/>
      <c r="H14" s="31" t="s">
        <v>3857</v>
      </c>
      <c r="I14" s="31" t="s">
        <v>3857</v>
      </c>
      <c r="J14" s="576"/>
      <c r="K14" s="29" t="s">
        <v>3855</v>
      </c>
      <c r="L14" s="29" t="s">
        <v>3881</v>
      </c>
    </row>
    <row r="15" spans="1:13" ht="71.25">
      <c r="A15" s="573"/>
      <c r="B15" s="31" t="s">
        <v>3857</v>
      </c>
      <c r="C15" s="31" t="s">
        <v>3857</v>
      </c>
      <c r="D15" s="573"/>
      <c r="E15" s="31" t="s">
        <v>3857</v>
      </c>
      <c r="F15" s="31" t="s">
        <v>3857</v>
      </c>
      <c r="G15" s="573"/>
      <c r="H15" s="31" t="s">
        <v>3857</v>
      </c>
      <c r="I15" s="31" t="s">
        <v>3857</v>
      </c>
      <c r="J15" s="576"/>
      <c r="K15" s="29" t="s">
        <v>3860</v>
      </c>
      <c r="L15" s="29" t="s">
        <v>3882</v>
      </c>
    </row>
    <row r="16" spans="1:13" ht="85.5">
      <c r="A16" s="574"/>
      <c r="B16" s="31" t="s">
        <v>3857</v>
      </c>
      <c r="C16" s="31" t="s">
        <v>3857</v>
      </c>
      <c r="D16" s="574"/>
      <c r="E16" s="31" t="s">
        <v>3857</v>
      </c>
      <c r="F16" s="31" t="s">
        <v>3857</v>
      </c>
      <c r="G16" s="574"/>
      <c r="H16" s="31" t="s">
        <v>3857</v>
      </c>
      <c r="I16" s="31" t="s">
        <v>3857</v>
      </c>
      <c r="J16" s="577"/>
      <c r="K16" s="30" t="s">
        <v>3863</v>
      </c>
      <c r="L16" s="30" t="s">
        <v>3883</v>
      </c>
    </row>
  </sheetData>
  <mergeCells count="32">
    <mergeCell ref="E1:F1"/>
    <mergeCell ref="H1:I1"/>
    <mergeCell ref="K1:L1"/>
    <mergeCell ref="B5:C5"/>
    <mergeCell ref="E5:F5"/>
    <mergeCell ref="H5:I5"/>
    <mergeCell ref="K5:L5"/>
    <mergeCell ref="G1:G4"/>
    <mergeCell ref="G5:G8"/>
    <mergeCell ref="J1:J4"/>
    <mergeCell ref="J5:J8"/>
    <mergeCell ref="E9:F9"/>
    <mergeCell ref="H9:I9"/>
    <mergeCell ref="K9:L9"/>
    <mergeCell ref="B13:C13"/>
    <mergeCell ref="E13:F13"/>
    <mergeCell ref="H13:I13"/>
    <mergeCell ref="K13:L13"/>
    <mergeCell ref="G9:G12"/>
    <mergeCell ref="G13:G16"/>
    <mergeCell ref="J9:J12"/>
    <mergeCell ref="J13:J16"/>
    <mergeCell ref="A1:A4"/>
    <mergeCell ref="A5:A8"/>
    <mergeCell ref="A9:A12"/>
    <mergeCell ref="A13:A16"/>
    <mergeCell ref="D1:D4"/>
    <mergeCell ref="D5:D8"/>
    <mergeCell ref="D9:D12"/>
    <mergeCell ref="D13:D16"/>
    <mergeCell ref="B9:C9"/>
    <mergeCell ref="B1:C1"/>
  </mergeCells>
  <phoneticPr fontId="65"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59"/>
  <sheetViews>
    <sheetView workbookViewId="0"/>
  </sheetViews>
  <sheetFormatPr defaultColWidth="9" defaultRowHeight="13.5"/>
  <cols>
    <col min="1" max="1" width="15.625" style="5" customWidth="1"/>
    <col min="2" max="2" width="17.5" style="5" customWidth="1"/>
    <col min="3" max="3" width="17.875" style="5" customWidth="1"/>
    <col min="4" max="4" width="21.625" style="5" customWidth="1"/>
    <col min="5" max="5" width="17" style="6" customWidth="1"/>
    <col min="6" max="6" width="18" style="5" customWidth="1"/>
    <col min="7" max="7" width="9" style="7"/>
    <col min="8" max="8" width="27.125" style="5" customWidth="1"/>
    <col min="9" max="16384" width="9" style="5"/>
  </cols>
  <sheetData>
    <row r="1" spans="1:8" ht="28.5">
      <c r="A1" s="175" t="s">
        <v>3931</v>
      </c>
      <c r="B1" s="9" t="s">
        <v>2895</v>
      </c>
    </row>
    <row r="2" spans="1:8">
      <c r="B2" s="10" t="s">
        <v>2841</v>
      </c>
      <c r="C2" s="10" t="s">
        <v>3908</v>
      </c>
      <c r="D2" s="10" t="s">
        <v>3909</v>
      </c>
      <c r="E2" s="11" t="s">
        <v>3910</v>
      </c>
      <c r="F2" s="10" t="s">
        <v>3911</v>
      </c>
      <c r="G2" s="12" t="s">
        <v>3888</v>
      </c>
    </row>
    <row r="3" spans="1:8">
      <c r="B3" s="10" t="s">
        <v>3912</v>
      </c>
      <c r="C3" s="10">
        <v>0</v>
      </c>
      <c r="D3" s="10">
        <v>5</v>
      </c>
      <c r="E3" s="11">
        <v>300</v>
      </c>
      <c r="F3" s="10">
        <v>500</v>
      </c>
      <c r="G3" s="12">
        <v>10</v>
      </c>
      <c r="H3" s="13"/>
    </row>
    <row r="4" spans="1:8" ht="16.5">
      <c r="B4" s="10" t="s">
        <v>3912</v>
      </c>
      <c r="C4" s="10">
        <v>0</v>
      </c>
      <c r="D4" s="10">
        <v>5</v>
      </c>
      <c r="E4" s="11">
        <v>500</v>
      </c>
      <c r="F4" s="10">
        <v>800</v>
      </c>
      <c r="G4" s="14" t="s">
        <v>3897</v>
      </c>
      <c r="H4" s="13"/>
    </row>
    <row r="5" spans="1:8" ht="16.5">
      <c r="B5" s="10" t="s">
        <v>3912</v>
      </c>
      <c r="C5" s="10">
        <v>0</v>
      </c>
      <c r="D5" s="10">
        <v>5</v>
      </c>
      <c r="E5" s="11">
        <v>800</v>
      </c>
      <c r="F5" s="10">
        <v>999999</v>
      </c>
      <c r="G5" s="14" t="s">
        <v>3897</v>
      </c>
      <c r="H5" s="13"/>
    </row>
    <row r="6" spans="1:8" ht="16.5">
      <c r="B6" s="10" t="s">
        <v>3912</v>
      </c>
      <c r="C6" s="10">
        <v>5</v>
      </c>
      <c r="D6" s="10">
        <v>10</v>
      </c>
      <c r="E6" s="11">
        <v>500</v>
      </c>
      <c r="F6" s="10">
        <v>800</v>
      </c>
      <c r="G6" s="14" t="s">
        <v>1710</v>
      </c>
    </row>
    <row r="7" spans="1:8" ht="16.5">
      <c r="B7" s="10" t="s">
        <v>3912</v>
      </c>
      <c r="C7" s="10">
        <v>5</v>
      </c>
      <c r="D7" s="10">
        <v>10</v>
      </c>
      <c r="E7" s="11">
        <v>800</v>
      </c>
      <c r="F7" s="10">
        <v>1200</v>
      </c>
      <c r="G7" s="14">
        <v>10</v>
      </c>
    </row>
    <row r="8" spans="1:8" ht="16.5">
      <c r="B8" s="10" t="s">
        <v>3912</v>
      </c>
      <c r="C8" s="10">
        <v>5</v>
      </c>
      <c r="D8" s="10">
        <v>10</v>
      </c>
      <c r="E8" s="11">
        <v>1200</v>
      </c>
      <c r="F8" s="10">
        <v>999999</v>
      </c>
      <c r="G8" s="14" t="s">
        <v>3897</v>
      </c>
    </row>
    <row r="9" spans="1:8" ht="16.5">
      <c r="B9" s="10" t="s">
        <v>3912</v>
      </c>
      <c r="C9" s="10">
        <v>10</v>
      </c>
      <c r="D9" s="10">
        <v>20</v>
      </c>
      <c r="E9" s="11">
        <v>800</v>
      </c>
      <c r="F9" s="10">
        <v>1500</v>
      </c>
      <c r="G9" s="14">
        <v>20</v>
      </c>
    </row>
    <row r="10" spans="1:8" ht="16.5">
      <c r="B10" s="10" t="s">
        <v>3912</v>
      </c>
      <c r="C10" s="10">
        <v>10</v>
      </c>
      <c r="D10" s="10">
        <v>20</v>
      </c>
      <c r="E10" s="11">
        <v>1500</v>
      </c>
      <c r="F10" s="10">
        <v>2200</v>
      </c>
      <c r="G10" s="14">
        <v>10</v>
      </c>
    </row>
    <row r="11" spans="1:8" ht="16.5">
      <c r="B11" s="10" t="s">
        <v>3912</v>
      </c>
      <c r="C11" s="10">
        <v>10</v>
      </c>
      <c r="D11" s="10">
        <v>20</v>
      </c>
      <c r="E11" s="11">
        <v>2200</v>
      </c>
      <c r="F11" s="10">
        <v>999999</v>
      </c>
      <c r="G11" s="14">
        <v>20</v>
      </c>
    </row>
    <row r="12" spans="1:8" ht="16.5">
      <c r="B12" s="10" t="s">
        <v>3912</v>
      </c>
      <c r="C12" s="10">
        <v>20</v>
      </c>
      <c r="D12" s="10">
        <v>50</v>
      </c>
      <c r="E12" s="11">
        <v>1500</v>
      </c>
      <c r="F12" s="10">
        <v>2000</v>
      </c>
      <c r="G12" s="14" t="s">
        <v>1710</v>
      </c>
    </row>
    <row r="13" spans="1:8" ht="16.5">
      <c r="B13" s="10" t="s">
        <v>3912</v>
      </c>
      <c r="C13" s="10">
        <v>20</v>
      </c>
      <c r="D13" s="10">
        <v>50</v>
      </c>
      <c r="E13" s="11">
        <v>2000</v>
      </c>
      <c r="F13" s="10">
        <v>3000</v>
      </c>
      <c r="G13" s="14">
        <v>10</v>
      </c>
    </row>
    <row r="14" spans="1:8" ht="16.5">
      <c r="B14" s="10" t="s">
        <v>3912</v>
      </c>
      <c r="C14" s="10">
        <v>20</v>
      </c>
      <c r="D14" s="10">
        <v>50</v>
      </c>
      <c r="E14" s="11">
        <v>3000</v>
      </c>
      <c r="F14" s="10">
        <v>999999</v>
      </c>
      <c r="G14" s="14" t="s">
        <v>3897</v>
      </c>
    </row>
    <row r="15" spans="1:8" ht="16.5">
      <c r="B15" s="10" t="s">
        <v>3912</v>
      </c>
      <c r="C15" s="10">
        <v>50</v>
      </c>
      <c r="D15" s="10">
        <v>999999</v>
      </c>
      <c r="E15" s="11">
        <v>3000</v>
      </c>
      <c r="F15" s="10">
        <v>3500</v>
      </c>
      <c r="G15" s="14" t="s">
        <v>1710</v>
      </c>
    </row>
    <row r="16" spans="1:8" ht="16.5">
      <c r="B16" s="10" t="s">
        <v>3912</v>
      </c>
      <c r="C16" s="10">
        <v>50</v>
      </c>
      <c r="D16" s="10">
        <v>999999</v>
      </c>
      <c r="E16" s="11">
        <v>3500</v>
      </c>
      <c r="F16" s="10">
        <v>4500</v>
      </c>
      <c r="G16" s="14">
        <v>10</v>
      </c>
    </row>
    <row r="17" spans="2:7" ht="16.5">
      <c r="B17" s="10" t="s">
        <v>3912</v>
      </c>
      <c r="C17" s="10">
        <v>50</v>
      </c>
      <c r="D17" s="10">
        <v>999999</v>
      </c>
      <c r="E17" s="11">
        <v>4500</v>
      </c>
      <c r="F17" s="10">
        <v>999999</v>
      </c>
      <c r="G17" s="14">
        <v>20</v>
      </c>
    </row>
    <row r="18" spans="2:7" ht="16.5">
      <c r="B18" s="10" t="s">
        <v>3913</v>
      </c>
      <c r="C18" s="10">
        <v>0</v>
      </c>
      <c r="D18" s="10">
        <v>5</v>
      </c>
      <c r="E18" s="15" t="s">
        <v>3914</v>
      </c>
      <c r="F18" s="10">
        <v>800</v>
      </c>
      <c r="G18" s="14">
        <v>10</v>
      </c>
    </row>
    <row r="19" spans="2:7" ht="16.5">
      <c r="B19" s="10" t="s">
        <v>3913</v>
      </c>
      <c r="C19" s="10">
        <v>0</v>
      </c>
      <c r="D19" s="10">
        <v>5</v>
      </c>
      <c r="E19" s="15" t="s">
        <v>3915</v>
      </c>
      <c r="F19" s="10">
        <v>1000</v>
      </c>
      <c r="G19" s="14">
        <v>10</v>
      </c>
    </row>
    <row r="20" spans="2:7" ht="16.5">
      <c r="B20" s="10" t="s">
        <v>3913</v>
      </c>
      <c r="C20" s="10">
        <v>0</v>
      </c>
      <c r="D20" s="10">
        <v>5</v>
      </c>
      <c r="E20" s="15" t="s">
        <v>3916</v>
      </c>
      <c r="F20" s="10">
        <v>999999</v>
      </c>
      <c r="G20" s="14">
        <v>10</v>
      </c>
    </row>
    <row r="21" spans="2:7" ht="16.5">
      <c r="B21" s="10" t="s">
        <v>3913</v>
      </c>
      <c r="C21" s="10">
        <v>5</v>
      </c>
      <c r="D21" s="10">
        <v>10</v>
      </c>
      <c r="E21" s="15" t="s">
        <v>3917</v>
      </c>
      <c r="F21" s="10">
        <v>800</v>
      </c>
      <c r="G21" s="14">
        <v>10</v>
      </c>
    </row>
    <row r="22" spans="2:7" ht="16.5">
      <c r="B22" s="10" t="s">
        <v>3913</v>
      </c>
      <c r="C22" s="10">
        <v>5</v>
      </c>
      <c r="D22" s="10">
        <v>10</v>
      </c>
      <c r="E22" s="15" t="s">
        <v>3915</v>
      </c>
      <c r="F22" s="10">
        <v>1500</v>
      </c>
      <c r="G22" s="14" t="s">
        <v>3897</v>
      </c>
    </row>
    <row r="23" spans="2:7" ht="16.5">
      <c r="B23" s="10" t="s">
        <v>3913</v>
      </c>
      <c r="C23" s="10">
        <v>5</v>
      </c>
      <c r="D23" s="10">
        <v>10</v>
      </c>
      <c r="E23" s="11">
        <v>1500</v>
      </c>
      <c r="F23" s="10">
        <v>999999</v>
      </c>
      <c r="G23" s="14">
        <v>10</v>
      </c>
    </row>
    <row r="24" spans="2:7" ht="16.5">
      <c r="B24" s="10" t="s">
        <v>3913</v>
      </c>
      <c r="C24" s="10">
        <v>10</v>
      </c>
      <c r="D24" s="10">
        <v>20</v>
      </c>
      <c r="E24" s="15" t="s">
        <v>3916</v>
      </c>
      <c r="F24" s="10">
        <v>1800</v>
      </c>
      <c r="G24" s="14">
        <v>10</v>
      </c>
    </row>
    <row r="25" spans="2:7" ht="16.5">
      <c r="B25" s="10" t="s">
        <v>3913</v>
      </c>
      <c r="C25" s="10">
        <v>10</v>
      </c>
      <c r="D25" s="10">
        <v>20</v>
      </c>
      <c r="E25" s="15" t="s">
        <v>3918</v>
      </c>
      <c r="F25" s="10">
        <v>2500</v>
      </c>
      <c r="G25" s="14">
        <v>10</v>
      </c>
    </row>
    <row r="26" spans="2:7" ht="16.5">
      <c r="B26" s="10" t="s">
        <v>3913</v>
      </c>
      <c r="C26" s="10">
        <v>10</v>
      </c>
      <c r="D26" s="10">
        <v>20</v>
      </c>
      <c r="E26" s="15" t="s">
        <v>3919</v>
      </c>
      <c r="F26" s="10">
        <v>999999</v>
      </c>
      <c r="G26" s="14">
        <v>10</v>
      </c>
    </row>
    <row r="27" spans="2:7" ht="16.5">
      <c r="B27" s="10" t="s">
        <v>3913</v>
      </c>
      <c r="C27" s="10">
        <v>20</v>
      </c>
      <c r="D27" s="10">
        <v>50</v>
      </c>
      <c r="E27" s="11">
        <v>1800</v>
      </c>
      <c r="F27" s="10">
        <v>2500</v>
      </c>
      <c r="G27" s="14" t="s">
        <v>3897</v>
      </c>
    </row>
    <row r="28" spans="2:7" ht="16.5">
      <c r="B28" s="10" t="s">
        <v>3913</v>
      </c>
      <c r="C28" s="10">
        <v>20</v>
      </c>
      <c r="D28" s="10">
        <v>50</v>
      </c>
      <c r="E28" s="11">
        <v>2500</v>
      </c>
      <c r="F28" s="10">
        <v>3500</v>
      </c>
      <c r="G28" s="14" t="s">
        <v>3920</v>
      </c>
    </row>
    <row r="29" spans="2:7" ht="16.5">
      <c r="B29" s="10" t="s">
        <v>3913</v>
      </c>
      <c r="C29" s="10">
        <v>20</v>
      </c>
      <c r="D29" s="10">
        <v>50</v>
      </c>
      <c r="E29" s="11">
        <v>3500</v>
      </c>
      <c r="F29" s="10">
        <v>999999</v>
      </c>
      <c r="G29" s="14">
        <v>10</v>
      </c>
    </row>
    <row r="30" spans="2:7" ht="16.5">
      <c r="B30" s="10" t="s">
        <v>3913</v>
      </c>
      <c r="C30" s="10">
        <v>50</v>
      </c>
      <c r="D30" s="10">
        <v>999999</v>
      </c>
      <c r="E30" s="11">
        <v>3500</v>
      </c>
      <c r="F30" s="10">
        <v>4500</v>
      </c>
      <c r="G30" s="14" t="s">
        <v>64</v>
      </c>
    </row>
    <row r="31" spans="2:7" ht="16.5">
      <c r="B31" s="10" t="s">
        <v>3913</v>
      </c>
      <c r="C31" s="10">
        <v>50</v>
      </c>
      <c r="D31" s="10">
        <v>999999</v>
      </c>
      <c r="E31" s="11">
        <v>4500</v>
      </c>
      <c r="F31" s="10">
        <v>6000</v>
      </c>
      <c r="G31" s="14">
        <v>10</v>
      </c>
    </row>
    <row r="32" spans="2:7" ht="16.5">
      <c r="B32" s="10" t="s">
        <v>3913</v>
      </c>
      <c r="C32" s="10">
        <v>50</v>
      </c>
      <c r="D32" s="10">
        <v>999999</v>
      </c>
      <c r="E32" s="15" t="s">
        <v>3921</v>
      </c>
      <c r="F32" s="10">
        <v>999999</v>
      </c>
      <c r="G32" s="14" t="s">
        <v>64</v>
      </c>
    </row>
    <row r="35" spans="1:12" ht="28.5">
      <c r="A35" s="16" t="s">
        <v>463</v>
      </c>
      <c r="B35" s="17" t="s">
        <v>1929</v>
      </c>
      <c r="C35" s="8" t="s">
        <v>3922</v>
      </c>
      <c r="L35" s="7"/>
    </row>
    <row r="36" spans="1:12">
      <c r="L36" s="7"/>
    </row>
    <row r="37" spans="1:12">
      <c r="L37" s="7"/>
    </row>
    <row r="38" spans="1:12">
      <c r="B38" s="10" t="s">
        <v>3923</v>
      </c>
      <c r="C38" s="10" t="s">
        <v>3924</v>
      </c>
      <c r="D38" s="10" t="s">
        <v>3925</v>
      </c>
      <c r="E38" s="10" t="s">
        <v>3925</v>
      </c>
      <c r="F38" s="12" t="s">
        <v>3888</v>
      </c>
      <c r="J38" s="13"/>
      <c r="K38" s="13"/>
      <c r="L38" s="7"/>
    </row>
    <row r="39" spans="1:12" ht="16.5">
      <c r="B39" s="18">
        <v>0</v>
      </c>
      <c r="C39" s="18">
        <v>50000</v>
      </c>
      <c r="D39" s="19">
        <v>300</v>
      </c>
      <c r="E39" s="18">
        <v>500</v>
      </c>
      <c r="F39" s="20" t="s">
        <v>1710</v>
      </c>
      <c r="L39" s="7"/>
    </row>
    <row r="40" spans="1:12" ht="16.5">
      <c r="B40" s="18">
        <v>0</v>
      </c>
      <c r="C40" s="18">
        <v>50000</v>
      </c>
      <c r="D40" s="19">
        <v>500</v>
      </c>
      <c r="E40" s="19">
        <v>800</v>
      </c>
      <c r="F40" s="20">
        <v>10</v>
      </c>
      <c r="L40" s="7"/>
    </row>
    <row r="41" spans="1:12" ht="16.5">
      <c r="B41" s="18">
        <v>0</v>
      </c>
      <c r="C41" s="18">
        <v>50000</v>
      </c>
      <c r="D41" s="19">
        <v>800</v>
      </c>
      <c r="E41" s="19">
        <v>999999</v>
      </c>
      <c r="F41" s="21" t="s">
        <v>3897</v>
      </c>
      <c r="L41" s="7"/>
    </row>
    <row r="42" spans="1:12" ht="16.5">
      <c r="B42" s="18">
        <v>50000</v>
      </c>
      <c r="C42" s="18">
        <v>100000</v>
      </c>
      <c r="D42" s="19">
        <v>500</v>
      </c>
      <c r="E42" s="19">
        <v>800</v>
      </c>
      <c r="F42" s="20" t="s">
        <v>1710</v>
      </c>
      <c r="L42" s="7"/>
    </row>
    <row r="43" spans="1:12" ht="16.5">
      <c r="B43" s="18">
        <v>50000</v>
      </c>
      <c r="C43" s="18">
        <v>100000</v>
      </c>
      <c r="D43" s="19">
        <v>800</v>
      </c>
      <c r="E43" s="19">
        <v>1200</v>
      </c>
      <c r="F43" s="20">
        <v>10</v>
      </c>
      <c r="L43" s="7"/>
    </row>
    <row r="44" spans="1:12" ht="16.5">
      <c r="B44" s="18">
        <v>50000</v>
      </c>
      <c r="C44" s="18">
        <v>100000</v>
      </c>
      <c r="D44" s="19">
        <v>1200</v>
      </c>
      <c r="E44" s="19">
        <v>999999</v>
      </c>
      <c r="F44" s="20" t="s">
        <v>3897</v>
      </c>
      <c r="L44" s="7"/>
    </row>
    <row r="45" spans="1:12" ht="16.5">
      <c r="B45" s="18">
        <v>100000</v>
      </c>
      <c r="C45" s="18">
        <v>200000</v>
      </c>
      <c r="D45" s="19">
        <v>800</v>
      </c>
      <c r="E45" s="19">
        <v>1200</v>
      </c>
      <c r="F45" s="20" t="s">
        <v>1710</v>
      </c>
      <c r="H45" s="22"/>
      <c r="L45" s="7"/>
    </row>
    <row r="46" spans="1:12" ht="16.5">
      <c r="B46" s="18">
        <v>100000</v>
      </c>
      <c r="C46" s="18">
        <v>200000</v>
      </c>
      <c r="D46" s="19">
        <v>1200</v>
      </c>
      <c r="E46" s="19">
        <v>1500</v>
      </c>
      <c r="F46" s="20">
        <v>10</v>
      </c>
      <c r="H46" s="22"/>
      <c r="L46" s="7"/>
    </row>
    <row r="47" spans="1:12" ht="16.5">
      <c r="B47" s="18">
        <v>100000</v>
      </c>
      <c r="C47" s="18">
        <v>200000</v>
      </c>
      <c r="D47" s="19">
        <v>1500</v>
      </c>
      <c r="E47" s="19">
        <v>999999</v>
      </c>
      <c r="F47" s="20" t="s">
        <v>3897</v>
      </c>
      <c r="H47" s="23"/>
      <c r="L47" s="7"/>
    </row>
    <row r="48" spans="1:12" ht="16.5">
      <c r="B48" s="18">
        <v>200000</v>
      </c>
      <c r="C48" s="18">
        <v>500000</v>
      </c>
      <c r="D48" s="19">
        <v>1000</v>
      </c>
      <c r="E48" s="19">
        <v>1500</v>
      </c>
      <c r="F48" s="20" t="s">
        <v>1710</v>
      </c>
      <c r="H48" s="22"/>
      <c r="L48" s="7"/>
    </row>
    <row r="49" spans="2:12" ht="16.5">
      <c r="B49" s="18">
        <v>200000</v>
      </c>
      <c r="C49" s="18">
        <v>500000</v>
      </c>
      <c r="D49" s="19">
        <v>1500</v>
      </c>
      <c r="E49" s="19">
        <v>2000</v>
      </c>
      <c r="F49" s="20">
        <v>10</v>
      </c>
      <c r="H49" s="22"/>
      <c r="L49" s="7"/>
    </row>
    <row r="50" spans="2:12" ht="16.5">
      <c r="B50" s="18">
        <v>200000</v>
      </c>
      <c r="C50" s="18">
        <v>500000</v>
      </c>
      <c r="D50" s="19">
        <v>2000</v>
      </c>
      <c r="E50" s="19">
        <v>999999</v>
      </c>
      <c r="F50" s="20" t="s">
        <v>3897</v>
      </c>
      <c r="H50" s="22"/>
    </row>
    <row r="51" spans="2:12" ht="16.5">
      <c r="B51" s="18">
        <v>500000</v>
      </c>
      <c r="C51" s="18">
        <v>999999</v>
      </c>
      <c r="D51" s="19">
        <v>3000</v>
      </c>
      <c r="E51" s="19">
        <v>4000</v>
      </c>
      <c r="F51" s="20" t="s">
        <v>1710</v>
      </c>
      <c r="H51" s="22"/>
    </row>
    <row r="52" spans="2:12" ht="16.5">
      <c r="B52" s="18">
        <v>500000</v>
      </c>
      <c r="C52" s="18">
        <v>999999</v>
      </c>
      <c r="D52" s="19">
        <v>4000</v>
      </c>
      <c r="E52" s="19">
        <v>6000</v>
      </c>
      <c r="F52" s="20">
        <v>10</v>
      </c>
      <c r="H52" s="22"/>
    </row>
    <row r="53" spans="2:12" ht="16.5">
      <c r="B53" s="18">
        <v>500000</v>
      </c>
      <c r="C53" s="18">
        <v>999999</v>
      </c>
      <c r="D53" s="19">
        <v>6000</v>
      </c>
      <c r="E53" s="19">
        <v>999999</v>
      </c>
      <c r="F53" s="20" t="s">
        <v>3897</v>
      </c>
      <c r="H53" s="22"/>
    </row>
    <row r="54" spans="2:12" ht="16.5">
      <c r="G54" s="22"/>
      <c r="H54" s="22"/>
    </row>
    <row r="55" spans="2:12" ht="16.5">
      <c r="G55" s="22"/>
      <c r="H55" s="22"/>
    </row>
    <row r="56" spans="2:12" ht="16.5">
      <c r="G56" s="22"/>
      <c r="H56" s="22"/>
    </row>
    <row r="57" spans="2:12" ht="16.5">
      <c r="G57" s="22"/>
      <c r="H57" s="22"/>
    </row>
    <row r="58" spans="2:12" ht="16.5">
      <c r="G58" s="22"/>
      <c r="H58" s="22"/>
    </row>
    <row r="59" spans="2:12" ht="16.5">
      <c r="G59" s="22"/>
      <c r="H59" s="22"/>
    </row>
  </sheetData>
  <phoneticPr fontId="65" type="noConversion"/>
  <conditionalFormatting sqref="A1">
    <cfRule type="duplicateValues" dxfId="1" priority="2"/>
  </conditionalFormatting>
  <conditionalFormatting sqref="A35">
    <cfRule type="duplicateValues" dxfId="0" priority="1"/>
  </conditionalFormatting>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95">
    <comment s:ref="AL29" rgbClr="7DC844"/>
    <comment s:ref="AL34" rgbClr="76C510"/>
    <comment s:ref="AL36" rgbClr="76C510"/>
    <comment s:ref="AL38" rgbClr="6FC3E0"/>
    <comment s:ref="AL39" rgbClr="76C510"/>
    <comment s:ref="AL42" rgbClr="76C510"/>
    <comment s:ref="AL43" rgbClr="76C510"/>
    <comment s:ref="AL44" rgbClr="76C510"/>
    <comment s:ref="AL45" rgbClr="8FCA38"/>
    <comment s:ref="AL47" rgbClr="8FCA38"/>
    <comment s:ref="AL55" rgbClr="76C510"/>
    <comment s:ref="AL62" rgbClr="8FCA38"/>
    <comment s:ref="AL63" rgbClr="8FCA38"/>
    <comment s:ref="AL64" rgbClr="7DC844"/>
    <comment s:ref="AL65" rgbClr="7DC844"/>
    <comment s:ref="AL66" rgbClr="7DC844"/>
    <comment s:ref="AL67" rgbClr="7DC844"/>
    <comment s:ref="AL68" rgbClr="7DC844"/>
    <comment s:ref="AL69" rgbClr="7DC844"/>
    <comment s:ref="AL70" rgbClr="7DC844"/>
    <comment s:ref="AL71" rgbClr="7DC844"/>
    <comment s:ref="AL79" rgbClr="3EC50C"/>
    <comment s:ref="AL81" rgbClr="8FCA38"/>
    <comment s:ref="AL85" rgbClr="8FCA38"/>
    <comment s:ref="AL87" rgbClr="8FCA38"/>
    <comment s:ref="AL89" rgbClr="8FCA38"/>
    <comment s:ref="AL93" rgbClr="8FCA38"/>
    <comment s:ref="AL95" rgbClr="8FCA38"/>
    <comment s:ref="AL97" rgbClr="8FCA38"/>
    <comment s:ref="AL98" rgbClr="8FCA38"/>
    <comment s:ref="AL99" rgbClr="8FCA38"/>
    <comment s:ref="AL101" rgbClr="8FCA38"/>
    <comment s:ref="AL106" rgbClr="6FC3E0"/>
    <comment s:ref="AL109" rgbClr="6FC3E0"/>
    <comment s:ref="AL111" rgbClr="7DC844"/>
    <comment s:ref="AL112" rgbClr="7DC844"/>
    <comment s:ref="AL115" rgbClr="7DC844"/>
    <comment s:ref="AL116" rgbClr="7DC844"/>
    <comment s:ref="AL117" rgbClr="7DC844"/>
    <comment s:ref="AL118" rgbClr="7DC844"/>
    <comment s:ref="AL120" rgbClr="8FCA38"/>
    <comment s:ref="AL124" rgbClr="8FCA38"/>
    <comment s:ref="AL129" rgbClr="8FCA38"/>
    <comment s:ref="AL131" rgbClr="8FCA38"/>
    <comment s:ref="AL135" rgbClr="8FCA38"/>
    <comment s:ref="AL136" rgbClr="8FCA38"/>
    <comment s:ref="AL144" rgbClr="8FCA38"/>
    <comment s:ref="AL154" rgbClr="8FCA38"/>
    <comment s:ref="AL155" rgbClr="8FCA38"/>
    <comment s:ref="AL156" rgbClr="8FCA38"/>
    <comment s:ref="AL157" rgbClr="8FCA38"/>
    <comment s:ref="AL164" rgbClr="8FCA38"/>
    <comment s:ref="AL165" rgbClr="8FCA38"/>
    <comment s:ref="AL171" rgbClr="CFC71C"/>
    <comment s:ref="AL172" rgbClr="8FCA38"/>
    <comment s:ref="AL176" rgbClr="8FCA38"/>
    <comment s:ref="AL181" rgbClr="CFC71C"/>
    <comment s:ref="AL188" rgbClr="CFC71C"/>
    <comment s:ref="AL189" rgbClr="3EC758"/>
    <comment s:ref="AL191" rgbClr="3EC758"/>
    <comment s:ref="AL192" rgbClr="CFC71C"/>
    <comment s:ref="AL193" rgbClr="CFC71C"/>
    <comment s:ref="AL194" rgbClr="CFC71C"/>
    <comment s:ref="AL195" rgbClr="FFC9B0"/>
    <comment s:ref="AL197" rgbClr="FFC9B0"/>
    <comment s:ref="AL200" rgbClr="8FCA38"/>
    <comment s:ref="AL201" rgbClr="B9C678"/>
    <comment s:ref="AL206" rgbClr="7DC844"/>
    <comment s:ref="AM206" rgbClr="7DC844"/>
    <comment s:ref="AL210" rgbClr="B9C678"/>
    <comment s:ref="AL211" rgbClr="B9C678"/>
    <comment s:ref="AL215" rgbClr="B9C678"/>
    <comment s:ref="AL224" rgbClr="8FCA38"/>
    <comment s:ref="AL230" rgbClr="8FCA38"/>
    <comment s:ref="AL235" rgbClr="6FC3E0"/>
    <comment s:ref="AL239" rgbClr="6FC3E0"/>
    <comment s:ref="AL243" rgbClr="6FC3E0"/>
    <comment s:ref="AL244" rgbClr="6FC3E0"/>
    <comment s:ref="AL245" rgbClr="6FC3E0"/>
    <comment s:ref="AL247" rgbClr="6FC3E0"/>
    <comment s:ref="AL261" rgbClr="6FC3E0"/>
    <comment s:ref="AL262" rgbClr="6FC3E0"/>
    <comment s:ref="AL263" rgbClr="6FC3E0"/>
    <comment s:ref="AL264" rgbClr="6FC3E0"/>
    <comment s:ref="AL265" rgbClr="0FC7A8"/>
    <comment s:ref="AL289" rgbClr="6FC3E0"/>
    <comment s:ref="AL290" rgbClr="6FC3E0"/>
    <comment s:ref="AL291" rgbClr="6FC3E0"/>
    <comment s:ref="AL292" rgbClr="6FC3E0"/>
    <comment s:ref="AL293" rgbClr="6FC3E0"/>
    <comment s:ref="AL294" rgbClr="6FC3E0"/>
    <comment s:ref="AL295" rgbClr="6FC3E0"/>
    <comment s:ref="AL296" rgbClr="6FC3E0"/>
    <comment s:ref="AL319" rgbClr="6FC3E0"/>
    <comment s:ref="AL320" rgbClr="6FC3E0"/>
    <comment s:ref="AL331" rgbClr="6FC3E0"/>
    <comment s:ref="AL332" rgbClr="6FC3E0"/>
    <comment s:ref="AL333" rgbClr="6FC3E0"/>
    <comment s:ref="AL344" rgbClr="6FC3E0"/>
    <comment s:ref="AL345" rgbClr="6FC3E0"/>
    <comment s:ref="AL346" rgbClr="6FC3E0"/>
    <comment s:ref="AL347" rgbClr="6FC3E0"/>
    <comment s:ref="AL357" rgbClr="6FC3E0"/>
    <comment s:ref="AL358" rgbClr="6FC3E0"/>
    <comment s:ref="AL359" rgbClr="6FC3E0"/>
    <comment s:ref="AL360" rgbClr="6FC3E0"/>
    <comment s:ref="AL361" rgbClr="6FC3E0"/>
    <comment s:ref="AL362" rgbClr="6FC3E0"/>
    <comment s:ref="AL363" rgbClr="6FC3E0"/>
    <comment s:ref="AL364" rgbClr="6FC3E0"/>
    <comment s:ref="AL381" rgbClr="6FC3E0"/>
    <comment s:ref="AL382" rgbClr="6FC3E0"/>
    <comment s:ref="AL388" rgbClr="6FC3E0"/>
    <comment s:ref="AL389" rgbClr="6FC3E0"/>
    <comment s:ref="AL392" rgbClr="6FC3E0"/>
    <comment s:ref="AL393" rgbClr="6FC3E0"/>
    <comment s:ref="AL397" rgbClr="6FC3E0"/>
    <comment s:ref="AL398" rgbClr="6FC3E0"/>
    <comment s:ref="AL399" rgbClr="6FC3E0"/>
    <comment s:ref="AL406" rgbClr="6FC3E0"/>
    <comment s:ref="AL411" rgbClr="6FC3E0"/>
    <comment s:ref="AL418" rgbClr="6FC3E0"/>
    <comment s:ref="AL421" rgbClr="6FC3E0"/>
    <comment s:ref="AL422" rgbClr="6FC3E0"/>
    <comment s:ref="AL458" rgbClr="7DC844"/>
    <comment s:ref="AL473" rgbClr="6FC3E0"/>
    <comment s:ref="AL480" rgbClr="7DC844"/>
  </commentList>
  <commentList sheetStid="50"/>
  <commentList sheetStid="91">
    <comment s:ref="BJ1" rgbClr="3EC50C"/>
    <comment s:ref="BV1" rgbClr="3EC50C"/>
    <comment s:ref="BW1" rgbClr="3EC50C"/>
    <comment s:ref="CU1" rgbClr="7DC844"/>
    <comment s:ref="CW1" rgbClr="7DC844"/>
    <comment s:ref="D2" rgbClr="7DC844"/>
    <comment s:ref="AI2" rgbClr="7DC844"/>
    <comment s:ref="AJ2" rgbClr="7DC844"/>
    <comment s:ref="AK2" rgbClr="7DC844"/>
    <comment s:ref="AL2" rgbClr="7DC844"/>
    <comment s:ref="AM2" rgbClr="7DC844"/>
    <comment s:ref="BH2" rgbClr="7DC844"/>
    <comment s:ref="BJ2" rgbClr="7DC844"/>
    <comment s:ref="BK2" rgbClr="7DC844"/>
    <comment s:ref="BL2" rgbClr="7DC844"/>
    <comment s:ref="BM2" rgbClr="7DC844"/>
    <comment s:ref="BP2" rgbClr="7DC844"/>
    <comment s:ref="BQ2" rgbClr="7DC844"/>
    <comment s:ref="BZ2" rgbClr="7DC844"/>
    <comment s:ref="CA2" rgbClr="7DC844"/>
    <comment s:ref="CB2" rgbClr="7DC844"/>
    <comment s:ref="CE2" rgbClr="7DC844"/>
    <comment s:ref="CL2" rgbClr="7DC844"/>
    <comment s:ref="CT2" rgbClr="7DC844"/>
    <comment s:ref="BH3" rgbClr="3EC694"/>
    <comment s:ref="BH5" rgbClr="3EC694"/>
    <comment s:ref="BH7" rgbClr="3EC694"/>
    <comment s:ref="BH9" rgbClr="3EC694"/>
    <comment s:ref="BH11" rgbClr="3EC694"/>
    <comment s:ref="AM13" rgbClr="3EC694"/>
    <comment s:ref="AX13" rgbClr="3EC694"/>
    <comment s:ref="CZ13" rgbClr="3EC694"/>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Update</vt:lpstr>
      <vt:lpstr>code list</vt:lpstr>
      <vt:lpstr>definition</vt:lpstr>
      <vt:lpstr>规则集</vt:lpstr>
      <vt:lpstr>组合规则</vt:lpstr>
      <vt:lpstr>0108010012管控场景 </vt:lpstr>
      <vt:lpstr>0108010063 管控场景</vt:lpstr>
      <vt:lpstr>总成包含互斥</vt:lpstr>
      <vt:lpstr>阶梯参数</vt:lpstr>
    </vt:vector>
  </TitlesOfParts>
  <Company>CCC Information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CCC User</dc:creator>
  <cp:lastModifiedBy>bjcccis-601</cp:lastModifiedBy>
  <dcterms:created xsi:type="dcterms:W3CDTF">2014-03-20T06:11:00Z</dcterms:created>
  <dcterms:modified xsi:type="dcterms:W3CDTF">2022-09-07T08:52:10Z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2052-11.1.0.11753</vt:lpwstr>
  </property>
  <property fmtid="{D5CDD505-2E9C-101B-9397-08002B2CF9AE}" pid="3" name="ICV">
    <vt:lpwstr>A54FFA64CA88423A83F606043EC8A531</vt:lpwstr>
  </property>
  <property fmtid="{D5CDD505-2E9C-101B-9397-08002B2CF9AE}" pid="4" name="commondata">
    <vt:lpwstr>eyJoZGlkIjoiMmVjZTZjZGU5NjI4NDZiM2M2NDc4NGU3OWJiOTQ4NzEifQ==</vt:lpwstr>
  </property>
  <property fmtid="{D5CDD505-2E9C-101B-9397-08002B2CF9AE}" pid="5" name="KSOReadingLayout">
    <vt:bool>false</vt:bool>
  </property>
</Properties>
</file>