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kenawy\Box Sync\Postdoc\BuildingModels\"/>
    </mc:Choice>
  </mc:AlternateContent>
  <bookViews>
    <workbookView xWindow="0" yWindow="0" windowWidth="25600" windowHeight="10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6" i="1" l="1"/>
  <c r="D5" i="1"/>
  <c r="D4" i="1"/>
  <c r="D3" i="1"/>
</calcChain>
</file>

<file path=xl/sharedStrings.xml><?xml version="1.0" encoding="utf-8"?>
<sst xmlns="http://schemas.openxmlformats.org/spreadsheetml/2006/main" count="34" uniqueCount="34">
  <si>
    <t>Nstory</t>
  </si>
  <si>
    <t>Nbay</t>
  </si>
  <si>
    <t>colassign</t>
  </si>
  <si>
    <t>beamassign</t>
  </si>
  <si>
    <t>useIMKCalibration</t>
  </si>
  <si>
    <t>Number of stories</t>
  </si>
  <si>
    <t>Number of bays</t>
  </si>
  <si>
    <t>Height of the first floor column</t>
  </si>
  <si>
    <t>height of the typical column</t>
  </si>
  <si>
    <t>bay width</t>
  </si>
  <si>
    <t>thickness of the slab</t>
  </si>
  <si>
    <t>whether or not the building uses IMK calibration</t>
  </si>
  <si>
    <t>floors at which column section assignment begins</t>
  </si>
  <si>
    <t>floors at which beam section assignment begins</t>
  </si>
  <si>
    <t>Add a Pdelta column with additional load?</t>
  </si>
  <si>
    <t>PDeltaCol</t>
  </si>
  <si>
    <t>units</t>
  </si>
  <si>
    <t>LL per area</t>
  </si>
  <si>
    <t>kips/in2</t>
  </si>
  <si>
    <t>Density of Reinforced Concrete</t>
  </si>
  <si>
    <t>Weight per unit volumne</t>
  </si>
  <si>
    <t>kips/in3</t>
  </si>
  <si>
    <t>Gravitational acceleration</t>
  </si>
  <si>
    <t>g</t>
  </si>
  <si>
    <t>Units (1 for N,mm and 2 for Kips, in)</t>
  </si>
  <si>
    <t>Hcol1</t>
  </si>
  <si>
    <t>Hcol2</t>
  </si>
  <si>
    <t>Lbeam</t>
  </si>
  <si>
    <t>tslab</t>
  </si>
  <si>
    <t>Live load per area (from ASCE 7)</t>
  </si>
  <si>
    <t>Imposed dead load per area</t>
  </si>
  <si>
    <t>DL_imp per area</t>
  </si>
  <si>
    <t>kip/in2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</si>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</sst>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5" sqref="C15"/>
    </sheetView>
  </sheetViews>
  <sheetFormatPr defaultRowHeight="14.5" x14ac:dyDescent="0.35"/>
  <cols>
    <col min="1" max="1" width="42.1796875" customWidth="1"/>
    <col min="2" max="2" width="23.08984375" style="11" customWidth="1"/>
    <col min="3" max="3" width="12.08984375" style="11" customWidth="1"/>
    <col min="4" max="4" width="7.7265625" style="11" customWidth="1"/>
  </cols>
  <sheetData>
    <row r="1" spans="1:4" x14ac:dyDescent="0.35">
      <c r="A1" s="1" t="s">
        <v>5</v>
      </c>
      <c r="B1" s="4" t="s">
        <v>0</v>
      </c>
      <c r="C1" s="4">
        <v>3</v>
      </c>
      <c r="D1" s="5"/>
    </row>
    <row r="2" spans="1:4" x14ac:dyDescent="0.35">
      <c r="A2" s="2" t="s">
        <v>6</v>
      </c>
      <c r="B2" s="6" t="s">
        <v>1</v>
      </c>
      <c r="C2" s="6">
        <v>4</v>
      </c>
      <c r="D2" s="7"/>
    </row>
    <row r="3" spans="1:4" x14ac:dyDescent="0.35">
      <c r="A3" s="2" t="s">
        <v>7</v>
      </c>
      <c r="B3" s="6" t="s">
        <v>25</v>
      </c>
      <c r="C3" s="6">
        <v>216</v>
      </c>
      <c r="D3" s="7" t="str">
        <f>IF($C$12=1,"mm","in")</f>
        <v>in</v>
      </c>
    </row>
    <row r="4" spans="1:4" x14ac:dyDescent="0.35">
      <c r="A4" s="2" t="s">
        <v>8</v>
      </c>
      <c r="B4" s="6" t="s">
        <v>26</v>
      </c>
      <c r="C4" s="6">
        <v>156</v>
      </c>
      <c r="D4" s="7" t="str">
        <f>IF($C$12=1,"mm","in")</f>
        <v>in</v>
      </c>
    </row>
    <row r="5" spans="1:4" x14ac:dyDescent="0.35">
      <c r="A5" s="2" t="s">
        <v>9</v>
      </c>
      <c r="B5" s="6" t="s">
        <v>27</v>
      </c>
      <c r="C5" s="6">
        <v>288</v>
      </c>
      <c r="D5" s="7" t="str">
        <f>IF($C$12=1,"mm","in")</f>
        <v>in</v>
      </c>
    </row>
    <row r="6" spans="1:4" x14ac:dyDescent="0.35">
      <c r="A6" s="2" t="s">
        <v>10</v>
      </c>
      <c r="B6" s="6" t="s">
        <v>28</v>
      </c>
      <c r="C6" s="6">
        <v>8</v>
      </c>
      <c r="D6" s="7" t="str">
        <f>IF($C$12=1,"mm","in")</f>
        <v>in</v>
      </c>
    </row>
    <row r="7" spans="1:4" x14ac:dyDescent="0.35">
      <c r="A7" s="2" t="s">
        <v>11</v>
      </c>
      <c r="B7" s="6" t="s">
        <v>4</v>
      </c>
      <c r="C7" s="6">
        <v>1</v>
      </c>
      <c r="D7" s="7"/>
    </row>
    <row r="8" spans="1:4" x14ac:dyDescent="0.35">
      <c r="A8" s="2" t="s">
        <v>14</v>
      </c>
      <c r="B8" s="6" t="s">
        <v>15</v>
      </c>
      <c r="C8" s="6">
        <v>0</v>
      </c>
      <c r="D8" s="7"/>
    </row>
    <row r="9" spans="1:4" x14ac:dyDescent="0.35">
      <c r="A9" s="2" t="s">
        <v>12</v>
      </c>
      <c r="B9" s="6" t="s">
        <v>2</v>
      </c>
      <c r="C9" s="6" t="s">
        <v>33</v>
      </c>
      <c r="D9" s="7"/>
    </row>
    <row r="10" spans="1:4" x14ac:dyDescent="0.35">
      <c r="A10" s="2" t="s">
        <v>13</v>
      </c>
      <c r="B10" s="6" t="s">
        <v>3</v>
      </c>
      <c r="C10" s="6">
        <v>1</v>
      </c>
      <c r="D10" s="7"/>
    </row>
    <row r="11" spans="1:4" x14ac:dyDescent="0.35">
      <c r="A11" s="2" t="s">
        <v>30</v>
      </c>
      <c r="B11" s="6" t="s">
        <v>31</v>
      </c>
      <c r="C11" s="6">
        <v>1.7650000000000001E-4</v>
      </c>
      <c r="D11" s="7" t="s">
        <v>32</v>
      </c>
    </row>
    <row r="12" spans="1:4" x14ac:dyDescent="0.35">
      <c r="A12" s="2" t="s">
        <v>29</v>
      </c>
      <c r="B12" s="6" t="s">
        <v>17</v>
      </c>
      <c r="C12" s="6">
        <v>3.4722000000000003E-4</v>
      </c>
      <c r="D12" s="7" t="s">
        <v>18</v>
      </c>
    </row>
    <row r="13" spans="1:4" x14ac:dyDescent="0.35">
      <c r="A13" s="2" t="s">
        <v>19</v>
      </c>
      <c r="B13" s="6" t="s">
        <v>20</v>
      </c>
      <c r="C13" s="8">
        <f>150/(1000*12*12*12)</f>
        <v>8.6805555555555559E-5</v>
      </c>
      <c r="D13" s="7" t="s">
        <v>21</v>
      </c>
    </row>
    <row r="14" spans="1:4" x14ac:dyDescent="0.35">
      <c r="A14" s="2" t="s">
        <v>22</v>
      </c>
      <c r="B14" s="6" t="s">
        <v>23</v>
      </c>
      <c r="C14" s="6">
        <v>386.1</v>
      </c>
      <c r="D14" s="7"/>
    </row>
    <row r="15" spans="1:4" ht="15" thickBot="1" x14ac:dyDescent="0.4">
      <c r="A15" s="3" t="s">
        <v>24</v>
      </c>
      <c r="B15" s="9" t="s">
        <v>16</v>
      </c>
      <c r="C15" s="9">
        <v>2</v>
      </c>
      <c r="D15" s="10"/>
    </row>
  </sheetData>
  <pageMargins left="0.7" right="0.7" top="0.75" bottom="0.75" header="0.3" footer="0.3"/>
  <pageSetup scale="1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Nevada, Reno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 Kenawy</dc:creator>
  <cp:lastModifiedBy>Maha Kenawy</cp:lastModifiedBy>
  <cp:lastPrinted>2019-11-09T22:57:14Z</cp:lastPrinted>
  <dcterms:created xsi:type="dcterms:W3CDTF">2019-08-07T21:45:42Z</dcterms:created>
  <dcterms:modified xsi:type="dcterms:W3CDTF">2019-12-31T23:29:22Z</dcterms:modified>
</cp:coreProperties>
</file>