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ng\repos\WHONDRS\WHONDRS_collab\WHONDRS_collaboration\EDA\"/>
    </mc:Choice>
  </mc:AlternateContent>
  <xr:revisionPtr revIDLastSave="0" documentId="13_ncr:1_{919DD1BC-3781-47F0-A22C-3CC5EC4B7C88}" xr6:coauthVersionLast="36" xr6:coauthVersionMax="36" xr10:uidLastSave="{00000000-0000-0000-0000-000000000000}"/>
  <bookViews>
    <workbookView xWindow="0" yWindow="0" windowWidth="38400" windowHeight="17730" activeTab="2" xr2:uid="{00000000-000D-0000-FFFF-FFFF00000000}"/>
  </bookViews>
  <sheets>
    <sheet name="Top_CF_Cluster_Class" sheetId="2" r:id="rId1"/>
    <sheet name="site_cluster_class" sheetId="1" r:id="rId2"/>
    <sheet name="sed_site_class" sheetId="4" r:id="rId3"/>
  </sheets>
  <definedNames>
    <definedName name="_xlnm._FilterDatabase" localSheetId="2" hidden="1">sed_site_class!$A$1:$AA$240</definedName>
    <definedName name="_xlnm._FilterDatabase" localSheetId="1" hidden="1">site_cluster_class!$A$1:$K$266</definedName>
    <definedName name="_xlnm._FilterDatabase" localSheetId="0" hidden="1">Top_CF_Cluster_Class!$A$1:$F$1</definedName>
  </definedNames>
  <calcPr calcId="191029"/>
  <pivotCaches>
    <pivotCache cacheId="0" r:id="rId4"/>
    <pivotCache cacheId="1" r:id="rId5"/>
    <pivotCache cacheId="15" r:id="rId6"/>
  </pivotCaches>
</workbook>
</file>

<file path=xl/calcChain.xml><?xml version="1.0" encoding="utf-8"?>
<calcChain xmlns="http://schemas.openxmlformats.org/spreadsheetml/2006/main">
  <c r="K240" i="4" l="1"/>
  <c r="K239" i="4"/>
  <c r="S239" i="4" s="1"/>
  <c r="K238" i="4"/>
  <c r="Q238" i="4" s="1"/>
  <c r="K237" i="4"/>
  <c r="K236" i="4"/>
  <c r="T236" i="4" s="1"/>
  <c r="K235" i="4"/>
  <c r="O235" i="4" s="1"/>
  <c r="K234" i="4"/>
  <c r="M234" i="4" s="1"/>
  <c r="K233" i="4"/>
  <c r="M233" i="4" s="1"/>
  <c r="K232" i="4"/>
  <c r="S232" i="4" s="1"/>
  <c r="K231" i="4"/>
  <c r="S231" i="4" s="1"/>
  <c r="K230" i="4"/>
  <c r="Q230" i="4" s="1"/>
  <c r="K229" i="4"/>
  <c r="S229" i="4" s="1"/>
  <c r="K228" i="4"/>
  <c r="O228" i="4" s="1"/>
  <c r="K227" i="4"/>
  <c r="O227" i="4" s="1"/>
  <c r="K226" i="4"/>
  <c r="M226" i="4" s="1"/>
  <c r="K225" i="4"/>
  <c r="M225" i="4" s="1"/>
  <c r="K224" i="4"/>
  <c r="S224" i="4" s="1"/>
  <c r="K223" i="4"/>
  <c r="S223" i="4" s="1"/>
  <c r="K222" i="4"/>
  <c r="Q222" i="4" s="1"/>
  <c r="K221" i="4"/>
  <c r="S221" i="4" s="1"/>
  <c r="K220" i="4"/>
  <c r="O220" i="4" s="1"/>
  <c r="K219" i="4"/>
  <c r="O219" i="4" s="1"/>
  <c r="K218" i="4"/>
  <c r="Q218" i="4" s="1"/>
  <c r="K217" i="4"/>
  <c r="P217" i="4" s="1"/>
  <c r="K216" i="4"/>
  <c r="K215" i="4"/>
  <c r="S215" i="4" s="1"/>
  <c r="K214" i="4"/>
  <c r="S214" i="4" s="1"/>
  <c r="K213" i="4"/>
  <c r="L213" i="4" s="1"/>
  <c r="K212" i="4"/>
  <c r="Q212" i="4" s="1"/>
  <c r="K211" i="4"/>
  <c r="O211" i="4" s="1"/>
  <c r="K210" i="4"/>
  <c r="K209" i="4"/>
  <c r="T209" i="4" s="1"/>
  <c r="K208" i="4"/>
  <c r="R208" i="4" s="1"/>
  <c r="K207" i="4"/>
  <c r="S207" i="4" s="1"/>
  <c r="K206" i="4"/>
  <c r="N206" i="4" s="1"/>
  <c r="K205" i="4"/>
  <c r="Q205" i="4" s="1"/>
  <c r="K204" i="4"/>
  <c r="S204" i="4" s="1"/>
  <c r="K203" i="4"/>
  <c r="O203" i="4" s="1"/>
  <c r="K202" i="4"/>
  <c r="R202" i="4" s="1"/>
  <c r="K201" i="4"/>
  <c r="K200" i="4"/>
  <c r="K199" i="4"/>
  <c r="S199" i="4" s="1"/>
  <c r="K198" i="4"/>
  <c r="N198" i="4" s="1"/>
  <c r="K197" i="4"/>
  <c r="Q197" i="4" s="1"/>
  <c r="K196" i="4"/>
  <c r="T196" i="4" s="1"/>
  <c r="K195" i="4"/>
  <c r="N195" i="4" s="1"/>
  <c r="K194" i="4"/>
  <c r="Q194" i="4" s="1"/>
  <c r="K193" i="4"/>
  <c r="T193" i="4" s="1"/>
  <c r="K192" i="4"/>
  <c r="O192" i="4" s="1"/>
  <c r="K191" i="4"/>
  <c r="S191" i="4" s="1"/>
  <c r="K190" i="4"/>
  <c r="M190" i="4" s="1"/>
  <c r="K189" i="4"/>
  <c r="P189" i="4" s="1"/>
  <c r="K188" i="4"/>
  <c r="S188" i="4" s="1"/>
  <c r="K187" i="4"/>
  <c r="N187" i="4" s="1"/>
  <c r="K186" i="4"/>
  <c r="Q186" i="4" s="1"/>
  <c r="K185" i="4"/>
  <c r="S185" i="4" s="1"/>
  <c r="K184" i="4"/>
  <c r="O184" i="4" s="1"/>
  <c r="K183" i="4"/>
  <c r="Q183" i="4" s="1"/>
  <c r="K182" i="4"/>
  <c r="M182" i="4" s="1"/>
  <c r="K181" i="4"/>
  <c r="P181" i="4" s="1"/>
  <c r="K180" i="4"/>
  <c r="S180" i="4" s="1"/>
  <c r="K179" i="4"/>
  <c r="O179" i="4" s="1"/>
  <c r="K178" i="4"/>
  <c r="Q178" i="4" s="1"/>
  <c r="K177" i="4"/>
  <c r="S177" i="4" s="1"/>
  <c r="K176" i="4"/>
  <c r="O176" i="4" s="1"/>
  <c r="K175" i="4"/>
  <c r="Q175" i="4" s="1"/>
  <c r="K174" i="4"/>
  <c r="K173" i="4"/>
  <c r="P173" i="4" s="1"/>
  <c r="K172" i="4"/>
  <c r="S172" i="4" s="1"/>
  <c r="K171" i="4"/>
  <c r="M171" i="4" s="1"/>
  <c r="K170" i="4"/>
  <c r="T170" i="4" s="1"/>
  <c r="K169" i="4"/>
  <c r="M169" i="4" s="1"/>
  <c r="K168" i="4"/>
  <c r="O168" i="4" s="1"/>
  <c r="K167" i="4"/>
  <c r="K166" i="4"/>
  <c r="M166" i="4" s="1"/>
  <c r="K165" i="4"/>
  <c r="S165" i="4" s="1"/>
  <c r="K164" i="4"/>
  <c r="S164" i="4" s="1"/>
  <c r="K163" i="4"/>
  <c r="R163" i="4" s="1"/>
  <c r="K162" i="4"/>
  <c r="K161" i="4"/>
  <c r="S161" i="4" s="1"/>
  <c r="K160" i="4"/>
  <c r="T160" i="4" s="1"/>
  <c r="K159" i="4"/>
  <c r="N159" i="4" s="1"/>
  <c r="K158" i="4"/>
  <c r="L158" i="4" s="1"/>
  <c r="K157" i="4"/>
  <c r="K156" i="4"/>
  <c r="S156" i="4" s="1"/>
  <c r="K155" i="4"/>
  <c r="N155" i="4" s="1"/>
  <c r="K154" i="4"/>
  <c r="K153" i="4"/>
  <c r="S153" i="4" s="1"/>
  <c r="K152" i="4"/>
  <c r="O152" i="4" s="1"/>
  <c r="K151" i="4"/>
  <c r="K150" i="4"/>
  <c r="M150" i="4" s="1"/>
  <c r="K149" i="4"/>
  <c r="P149" i="4" s="1"/>
  <c r="K148" i="4"/>
  <c r="S148" i="4" s="1"/>
  <c r="K147" i="4"/>
  <c r="N147" i="4" s="1"/>
  <c r="K146" i="4"/>
  <c r="Q146" i="4" s="1"/>
  <c r="K145" i="4"/>
  <c r="S145" i="4" s="1"/>
  <c r="K144" i="4"/>
  <c r="O144" i="4" s="1"/>
  <c r="K143" i="4"/>
  <c r="R143" i="4" s="1"/>
  <c r="K142" i="4"/>
  <c r="S142" i="4" s="1"/>
  <c r="K141" i="4"/>
  <c r="K140" i="4"/>
  <c r="Q140" i="4" s="1"/>
  <c r="K139" i="4"/>
  <c r="T139" i="4" s="1"/>
  <c r="K138" i="4"/>
  <c r="O138" i="4" s="1"/>
  <c r="K137" i="4"/>
  <c r="K136" i="4"/>
  <c r="K135" i="4"/>
  <c r="P135" i="4" s="1"/>
  <c r="K134" i="4"/>
  <c r="S134" i="4" s="1"/>
  <c r="K133" i="4"/>
  <c r="N133" i="4" s="1"/>
  <c r="K132" i="4"/>
  <c r="Q132" i="4" s="1"/>
  <c r="K131" i="4"/>
  <c r="T131" i="4" s="1"/>
  <c r="K130" i="4"/>
  <c r="O130" i="4" s="1"/>
  <c r="K129" i="4"/>
  <c r="S129" i="4" s="1"/>
  <c r="K128" i="4"/>
  <c r="K127" i="4"/>
  <c r="P127" i="4" s="1"/>
  <c r="K126" i="4"/>
  <c r="S126" i="4" s="1"/>
  <c r="K125" i="4"/>
  <c r="N125" i="4" s="1"/>
  <c r="K124" i="4"/>
  <c r="Q124" i="4" s="1"/>
  <c r="K123" i="4"/>
  <c r="T123" i="4" s="1"/>
  <c r="K122" i="4"/>
  <c r="O122" i="4" s="1"/>
  <c r="K121" i="4"/>
  <c r="K120" i="4"/>
  <c r="M120" i="4" s="1"/>
  <c r="K119" i="4"/>
  <c r="P119" i="4" s="1"/>
  <c r="K118" i="4"/>
  <c r="S118" i="4" s="1"/>
  <c r="K117" i="4"/>
  <c r="K116" i="4"/>
  <c r="Q116" i="4" s="1"/>
  <c r="K115" i="4"/>
  <c r="K114" i="4"/>
  <c r="O114" i="4" s="1"/>
  <c r="K113" i="4"/>
  <c r="O113" i="4" s="1"/>
  <c r="K112" i="4"/>
  <c r="M112" i="4" s="1"/>
  <c r="K111" i="4"/>
  <c r="P111" i="4" s="1"/>
  <c r="K110" i="4"/>
  <c r="S110" i="4" s="1"/>
  <c r="K109" i="4"/>
  <c r="S109" i="4" s="1"/>
  <c r="K108" i="4"/>
  <c r="Q108" i="4" s="1"/>
  <c r="K107" i="4"/>
  <c r="M107" i="4" s="1"/>
  <c r="K106" i="4"/>
  <c r="S106" i="4" s="1"/>
  <c r="K105" i="4"/>
  <c r="K104" i="4"/>
  <c r="M104" i="4" s="1"/>
  <c r="K103" i="4"/>
  <c r="Q103" i="4" s="1"/>
  <c r="K102" i="4"/>
  <c r="S102" i="4" s="1"/>
  <c r="K101" i="4"/>
  <c r="S101" i="4" s="1"/>
  <c r="K100" i="4"/>
  <c r="Q100" i="4" s="1"/>
  <c r="K99" i="4"/>
  <c r="O99" i="4" s="1"/>
  <c r="K98" i="4"/>
  <c r="T98" i="4" s="1"/>
  <c r="K97" i="4"/>
  <c r="S97" i="4" s="1"/>
  <c r="K96" i="4"/>
  <c r="M96" i="4" s="1"/>
  <c r="K95" i="4"/>
  <c r="S95" i="4" s="1"/>
  <c r="K94" i="4"/>
  <c r="S94" i="4" s="1"/>
  <c r="K93" i="4"/>
  <c r="R93" i="4" s="1"/>
  <c r="K92" i="4"/>
  <c r="R92" i="4" s="1"/>
  <c r="K91" i="4"/>
  <c r="Q91" i="4" s="1"/>
  <c r="K90" i="4"/>
  <c r="O90" i="4" s="1"/>
  <c r="K89" i="4"/>
  <c r="N89" i="4" s="1"/>
  <c r="K88" i="4"/>
  <c r="M88" i="4" s="1"/>
  <c r="K87" i="4"/>
  <c r="P87" i="4" s="1"/>
  <c r="K86" i="4"/>
  <c r="S86" i="4" s="1"/>
  <c r="K85" i="4"/>
  <c r="N85" i="4" s="1"/>
  <c r="K84" i="4"/>
  <c r="Q84" i="4" s="1"/>
  <c r="K83" i="4"/>
  <c r="N83" i="4" s="1"/>
  <c r="K82" i="4"/>
  <c r="O82" i="4" s="1"/>
  <c r="K81" i="4"/>
  <c r="R81" i="4" s="1"/>
  <c r="K80" i="4"/>
  <c r="M80" i="4" s="1"/>
  <c r="K79" i="4"/>
  <c r="P79" i="4" s="1"/>
  <c r="K78" i="4"/>
  <c r="S78" i="4" s="1"/>
  <c r="K77" i="4"/>
  <c r="T77" i="4" s="1"/>
  <c r="K76" i="4"/>
  <c r="Q76" i="4" s="1"/>
  <c r="K75" i="4"/>
  <c r="O75" i="4" s="1"/>
  <c r="K74" i="4"/>
  <c r="P74" i="4" s="1"/>
  <c r="K73" i="4"/>
  <c r="S73" i="4" s="1"/>
  <c r="K72" i="4"/>
  <c r="N72" i="4" s="1"/>
  <c r="K71" i="4"/>
  <c r="Q71" i="4" s="1"/>
  <c r="K70" i="4"/>
  <c r="T70" i="4" s="1"/>
  <c r="K69" i="4"/>
  <c r="O69" i="4" s="1"/>
  <c r="K68" i="4"/>
  <c r="S68" i="4" s="1"/>
  <c r="K67" i="4"/>
  <c r="K66" i="4"/>
  <c r="P66" i="4" s="1"/>
  <c r="K65" i="4"/>
  <c r="S65" i="4" s="1"/>
  <c r="K64" i="4"/>
  <c r="K63" i="4"/>
  <c r="Q63" i="4" s="1"/>
  <c r="K62" i="4"/>
  <c r="T62" i="4" s="1"/>
  <c r="K61" i="4"/>
  <c r="O61" i="4" s="1"/>
  <c r="K60" i="4"/>
  <c r="Q60" i="4" s="1"/>
  <c r="K59" i="4"/>
  <c r="T59" i="4" s="1"/>
  <c r="K58" i="4"/>
  <c r="P58" i="4" s="1"/>
  <c r="K57" i="4"/>
  <c r="S57" i="4" s="1"/>
  <c r="K56" i="4"/>
  <c r="T56" i="4" s="1"/>
  <c r="K55" i="4"/>
  <c r="Q55" i="4" s="1"/>
  <c r="K54" i="4"/>
  <c r="R54" i="4" s="1"/>
  <c r="K53" i="4"/>
  <c r="O53" i="4" s="1"/>
  <c r="K52" i="4"/>
  <c r="Q52" i="4" s="1"/>
  <c r="K51" i="4"/>
  <c r="T51" i="4" s="1"/>
  <c r="K50" i="4"/>
  <c r="P50" i="4" s="1"/>
  <c r="K49" i="4"/>
  <c r="S49" i="4" s="1"/>
  <c r="K48" i="4"/>
  <c r="S48" i="4" s="1"/>
  <c r="K47" i="4"/>
  <c r="Q47" i="4" s="1"/>
  <c r="K46" i="4"/>
  <c r="R46" i="4" s="1"/>
  <c r="K45" i="4"/>
  <c r="O45" i="4" s="1"/>
  <c r="K44" i="4"/>
  <c r="O44" i="4" s="1"/>
  <c r="K43" i="4"/>
  <c r="S43" i="4" s="1"/>
  <c r="K42" i="4"/>
  <c r="S42" i="4" s="1"/>
  <c r="K41" i="4"/>
  <c r="S41" i="4" s="1"/>
  <c r="K40" i="4"/>
  <c r="S40" i="4" s="1"/>
  <c r="K39" i="4"/>
  <c r="Q39" i="4" s="1"/>
  <c r="K38" i="4"/>
  <c r="M38" i="4" s="1"/>
  <c r="K37" i="4"/>
  <c r="O37" i="4" s="1"/>
  <c r="K36" i="4"/>
  <c r="P36" i="4" s="1"/>
  <c r="K35" i="4"/>
  <c r="S35" i="4" s="1"/>
  <c r="K34" i="4"/>
  <c r="Q34" i="4" s="1"/>
  <c r="K33" i="4"/>
  <c r="S33" i="4" s="1"/>
  <c r="K32" i="4"/>
  <c r="S32" i="4" s="1"/>
  <c r="K31" i="4"/>
  <c r="P31" i="4" s="1"/>
  <c r="K30" i="4"/>
  <c r="Q30" i="4" s="1"/>
  <c r="K29" i="4"/>
  <c r="O29" i="4" s="1"/>
  <c r="K28" i="4"/>
  <c r="S28" i="4" s="1"/>
  <c r="K27" i="4"/>
  <c r="S27" i="4" s="1"/>
  <c r="K26" i="4"/>
  <c r="S26" i="4" s="1"/>
  <c r="K25" i="4"/>
  <c r="S25" i="4" s="1"/>
  <c r="K24" i="4"/>
  <c r="N24" i="4" s="1"/>
  <c r="K23" i="4"/>
  <c r="Q23" i="4" s="1"/>
  <c r="K22" i="4"/>
  <c r="R22" i="4" s="1"/>
  <c r="K21" i="4"/>
  <c r="O21" i="4" s="1"/>
  <c r="K20" i="4"/>
  <c r="R20" i="4" s="1"/>
  <c r="K19" i="4"/>
  <c r="M19" i="4" s="1"/>
  <c r="K18" i="4"/>
  <c r="P18" i="4" s="1"/>
  <c r="K17" i="4"/>
  <c r="S17" i="4" s="1"/>
  <c r="K16" i="4"/>
  <c r="N16" i="4" s="1"/>
  <c r="K15" i="4"/>
  <c r="Q15" i="4" s="1"/>
  <c r="K14" i="4"/>
  <c r="P14" i="4" s="1"/>
  <c r="K13" i="4"/>
  <c r="O13" i="4" s="1"/>
  <c r="K12" i="4"/>
  <c r="R12" i="4" s="1"/>
  <c r="K11" i="4"/>
  <c r="M11" i="4" s="1"/>
  <c r="K10" i="4"/>
  <c r="P10" i="4" s="1"/>
  <c r="K9" i="4"/>
  <c r="S9" i="4" s="1"/>
  <c r="K8" i="4"/>
  <c r="R8" i="4" s="1"/>
  <c r="K7" i="4"/>
  <c r="M7" i="4" s="1"/>
  <c r="K6" i="4"/>
  <c r="P6" i="4" s="1"/>
  <c r="K5" i="4"/>
  <c r="S5" i="4" s="1"/>
  <c r="K4" i="4"/>
  <c r="N4" i="4" s="1"/>
  <c r="K3" i="4"/>
  <c r="Q3" i="4" s="1"/>
  <c r="K2" i="4"/>
  <c r="S2" i="4" s="1"/>
  <c r="L223" i="4" l="1"/>
  <c r="L226" i="4"/>
  <c r="N21" i="4"/>
  <c r="Q211" i="4"/>
  <c r="T72" i="4"/>
  <c r="Q48" i="4"/>
  <c r="S198" i="4"/>
  <c r="L211" i="4"/>
  <c r="Q215" i="4"/>
  <c r="L234" i="4"/>
  <c r="M37" i="4"/>
  <c r="Q44" i="4"/>
  <c r="T96" i="4"/>
  <c r="Q102" i="4"/>
  <c r="T132" i="4"/>
  <c r="P146" i="4"/>
  <c r="R223" i="4"/>
  <c r="N235" i="4"/>
  <c r="P126" i="4"/>
  <c r="Q208" i="4"/>
  <c r="S212" i="4"/>
  <c r="P61" i="4"/>
  <c r="L142" i="4"/>
  <c r="L155" i="4"/>
  <c r="S197" i="4"/>
  <c r="O209" i="4"/>
  <c r="N213" i="4"/>
  <c r="R232" i="4"/>
  <c r="M100" i="4"/>
  <c r="S150" i="4"/>
  <c r="L156" i="4"/>
  <c r="P171" i="4"/>
  <c r="N178" i="4"/>
  <c r="Q184" i="4"/>
  <c r="Q198" i="4"/>
  <c r="M14" i="4"/>
  <c r="Q29" i="4"/>
  <c r="S34" i="4"/>
  <c r="O39" i="4"/>
  <c r="Q50" i="4"/>
  <c r="R55" i="4"/>
  <c r="L84" i="4"/>
  <c r="O96" i="4"/>
  <c r="L100" i="4"/>
  <c r="P102" i="4"/>
  <c r="N110" i="4"/>
  <c r="N114" i="4"/>
  <c r="Q119" i="4"/>
  <c r="T124" i="4"/>
  <c r="N166" i="4"/>
  <c r="R178" i="4"/>
  <c r="O181" i="4"/>
  <c r="M188" i="4"/>
  <c r="O195" i="4"/>
  <c r="Q206" i="4"/>
  <c r="M208" i="4"/>
  <c r="R215" i="4"/>
  <c r="M219" i="4"/>
  <c r="N223" i="4"/>
  <c r="T226" i="4"/>
  <c r="Q232" i="4"/>
  <c r="O238" i="4"/>
  <c r="Q2" i="4"/>
  <c r="P7" i="4"/>
  <c r="L11" i="4"/>
  <c r="N20" i="4"/>
  <c r="L25" i="4"/>
  <c r="P68" i="4"/>
  <c r="M81" i="4"/>
  <c r="R85" i="4"/>
  <c r="N94" i="4"/>
  <c r="T100" i="4"/>
  <c r="M111" i="4"/>
  <c r="T120" i="4"/>
  <c r="M131" i="4"/>
  <c r="P142" i="4"/>
  <c r="N176" i="4"/>
  <c r="S179" i="4"/>
  <c r="N182" i="4"/>
  <c r="M189" i="4"/>
  <c r="L192" i="4"/>
  <c r="L196" i="4"/>
  <c r="S202" i="4"/>
  <c r="L207" i="4"/>
  <c r="S208" i="4"/>
  <c r="Q220" i="4"/>
  <c r="L227" i="4"/>
  <c r="P230" i="4"/>
  <c r="M239" i="4"/>
  <c r="N11" i="4"/>
  <c r="L16" i="4"/>
  <c r="P25" i="4"/>
  <c r="L31" i="4"/>
  <c r="N41" i="4"/>
  <c r="M45" i="4"/>
  <c r="Q49" i="4"/>
  <c r="O57" i="4"/>
  <c r="L73" i="4"/>
  <c r="R94" i="4"/>
  <c r="L103" i="4"/>
  <c r="O107" i="4"/>
  <c r="P116" i="4"/>
  <c r="L126" i="4"/>
  <c r="Q142" i="4"/>
  <c r="S147" i="4"/>
  <c r="S163" i="4"/>
  <c r="L168" i="4"/>
  <c r="L172" i="4"/>
  <c r="Q176" i="4"/>
  <c r="O182" i="4"/>
  <c r="M185" i="4"/>
  <c r="P192" i="4"/>
  <c r="N196" i="4"/>
  <c r="M207" i="4"/>
  <c r="T211" i="4"/>
  <c r="O214" i="4"/>
  <c r="L217" i="4"/>
  <c r="M224" i="4"/>
  <c r="Q227" i="4"/>
  <c r="L233" i="4"/>
  <c r="M236" i="4"/>
  <c r="T8" i="4"/>
  <c r="R45" i="4"/>
  <c r="L53" i="4"/>
  <c r="R69" i="4"/>
  <c r="N73" i="4"/>
  <c r="L78" i="4"/>
  <c r="N82" i="4"/>
  <c r="M86" i="4"/>
  <c r="N90" i="4"/>
  <c r="R101" i="4"/>
  <c r="O103" i="4"/>
  <c r="L112" i="4"/>
  <c r="O158" i="4"/>
  <c r="R168" i="4"/>
  <c r="N172" i="4"/>
  <c r="T176" i="4"/>
  <c r="L180" i="4"/>
  <c r="P182" i="4"/>
  <c r="L190" i="4"/>
  <c r="R196" i="4"/>
  <c r="L199" i="4"/>
  <c r="N207" i="4"/>
  <c r="O217" i="4"/>
  <c r="T227" i="4"/>
  <c r="L231" i="4"/>
  <c r="N233" i="4"/>
  <c r="N236" i="4"/>
  <c r="R4" i="4"/>
  <c r="M12" i="4"/>
  <c r="M17" i="4"/>
  <c r="M50" i="4"/>
  <c r="O58" i="4"/>
  <c r="R73" i="4"/>
  <c r="M78" i="4"/>
  <c r="Q86" i="4"/>
  <c r="S90" i="4"/>
  <c r="M95" i="4"/>
  <c r="P99" i="4"/>
  <c r="S103" i="4"/>
  <c r="P108" i="4"/>
  <c r="P112" i="4"/>
  <c r="Q139" i="4"/>
  <c r="R148" i="4"/>
  <c r="R164" i="4"/>
  <c r="P172" i="4"/>
  <c r="N180" i="4"/>
  <c r="R182" i="4"/>
  <c r="N186" i="4"/>
  <c r="O190" i="4"/>
  <c r="P199" i="4"/>
  <c r="O207" i="4"/>
  <c r="P209" i="4"/>
  <c r="M212" i="4"/>
  <c r="L215" i="4"/>
  <c r="P222" i="4"/>
  <c r="P225" i="4"/>
  <c r="P231" i="4"/>
  <c r="O233" i="4"/>
  <c r="O236" i="4"/>
  <c r="L9" i="4"/>
  <c r="M22" i="4"/>
  <c r="N33" i="4"/>
  <c r="Q38" i="4"/>
  <c r="L43" i="4"/>
  <c r="O46" i="4"/>
  <c r="N50" i="4"/>
  <c r="M54" i="4"/>
  <c r="T65" i="4"/>
  <c r="Q83" i="4"/>
  <c r="T95" i="4"/>
  <c r="Q99" i="4"/>
  <c r="M102" i="4"/>
  <c r="O118" i="4"/>
  <c r="M123" i="4"/>
  <c r="P144" i="4"/>
  <c r="O159" i="4"/>
  <c r="N169" i="4"/>
  <c r="R180" i="4"/>
  <c r="Q190" i="4"/>
  <c r="P194" i="4"/>
  <c r="N197" i="4"/>
  <c r="R199" i="4"/>
  <c r="M205" i="4"/>
  <c r="Q207" i="4"/>
  <c r="S209" i="4"/>
  <c r="R212" i="4"/>
  <c r="P215" i="4"/>
  <c r="L218" i="4"/>
  <c r="M228" i="4"/>
  <c r="R231" i="4"/>
  <c r="Q5" i="4"/>
  <c r="R9" i="4"/>
  <c r="R18" i="4"/>
  <c r="N43" i="4"/>
  <c r="O50" i="4"/>
  <c r="N71" i="4"/>
  <c r="L79" i="4"/>
  <c r="M87" i="4"/>
  <c r="N102" i="4"/>
  <c r="P104" i="4"/>
  <c r="P134" i="4"/>
  <c r="S149" i="4"/>
  <c r="P2" i="4"/>
  <c r="Q4" i="4"/>
  <c r="P5" i="4"/>
  <c r="O7" i="4"/>
  <c r="P8" i="4"/>
  <c r="Q9" i="4"/>
  <c r="L12" i="4"/>
  <c r="L17" i="4"/>
  <c r="M20" i="4"/>
  <c r="M21" i="4"/>
  <c r="R23" i="4"/>
  <c r="O25" i="4"/>
  <c r="T27" i="4"/>
  <c r="P29" i="4"/>
  <c r="M33" i="4"/>
  <c r="M34" i="4"/>
  <c r="L37" i="4"/>
  <c r="T39" i="4"/>
  <c r="M41" i="4"/>
  <c r="P44" i="4"/>
  <c r="Q45" i="4"/>
  <c r="S46" i="4"/>
  <c r="P49" i="4"/>
  <c r="P55" i="4"/>
  <c r="N57" i="4"/>
  <c r="N58" i="4"/>
  <c r="N61" i="4"/>
  <c r="R62" i="4"/>
  <c r="R65" i="4"/>
  <c r="Q69" i="4"/>
  <c r="L71" i="4"/>
  <c r="O72" i="4"/>
  <c r="Q73" i="4"/>
  <c r="L81" i="4"/>
  <c r="L82" i="4"/>
  <c r="O83" i="4"/>
  <c r="M85" i="4"/>
  <c r="P86" i="4"/>
  <c r="R87" i="4"/>
  <c r="M90" i="4"/>
  <c r="M94" i="4"/>
  <c r="L95" i="4"/>
  <c r="N96" i="4"/>
  <c r="Q97" i="4"/>
  <c r="R100" i="4"/>
  <c r="L102" i="4"/>
  <c r="O104" i="4"/>
  <c r="M136" i="4"/>
  <c r="T136" i="4"/>
  <c r="R136" i="4"/>
  <c r="Q136" i="4"/>
  <c r="P136" i="4"/>
  <c r="O136" i="4"/>
  <c r="N136" i="4"/>
  <c r="L136" i="4"/>
  <c r="T162" i="4"/>
  <c r="M162" i="4"/>
  <c r="S216" i="4"/>
  <c r="R216" i="4"/>
  <c r="Q216" i="4"/>
  <c r="O216" i="4"/>
  <c r="M216" i="4"/>
  <c r="P157" i="4"/>
  <c r="S157" i="4"/>
  <c r="R157" i="4"/>
  <c r="Q157" i="4"/>
  <c r="N157" i="4"/>
  <c r="L157" i="4"/>
  <c r="R2" i="4"/>
  <c r="T4" i="4"/>
  <c r="T5" i="4"/>
  <c r="Q7" i="4"/>
  <c r="T9" i="4"/>
  <c r="N12" i="4"/>
  <c r="Q14" i="4"/>
  <c r="M16" i="4"/>
  <c r="N17" i="4"/>
  <c r="O20" i="4"/>
  <c r="P21" i="4"/>
  <c r="P24" i="4"/>
  <c r="Q25" i="4"/>
  <c r="L28" i="4"/>
  <c r="R29" i="4"/>
  <c r="R31" i="4"/>
  <c r="O33" i="4"/>
  <c r="N37" i="4"/>
  <c r="L40" i="4"/>
  <c r="O41" i="4"/>
  <c r="S44" i="4"/>
  <c r="T45" i="4"/>
  <c r="L47" i="4"/>
  <c r="T48" i="4"/>
  <c r="R49" i="4"/>
  <c r="L51" i="4"/>
  <c r="M53" i="4"/>
  <c r="Q54" i="4"/>
  <c r="T55" i="4"/>
  <c r="P57" i="4"/>
  <c r="Q58" i="4"/>
  <c r="Q61" i="4"/>
  <c r="L63" i="4"/>
  <c r="L65" i="4"/>
  <c r="T69" i="4"/>
  <c r="O71" i="4"/>
  <c r="T73" i="4"/>
  <c r="N78" i="4"/>
  <c r="O79" i="4"/>
  <c r="N81" i="4"/>
  <c r="P82" i="4"/>
  <c r="R83" i="4"/>
  <c r="S85" i="4"/>
  <c r="R86" i="4"/>
  <c r="L88" i="4"/>
  <c r="P90" i="4"/>
  <c r="M93" i="4"/>
  <c r="O94" i="4"/>
  <c r="O95" i="4"/>
  <c r="P96" i="4"/>
  <c r="L98" i="4"/>
  <c r="Q104" i="4"/>
  <c r="T2" i="4"/>
  <c r="O11" i="4"/>
  <c r="O12" i="4"/>
  <c r="R14" i="4"/>
  <c r="O16" i="4"/>
  <c r="O17" i="4"/>
  <c r="P19" i="4"/>
  <c r="P20" i="4"/>
  <c r="Q21" i="4"/>
  <c r="R24" i="4"/>
  <c r="R25" i="4"/>
  <c r="T28" i="4"/>
  <c r="T29" i="4"/>
  <c r="T31" i="4"/>
  <c r="P33" i="4"/>
  <c r="T35" i="4"/>
  <c r="P37" i="4"/>
  <c r="L39" i="4"/>
  <c r="M40" i="4"/>
  <c r="P41" i="4"/>
  <c r="P43" i="4"/>
  <c r="N47" i="4"/>
  <c r="T49" i="4"/>
  <c r="S51" i="4"/>
  <c r="N53" i="4"/>
  <c r="Q57" i="4"/>
  <c r="R61" i="4"/>
  <c r="N63" i="4"/>
  <c r="M65" i="4"/>
  <c r="M66" i="4"/>
  <c r="P71" i="4"/>
  <c r="M76" i="4"/>
  <c r="O78" i="4"/>
  <c r="O81" i="4"/>
  <c r="Q82" i="4"/>
  <c r="S83" i="4"/>
  <c r="T86" i="4"/>
  <c r="P88" i="4"/>
  <c r="Q90" i="4"/>
  <c r="P93" i="4"/>
  <c r="P94" i="4"/>
  <c r="R95" i="4"/>
  <c r="Q96" i="4"/>
  <c r="N98" i="4"/>
  <c r="M101" i="4"/>
  <c r="O102" i="4"/>
  <c r="R104" i="4"/>
  <c r="S240" i="4"/>
  <c r="R240" i="4"/>
  <c r="Q240" i="4"/>
  <c r="L2" i="4"/>
  <c r="L5" i="4"/>
  <c r="L6" i="4"/>
  <c r="L8" i="4"/>
  <c r="M9" i="4"/>
  <c r="O10" i="4"/>
  <c r="P11" i="4"/>
  <c r="P12" i="4"/>
  <c r="S14" i="4"/>
  <c r="P16" i="4"/>
  <c r="P17" i="4"/>
  <c r="Q19" i="4"/>
  <c r="Q20" i="4"/>
  <c r="T25" i="4"/>
  <c r="Q33" i="4"/>
  <c r="Q37" i="4"/>
  <c r="N39" i="4"/>
  <c r="O40" i="4"/>
  <c r="Q41" i="4"/>
  <c r="L45" i="4"/>
  <c r="M46" i="4"/>
  <c r="O47" i="4"/>
  <c r="L49" i="4"/>
  <c r="P53" i="4"/>
  <c r="S56" i="4"/>
  <c r="R57" i="4"/>
  <c r="T61" i="4"/>
  <c r="O63" i="4"/>
  <c r="N65" i="4"/>
  <c r="N66" i="4"/>
  <c r="L69" i="4"/>
  <c r="M70" i="4"/>
  <c r="R71" i="4"/>
  <c r="M73" i="4"/>
  <c r="M74" i="4"/>
  <c r="R76" i="4"/>
  <c r="P78" i="4"/>
  <c r="N80" i="4"/>
  <c r="P81" i="4"/>
  <c r="S82" i="4"/>
  <c r="L86" i="4"/>
  <c r="R90" i="4"/>
  <c r="Q93" i="4"/>
  <c r="Q94" i="4"/>
  <c r="R96" i="4"/>
  <c r="P98" i="4"/>
  <c r="Q101" i="4"/>
  <c r="T104" i="4"/>
  <c r="Q154" i="4"/>
  <c r="S154" i="4"/>
  <c r="R154" i="4"/>
  <c r="P154" i="4"/>
  <c r="O154" i="4"/>
  <c r="N154" i="4"/>
  <c r="L154" i="4"/>
  <c r="M2" i="4"/>
  <c r="M5" i="4"/>
  <c r="R6" i="4"/>
  <c r="M8" i="4"/>
  <c r="N9" i="4"/>
  <c r="Q10" i="4"/>
  <c r="Q11" i="4"/>
  <c r="Q16" i="4"/>
  <c r="Q17" i="4"/>
  <c r="R19" i="4"/>
  <c r="S20" i="4"/>
  <c r="L29" i="4"/>
  <c r="M30" i="4"/>
  <c r="T32" i="4"/>
  <c r="R33" i="4"/>
  <c r="M36" i="4"/>
  <c r="R37" i="4"/>
  <c r="R41" i="4"/>
  <c r="P47" i="4"/>
  <c r="M49" i="4"/>
  <c r="Q53" i="4"/>
  <c r="L55" i="4"/>
  <c r="T57" i="4"/>
  <c r="P63" i="4"/>
  <c r="O65" i="4"/>
  <c r="O66" i="4"/>
  <c r="M69" i="4"/>
  <c r="Q70" i="4"/>
  <c r="T71" i="4"/>
  <c r="N74" i="4"/>
  <c r="S76" i="4"/>
  <c r="Q78" i="4"/>
  <c r="R80" i="4"/>
  <c r="Q81" i="4"/>
  <c r="S98" i="4"/>
  <c r="S105" i="4"/>
  <c r="Q105" i="4"/>
  <c r="M128" i="4"/>
  <c r="T128" i="4"/>
  <c r="R128" i="4"/>
  <c r="Q128" i="4"/>
  <c r="P128" i="4"/>
  <c r="O128" i="4"/>
  <c r="N128" i="4"/>
  <c r="L128" i="4"/>
  <c r="N2" i="4"/>
  <c r="L4" i="4"/>
  <c r="N5" i="4"/>
  <c r="T6" i="4"/>
  <c r="N8" i="4"/>
  <c r="O9" i="4"/>
  <c r="R10" i="4"/>
  <c r="R11" i="4"/>
  <c r="L13" i="4"/>
  <c r="O15" i="4"/>
  <c r="R16" i="4"/>
  <c r="R17" i="4"/>
  <c r="S22" i="4"/>
  <c r="M25" i="4"/>
  <c r="M29" i="4"/>
  <c r="R30" i="4"/>
  <c r="T33" i="4"/>
  <c r="T37" i="4"/>
  <c r="P39" i="4"/>
  <c r="T41" i="4"/>
  <c r="M44" i="4"/>
  <c r="N45" i="4"/>
  <c r="Q46" i="4"/>
  <c r="R47" i="4"/>
  <c r="N49" i="4"/>
  <c r="O52" i="4"/>
  <c r="R53" i="4"/>
  <c r="N55" i="4"/>
  <c r="L57" i="4"/>
  <c r="L61" i="4"/>
  <c r="M62" i="4"/>
  <c r="R63" i="4"/>
  <c r="P65" i="4"/>
  <c r="Q66" i="4"/>
  <c r="N69" i="4"/>
  <c r="R70" i="4"/>
  <c r="O73" i="4"/>
  <c r="O74" i="4"/>
  <c r="R78" i="4"/>
  <c r="S80" i="4"/>
  <c r="S81" i="4"/>
  <c r="M83" i="4"/>
  <c r="O84" i="4"/>
  <c r="N86" i="4"/>
  <c r="N87" i="4"/>
  <c r="T94" i="4"/>
  <c r="N100" i="4"/>
  <c r="R102" i="4"/>
  <c r="L104" i="4"/>
  <c r="M105" i="4"/>
  <c r="N141" i="4"/>
  <c r="O141" i="4"/>
  <c r="M174" i="4"/>
  <c r="T174" i="4"/>
  <c r="R174" i="4"/>
  <c r="Q174" i="4"/>
  <c r="P174" i="4"/>
  <c r="O174" i="4"/>
  <c r="N174" i="4"/>
  <c r="L174" i="4"/>
  <c r="P200" i="4"/>
  <c r="S200" i="4"/>
  <c r="R200" i="4"/>
  <c r="Q200" i="4"/>
  <c r="O200" i="4"/>
  <c r="N200" i="4"/>
  <c r="M200" i="4"/>
  <c r="L200" i="4"/>
  <c r="T210" i="4"/>
  <c r="S210" i="4"/>
  <c r="Q210" i="4"/>
  <c r="P210" i="4"/>
  <c r="O210" i="4"/>
  <c r="L210" i="4"/>
  <c r="O2" i="4"/>
  <c r="P4" i="4"/>
  <c r="O5" i="4"/>
  <c r="O8" i="4"/>
  <c r="P9" i="4"/>
  <c r="T10" i="4"/>
  <c r="S13" i="4"/>
  <c r="R15" i="4"/>
  <c r="T17" i="4"/>
  <c r="L20" i="4"/>
  <c r="L21" i="4"/>
  <c r="N25" i="4"/>
  <c r="L27" i="4"/>
  <c r="N29" i="4"/>
  <c r="S30" i="4"/>
  <c r="L33" i="4"/>
  <c r="R39" i="4"/>
  <c r="L41" i="4"/>
  <c r="P45" i="4"/>
  <c r="T47" i="4"/>
  <c r="O49" i="4"/>
  <c r="T53" i="4"/>
  <c r="O55" i="4"/>
  <c r="M57" i="4"/>
  <c r="M58" i="4"/>
  <c r="M61" i="4"/>
  <c r="Q62" i="4"/>
  <c r="T63" i="4"/>
  <c r="Q65" i="4"/>
  <c r="P69" i="4"/>
  <c r="L72" i="4"/>
  <c r="P73" i="4"/>
  <c r="Q74" i="4"/>
  <c r="T78" i="4"/>
  <c r="O86" i="4"/>
  <c r="O87" i="4"/>
  <c r="L90" i="4"/>
  <c r="L94" i="4"/>
  <c r="L96" i="4"/>
  <c r="M97" i="4"/>
  <c r="P100" i="4"/>
  <c r="T102" i="4"/>
  <c r="N104" i="4"/>
  <c r="O105" i="4"/>
  <c r="M201" i="4"/>
  <c r="S201" i="4"/>
  <c r="Q201" i="4"/>
  <c r="O201" i="4"/>
  <c r="P107" i="4"/>
  <c r="R108" i="4"/>
  <c r="O110" i="4"/>
  <c r="O111" i="4"/>
  <c r="Q112" i="4"/>
  <c r="P114" i="4"/>
  <c r="R116" i="4"/>
  <c r="P118" i="4"/>
  <c r="Q123" i="4"/>
  <c r="Q126" i="4"/>
  <c r="Q131" i="4"/>
  <c r="Q134" i="4"/>
  <c r="R142" i="4"/>
  <c r="R146" i="4"/>
  <c r="T148" i="4"/>
  <c r="M155" i="4"/>
  <c r="M156" i="4"/>
  <c r="P158" i="4"/>
  <c r="Q159" i="4"/>
  <c r="T164" i="4"/>
  <c r="O166" i="4"/>
  <c r="N168" i="4"/>
  <c r="O169" i="4"/>
  <c r="Q171" i="4"/>
  <c r="Q172" i="4"/>
  <c r="O180" i="4"/>
  <c r="Q181" i="4"/>
  <c r="T182" i="4"/>
  <c r="R184" i="4"/>
  <c r="P186" i="4"/>
  <c r="N188" i="4"/>
  <c r="O189" i="4"/>
  <c r="R190" i="4"/>
  <c r="Q192" i="4"/>
  <c r="R194" i="4"/>
  <c r="O196" i="4"/>
  <c r="M199" i="4"/>
  <c r="N205" i="4"/>
  <c r="S206" i="4"/>
  <c r="R207" i="4"/>
  <c r="M211" i="4"/>
  <c r="N212" i="4"/>
  <c r="P213" i="4"/>
  <c r="M215" i="4"/>
  <c r="R217" i="4"/>
  <c r="N219" i="4"/>
  <c r="O223" i="4"/>
  <c r="O224" i="4"/>
  <c r="R225" i="4"/>
  <c r="M227" i="4"/>
  <c r="N228" i="4"/>
  <c r="M231" i="4"/>
  <c r="P233" i="4"/>
  <c r="P235" i="4"/>
  <c r="Q236" i="4"/>
  <c r="N239" i="4"/>
  <c r="Q107" i="4"/>
  <c r="T108" i="4"/>
  <c r="P110" i="4"/>
  <c r="Q111" i="4"/>
  <c r="R112" i="4"/>
  <c r="T114" i="4"/>
  <c r="T116" i="4"/>
  <c r="Q118" i="4"/>
  <c r="L120" i="4"/>
  <c r="O125" i="4"/>
  <c r="R126" i="4"/>
  <c r="O133" i="4"/>
  <c r="R134" i="4"/>
  <c r="L138" i="4"/>
  <c r="L140" i="4"/>
  <c r="T142" i="4"/>
  <c r="N145" i="4"/>
  <c r="S146" i="4"/>
  <c r="L148" i="4"/>
  <c r="L150" i="4"/>
  <c r="O155" i="4"/>
  <c r="N156" i="4"/>
  <c r="Q158" i="4"/>
  <c r="S159" i="4"/>
  <c r="L164" i="4"/>
  <c r="P166" i="4"/>
  <c r="P168" i="4"/>
  <c r="Q169" i="4"/>
  <c r="S171" i="4"/>
  <c r="R172" i="4"/>
  <c r="M177" i="4"/>
  <c r="M179" i="4"/>
  <c r="P180" i="4"/>
  <c r="T184" i="4"/>
  <c r="R186" i="4"/>
  <c r="O188" i="4"/>
  <c r="Q189" i="4"/>
  <c r="T190" i="4"/>
  <c r="R192" i="4"/>
  <c r="P196" i="4"/>
  <c r="L198" i="4"/>
  <c r="N199" i="4"/>
  <c r="M203" i="4"/>
  <c r="O205" i="4"/>
  <c r="T207" i="4"/>
  <c r="L209" i="4"/>
  <c r="N211" i="4"/>
  <c r="O212" i="4"/>
  <c r="R213" i="4"/>
  <c r="N215" i="4"/>
  <c r="T217" i="4"/>
  <c r="P219" i="4"/>
  <c r="P223" i="4"/>
  <c r="Q224" i="4"/>
  <c r="T225" i="4"/>
  <c r="N227" i="4"/>
  <c r="Q228" i="4"/>
  <c r="N231" i="4"/>
  <c r="M232" i="4"/>
  <c r="R233" i="4"/>
  <c r="Q235" i="4"/>
  <c r="O239" i="4"/>
  <c r="S107" i="4"/>
  <c r="Q110" i="4"/>
  <c r="T111" i="4"/>
  <c r="T112" i="4"/>
  <c r="R118" i="4"/>
  <c r="N120" i="4"/>
  <c r="L122" i="4"/>
  <c r="L124" i="4"/>
  <c r="T126" i="4"/>
  <c r="L130" i="4"/>
  <c r="L132" i="4"/>
  <c r="T134" i="4"/>
  <c r="N138" i="4"/>
  <c r="M140" i="4"/>
  <c r="M148" i="4"/>
  <c r="L149" i="4"/>
  <c r="N150" i="4"/>
  <c r="M152" i="4"/>
  <c r="P155" i="4"/>
  <c r="O156" i="4"/>
  <c r="R158" i="4"/>
  <c r="T159" i="4"/>
  <c r="M163" i="4"/>
  <c r="M164" i="4"/>
  <c r="M165" i="4"/>
  <c r="Q166" i="4"/>
  <c r="Q168" i="4"/>
  <c r="S169" i="4"/>
  <c r="T172" i="4"/>
  <c r="L176" i="4"/>
  <c r="Q180" i="4"/>
  <c r="L182" i="4"/>
  <c r="T186" i="4"/>
  <c r="P188" i="4"/>
  <c r="T192" i="4"/>
  <c r="M195" i="4"/>
  <c r="Q196" i="4"/>
  <c r="O198" i="4"/>
  <c r="O199" i="4"/>
  <c r="P203" i="4"/>
  <c r="P205" i="4"/>
  <c r="P211" i="4"/>
  <c r="S213" i="4"/>
  <c r="O215" i="4"/>
  <c r="Q219" i="4"/>
  <c r="Q223" i="4"/>
  <c r="R224" i="4"/>
  <c r="P227" i="4"/>
  <c r="O231" i="4"/>
  <c r="R235" i="4"/>
  <c r="P239" i="4"/>
  <c r="O109" i="4"/>
  <c r="R110" i="4"/>
  <c r="T118" i="4"/>
  <c r="O120" i="4"/>
  <c r="N122" i="4"/>
  <c r="M124" i="4"/>
  <c r="N130" i="4"/>
  <c r="M132" i="4"/>
  <c r="L134" i="4"/>
  <c r="P138" i="4"/>
  <c r="N140" i="4"/>
  <c r="M142" i="4"/>
  <c r="M143" i="4"/>
  <c r="L146" i="4"/>
  <c r="L147" i="4"/>
  <c r="N148" i="4"/>
  <c r="N149" i="4"/>
  <c r="O150" i="4"/>
  <c r="P152" i="4"/>
  <c r="Q155" i="4"/>
  <c r="P156" i="4"/>
  <c r="T158" i="4"/>
  <c r="O163" i="4"/>
  <c r="N164" i="4"/>
  <c r="Q165" i="4"/>
  <c r="R166" i="4"/>
  <c r="Q188" i="4"/>
  <c r="R205" i="4"/>
  <c r="T213" i="4"/>
  <c r="R219" i="4"/>
  <c r="T235" i="4"/>
  <c r="Q239" i="4"/>
  <c r="L108" i="4"/>
  <c r="T110" i="4"/>
  <c r="L116" i="4"/>
  <c r="L118" i="4"/>
  <c r="P120" i="4"/>
  <c r="P122" i="4"/>
  <c r="N124" i="4"/>
  <c r="M126" i="4"/>
  <c r="M127" i="4"/>
  <c r="P130" i="4"/>
  <c r="N132" i="4"/>
  <c r="M134" i="4"/>
  <c r="M135" i="4"/>
  <c r="T138" i="4"/>
  <c r="P140" i="4"/>
  <c r="N142" i="4"/>
  <c r="O143" i="4"/>
  <c r="M146" i="4"/>
  <c r="M147" i="4"/>
  <c r="O148" i="4"/>
  <c r="O149" i="4"/>
  <c r="P150" i="4"/>
  <c r="R152" i="4"/>
  <c r="R155" i="4"/>
  <c r="Q156" i="4"/>
  <c r="N160" i="4"/>
  <c r="P163" i="4"/>
  <c r="O164" i="4"/>
  <c r="T166" i="4"/>
  <c r="T168" i="4"/>
  <c r="N170" i="4"/>
  <c r="M172" i="4"/>
  <c r="M173" i="4"/>
  <c r="P176" i="4"/>
  <c r="L178" i="4"/>
  <c r="T180" i="4"/>
  <c r="L184" i="4"/>
  <c r="O187" i="4"/>
  <c r="R188" i="4"/>
  <c r="N190" i="4"/>
  <c r="M193" i="4"/>
  <c r="R198" i="4"/>
  <c r="Q199" i="4"/>
  <c r="M202" i="4"/>
  <c r="N204" i="4"/>
  <c r="S205" i="4"/>
  <c r="O208" i="4"/>
  <c r="R209" i="4"/>
  <c r="R211" i="4"/>
  <c r="T219" i="4"/>
  <c r="T223" i="4"/>
  <c r="L225" i="4"/>
  <c r="O226" i="4"/>
  <c r="R227" i="4"/>
  <c r="Q231" i="4"/>
  <c r="T234" i="4"/>
  <c r="P238" i="4"/>
  <c r="R239" i="4"/>
  <c r="M108" i="4"/>
  <c r="L110" i="4"/>
  <c r="N112" i="4"/>
  <c r="M116" i="4"/>
  <c r="M118" i="4"/>
  <c r="M119" i="4"/>
  <c r="Q120" i="4"/>
  <c r="T122" i="4"/>
  <c r="P124" i="4"/>
  <c r="N126" i="4"/>
  <c r="O127" i="4"/>
  <c r="T130" i="4"/>
  <c r="P132" i="4"/>
  <c r="N134" i="4"/>
  <c r="O135" i="4"/>
  <c r="R140" i="4"/>
  <c r="O142" i="4"/>
  <c r="Q143" i="4"/>
  <c r="N146" i="4"/>
  <c r="O147" i="4"/>
  <c r="P148" i="4"/>
  <c r="Q149" i="4"/>
  <c r="Q150" i="4"/>
  <c r="S155" i="4"/>
  <c r="R156" i="4"/>
  <c r="L159" i="4"/>
  <c r="Q163" i="4"/>
  <c r="P164" i="4"/>
  <c r="O173" i="4"/>
  <c r="N184" i="4"/>
  <c r="T188" i="4"/>
  <c r="O202" i="4"/>
  <c r="N225" i="4"/>
  <c r="T239" i="4"/>
  <c r="N108" i="4"/>
  <c r="M110" i="4"/>
  <c r="L111" i="4"/>
  <c r="O112" i="4"/>
  <c r="L114" i="4"/>
  <c r="N116" i="4"/>
  <c r="N118" i="4"/>
  <c r="O119" i="4"/>
  <c r="R120" i="4"/>
  <c r="R124" i="4"/>
  <c r="O126" i="4"/>
  <c r="Q127" i="4"/>
  <c r="R132" i="4"/>
  <c r="O134" i="4"/>
  <c r="Q135" i="4"/>
  <c r="M139" i="4"/>
  <c r="T140" i="4"/>
  <c r="O146" i="4"/>
  <c r="Q147" i="4"/>
  <c r="Q148" i="4"/>
  <c r="R149" i="4"/>
  <c r="R150" i="4"/>
  <c r="P153" i="4"/>
  <c r="T156" i="4"/>
  <c r="N161" i="4"/>
  <c r="Q164" i="4"/>
  <c r="L166" i="4"/>
  <c r="O172" i="4"/>
  <c r="Q173" i="4"/>
  <c r="R176" i="4"/>
  <c r="P178" i="4"/>
  <c r="M180" i="4"/>
  <c r="M181" i="4"/>
  <c r="Q182" i="4"/>
  <c r="P184" i="4"/>
  <c r="L186" i="4"/>
  <c r="L188" i="4"/>
  <c r="P190" i="4"/>
  <c r="N192" i="4"/>
  <c r="N194" i="4"/>
  <c r="M196" i="4"/>
  <c r="P197" i="4"/>
  <c r="T199" i="4"/>
  <c r="Q202" i="4"/>
  <c r="L205" i="4"/>
  <c r="O206" i="4"/>
  <c r="P207" i="4"/>
  <c r="T215" i="4"/>
  <c r="N217" i="4"/>
  <c r="L219" i="4"/>
  <c r="N220" i="4"/>
  <c r="M223" i="4"/>
  <c r="W223" i="4" s="1"/>
  <c r="O225" i="4"/>
  <c r="T231" i="4"/>
  <c r="L235" i="4"/>
  <c r="L239" i="4"/>
  <c r="S3" i="4"/>
  <c r="O3" i="4"/>
  <c r="N6" i="4"/>
  <c r="R3" i="4"/>
  <c r="O4" i="4"/>
  <c r="Q6" i="4"/>
  <c r="N7" i="4"/>
  <c r="S8" i="4"/>
  <c r="N10" i="4"/>
  <c r="T12" i="4"/>
  <c r="R13" i="4"/>
  <c r="N15" i="4"/>
  <c r="Q18" i="4"/>
  <c r="O19" i="4"/>
  <c r="T21" i="4"/>
  <c r="P23" i="4"/>
  <c r="O24" i="4"/>
  <c r="N40" i="4"/>
  <c r="R40" i="4"/>
  <c r="P40" i="4"/>
  <c r="M43" i="4"/>
  <c r="Q43" i="4"/>
  <c r="O43" i="4"/>
  <c r="O48" i="4"/>
  <c r="T54" i="4"/>
  <c r="L54" i="4"/>
  <c r="P54" i="4"/>
  <c r="O54" i="4"/>
  <c r="N54" i="4"/>
  <c r="O56" i="4"/>
  <c r="R68" i="4"/>
  <c r="Q68" i="4"/>
  <c r="O68" i="4"/>
  <c r="N68" i="4"/>
  <c r="M68" i="4"/>
  <c r="T68" i="4"/>
  <c r="L68" i="4"/>
  <c r="P26" i="4"/>
  <c r="T26" i="4"/>
  <c r="L3" i="4"/>
  <c r="T3" i="4"/>
  <c r="S6" i="4"/>
  <c r="T13" i="4"/>
  <c r="P15" i="4"/>
  <c r="S18" i="4"/>
  <c r="T22" i="4"/>
  <c r="L22" i="4"/>
  <c r="S23" i="4"/>
  <c r="Q24" i="4"/>
  <c r="L26" i="4"/>
  <c r="M27" i="4"/>
  <c r="Q27" i="4"/>
  <c r="R28" i="4"/>
  <c r="N28" i="4"/>
  <c r="R36" i="4"/>
  <c r="N36" i="4"/>
  <c r="T36" i="4"/>
  <c r="L36" i="4"/>
  <c r="T38" i="4"/>
  <c r="L38" i="4"/>
  <c r="P38" i="4"/>
  <c r="N38" i="4"/>
  <c r="M42" i="4"/>
  <c r="R52" i="4"/>
  <c r="N52" i="4"/>
  <c r="M52" i="4"/>
  <c r="T52" i="4"/>
  <c r="L52" i="4"/>
  <c r="O60" i="4"/>
  <c r="T75" i="4"/>
  <c r="L75" i="4"/>
  <c r="N75" i="4"/>
  <c r="M75" i="4"/>
  <c r="S75" i="4"/>
  <c r="R75" i="4"/>
  <c r="Q75" i="4"/>
  <c r="P75" i="4"/>
  <c r="Q77" i="4"/>
  <c r="T115" i="4"/>
  <c r="L115" i="4"/>
  <c r="S115" i="4"/>
  <c r="R115" i="4"/>
  <c r="P115" i="4"/>
  <c r="O115" i="4"/>
  <c r="N115" i="4"/>
  <c r="Q115" i="4"/>
  <c r="M115" i="4"/>
  <c r="O106" i="4"/>
  <c r="M106" i="4"/>
  <c r="Q106" i="4"/>
  <c r="T106" i="4"/>
  <c r="R106" i="4"/>
  <c r="P106" i="4"/>
  <c r="N106" i="4"/>
  <c r="L106" i="4"/>
  <c r="M3" i="4"/>
  <c r="T18" i="4"/>
  <c r="T23" i="4"/>
  <c r="M26" i="4"/>
  <c r="N32" i="4"/>
  <c r="R32" i="4"/>
  <c r="P32" i="4"/>
  <c r="M35" i="4"/>
  <c r="Q35" i="4"/>
  <c r="O35" i="4"/>
  <c r="N42" i="4"/>
  <c r="M59" i="4"/>
  <c r="Q59" i="4"/>
  <c r="P59" i="4"/>
  <c r="O59" i="4"/>
  <c r="P60" i="4"/>
  <c r="N64" i="4"/>
  <c r="M64" i="4"/>
  <c r="S64" i="4"/>
  <c r="R64" i="4"/>
  <c r="Q64" i="4"/>
  <c r="P64" i="4"/>
  <c r="N117" i="4"/>
  <c r="M117" i="4"/>
  <c r="T117" i="4"/>
  <c r="L117" i="4"/>
  <c r="R117" i="4"/>
  <c r="Q117" i="4"/>
  <c r="P117" i="4"/>
  <c r="S117" i="4"/>
  <c r="O117" i="4"/>
  <c r="N3" i="4"/>
  <c r="S4" i="4"/>
  <c r="M6" i="4"/>
  <c r="R7" i="4"/>
  <c r="S10" i="4"/>
  <c r="M13" i="4"/>
  <c r="T14" i="4"/>
  <c r="L14" i="4"/>
  <c r="S15" i="4"/>
  <c r="L18" i="4"/>
  <c r="S19" i="4"/>
  <c r="N22" i="4"/>
  <c r="L23" i="4"/>
  <c r="S24" i="4"/>
  <c r="N26" i="4"/>
  <c r="N27" i="4"/>
  <c r="M28" i="4"/>
  <c r="T30" i="4"/>
  <c r="L30" i="4"/>
  <c r="P30" i="4"/>
  <c r="Q31" i="4"/>
  <c r="M31" i="4"/>
  <c r="S31" i="4"/>
  <c r="L32" i="4"/>
  <c r="P34" i="4"/>
  <c r="T34" i="4"/>
  <c r="L34" i="4"/>
  <c r="R34" i="4"/>
  <c r="L35" i="4"/>
  <c r="O36" i="4"/>
  <c r="O38" i="4"/>
  <c r="Q40" i="4"/>
  <c r="O42" i="4"/>
  <c r="R43" i="4"/>
  <c r="M51" i="4"/>
  <c r="Q51" i="4"/>
  <c r="P51" i="4"/>
  <c r="O51" i="4"/>
  <c r="P52" i="4"/>
  <c r="S54" i="4"/>
  <c r="L59" i="4"/>
  <c r="L64" i="4"/>
  <c r="R89" i="4"/>
  <c r="M89" i="4"/>
  <c r="L89" i="4"/>
  <c r="S89" i="4"/>
  <c r="Q89" i="4"/>
  <c r="P89" i="4"/>
  <c r="O89" i="4"/>
  <c r="R60" i="4"/>
  <c r="N60" i="4"/>
  <c r="M60" i="4"/>
  <c r="T60" i="4"/>
  <c r="L60" i="4"/>
  <c r="N77" i="4"/>
  <c r="S77" i="4"/>
  <c r="R77" i="4"/>
  <c r="P77" i="4"/>
  <c r="O77" i="4"/>
  <c r="M77" i="4"/>
  <c r="L77" i="4"/>
  <c r="Q92" i="4"/>
  <c r="O92" i="4"/>
  <c r="T92" i="4"/>
  <c r="S92" i="4"/>
  <c r="P92" i="4"/>
  <c r="N92" i="4"/>
  <c r="M92" i="4"/>
  <c r="L92" i="4"/>
  <c r="R121" i="4"/>
  <c r="Q121" i="4"/>
  <c r="P121" i="4"/>
  <c r="O121" i="4"/>
  <c r="N121" i="4"/>
  <c r="M121" i="4"/>
  <c r="T121" i="4"/>
  <c r="L121" i="4"/>
  <c r="S121" i="4"/>
  <c r="S7" i="4"/>
  <c r="M18" i="4"/>
  <c r="T19" i="4"/>
  <c r="O22" i="4"/>
  <c r="M23" i="4"/>
  <c r="T24" i="4"/>
  <c r="O26" i="4"/>
  <c r="O27" i="4"/>
  <c r="O28" i="4"/>
  <c r="M32" i="4"/>
  <c r="N35" i="4"/>
  <c r="Q42" i="4"/>
  <c r="N48" i="4"/>
  <c r="R48" i="4"/>
  <c r="P48" i="4"/>
  <c r="N56" i="4"/>
  <c r="R56" i="4"/>
  <c r="Q56" i="4"/>
  <c r="P56" i="4"/>
  <c r="N59" i="4"/>
  <c r="S60" i="4"/>
  <c r="O64" i="4"/>
  <c r="M67" i="4"/>
  <c r="T67" i="4"/>
  <c r="L67" i="4"/>
  <c r="R67" i="4"/>
  <c r="Q67" i="4"/>
  <c r="P67" i="4"/>
  <c r="O67" i="4"/>
  <c r="N13" i="4"/>
  <c r="T15" i="4"/>
  <c r="P3" i="4"/>
  <c r="M4" i="4"/>
  <c r="R5" i="4"/>
  <c r="O6" i="4"/>
  <c r="L7" i="4"/>
  <c r="T7" i="4"/>
  <c r="Q8" i="4"/>
  <c r="L10" i="4"/>
  <c r="S11" i="4"/>
  <c r="Q12" i="4"/>
  <c r="P13" i="4"/>
  <c r="N14" i="4"/>
  <c r="L15" i="4"/>
  <c r="S16" i="4"/>
  <c r="N18" i="4"/>
  <c r="L19" i="4"/>
  <c r="T20" i="4"/>
  <c r="R21" i="4"/>
  <c r="P22" i="4"/>
  <c r="N23" i="4"/>
  <c r="L24" i="4"/>
  <c r="Q26" i="4"/>
  <c r="P27" i="4"/>
  <c r="P28" i="4"/>
  <c r="N30" i="4"/>
  <c r="N31" i="4"/>
  <c r="O32" i="4"/>
  <c r="N34" i="4"/>
  <c r="P35" i="4"/>
  <c r="Q36" i="4"/>
  <c r="R38" i="4"/>
  <c r="T40" i="4"/>
  <c r="T43" i="4"/>
  <c r="L48" i="4"/>
  <c r="N51" i="4"/>
  <c r="S52" i="4"/>
  <c r="L56" i="4"/>
  <c r="R59" i="4"/>
  <c r="T64" i="4"/>
  <c r="N67" i="4"/>
  <c r="T89" i="4"/>
  <c r="P42" i="4"/>
  <c r="T42" i="4"/>
  <c r="L42" i="4"/>
  <c r="R42" i="4"/>
  <c r="M10" i="4"/>
  <c r="T11" i="4"/>
  <c r="S12" i="4"/>
  <c r="Q13" i="4"/>
  <c r="O14" i="4"/>
  <c r="M15" i="4"/>
  <c r="T16" i="4"/>
  <c r="O18" i="4"/>
  <c r="N19" i="4"/>
  <c r="S21" i="4"/>
  <c r="Q22" i="4"/>
  <c r="O23" i="4"/>
  <c r="M24" i="4"/>
  <c r="R26" i="4"/>
  <c r="R27" i="4"/>
  <c r="Q28" i="4"/>
  <c r="O30" i="4"/>
  <c r="O31" i="4"/>
  <c r="Q32" i="4"/>
  <c r="O34" i="4"/>
  <c r="R35" i="4"/>
  <c r="S36" i="4"/>
  <c r="S38" i="4"/>
  <c r="R44" i="4"/>
  <c r="N44" i="4"/>
  <c r="T44" i="4"/>
  <c r="L44" i="4"/>
  <c r="T46" i="4"/>
  <c r="L46" i="4"/>
  <c r="P46" i="4"/>
  <c r="N46" i="4"/>
  <c r="M48" i="4"/>
  <c r="R51" i="4"/>
  <c r="M56" i="4"/>
  <c r="S59" i="4"/>
  <c r="S67" i="4"/>
  <c r="T91" i="4"/>
  <c r="L91" i="4"/>
  <c r="R91" i="4"/>
  <c r="S91" i="4"/>
  <c r="P91" i="4"/>
  <c r="O91" i="4"/>
  <c r="N91" i="4"/>
  <c r="M91" i="4"/>
  <c r="S39" i="4"/>
  <c r="S47" i="4"/>
  <c r="R50" i="4"/>
  <c r="S55" i="4"/>
  <c r="R58" i="4"/>
  <c r="N62" i="4"/>
  <c r="S63" i="4"/>
  <c r="R66" i="4"/>
  <c r="N70" i="4"/>
  <c r="S71" i="4"/>
  <c r="P72" i="4"/>
  <c r="R74" i="4"/>
  <c r="N76" i="4"/>
  <c r="Q79" i="4"/>
  <c r="O80" i="4"/>
  <c r="T82" i="4"/>
  <c r="P84" i="4"/>
  <c r="O85" i="4"/>
  <c r="S87" i="4"/>
  <c r="Q88" i="4"/>
  <c r="N93" i="4"/>
  <c r="T93" i="4"/>
  <c r="L93" i="4"/>
  <c r="N101" i="4"/>
  <c r="T101" i="4"/>
  <c r="L101" i="4"/>
  <c r="P101" i="4"/>
  <c r="P103" i="4"/>
  <c r="N103" i="4"/>
  <c r="R103" i="4"/>
  <c r="R105" i="4"/>
  <c r="P105" i="4"/>
  <c r="T105" i="4"/>
  <c r="L105" i="4"/>
  <c r="R109" i="4"/>
  <c r="R129" i="4"/>
  <c r="Q129" i="4"/>
  <c r="P129" i="4"/>
  <c r="O129" i="4"/>
  <c r="N129" i="4"/>
  <c r="M129" i="4"/>
  <c r="T129" i="4"/>
  <c r="L129" i="4"/>
  <c r="S50" i="4"/>
  <c r="S58" i="4"/>
  <c r="O62" i="4"/>
  <c r="S66" i="4"/>
  <c r="O70" i="4"/>
  <c r="Q72" i="4"/>
  <c r="S74" i="4"/>
  <c r="O76" i="4"/>
  <c r="R79" i="4"/>
  <c r="P80" i="4"/>
  <c r="R84" i="4"/>
  <c r="P85" i="4"/>
  <c r="T87" i="4"/>
  <c r="R88" i="4"/>
  <c r="T99" i="4"/>
  <c r="L99" i="4"/>
  <c r="R99" i="4"/>
  <c r="N99" i="4"/>
  <c r="R137" i="4"/>
  <c r="Q137" i="4"/>
  <c r="P137" i="4"/>
  <c r="O137" i="4"/>
  <c r="N137" i="4"/>
  <c r="M137" i="4"/>
  <c r="T137" i="4"/>
  <c r="L137" i="4"/>
  <c r="S29" i="4"/>
  <c r="S37" i="4"/>
  <c r="M39" i="4"/>
  <c r="S45" i="4"/>
  <c r="M47" i="4"/>
  <c r="L50" i="4"/>
  <c r="T50" i="4"/>
  <c r="S53" i="4"/>
  <c r="M55" i="4"/>
  <c r="L58" i="4"/>
  <c r="T58" i="4"/>
  <c r="S61" i="4"/>
  <c r="P62" i="4"/>
  <c r="M63" i="4"/>
  <c r="L66" i="4"/>
  <c r="T66" i="4"/>
  <c r="S69" i="4"/>
  <c r="P70" i="4"/>
  <c r="M71" i="4"/>
  <c r="R72" i="4"/>
  <c r="L74" i="4"/>
  <c r="T74" i="4"/>
  <c r="P76" i="4"/>
  <c r="S79" i="4"/>
  <c r="Q80" i="4"/>
  <c r="M82" i="4"/>
  <c r="T83" i="4"/>
  <c r="L83" i="4"/>
  <c r="S84" i="4"/>
  <c r="Q85" i="4"/>
  <c r="L87" i="4"/>
  <c r="S88" i="4"/>
  <c r="O93" i="4"/>
  <c r="P95" i="4"/>
  <c r="N95" i="4"/>
  <c r="O98" i="4"/>
  <c r="M98" i="4"/>
  <c r="Q98" i="4"/>
  <c r="M99" i="4"/>
  <c r="O101" i="4"/>
  <c r="M103" i="4"/>
  <c r="N105" i="4"/>
  <c r="S137" i="4"/>
  <c r="S72" i="4"/>
  <c r="T79" i="4"/>
  <c r="T84" i="4"/>
  <c r="T88" i="4"/>
  <c r="R97" i="4"/>
  <c r="P97" i="4"/>
  <c r="T97" i="4"/>
  <c r="L97" i="4"/>
  <c r="R113" i="4"/>
  <c r="P113" i="4"/>
  <c r="N113" i="4"/>
  <c r="M113" i="4"/>
  <c r="T113" i="4"/>
  <c r="L113" i="4"/>
  <c r="S62" i="4"/>
  <c r="S70" i="4"/>
  <c r="M72" i="4"/>
  <c r="T76" i="4"/>
  <c r="M79" i="4"/>
  <c r="T80" i="4"/>
  <c r="M84" i="4"/>
  <c r="T85" i="4"/>
  <c r="N88" i="4"/>
  <c r="N97" i="4"/>
  <c r="N109" i="4"/>
  <c r="T109" i="4"/>
  <c r="L109" i="4"/>
  <c r="Q109" i="4"/>
  <c r="P109" i="4"/>
  <c r="Q113" i="4"/>
  <c r="R151" i="4"/>
  <c r="S151" i="4"/>
  <c r="Q151" i="4"/>
  <c r="P151" i="4"/>
  <c r="O151" i="4"/>
  <c r="N151" i="4"/>
  <c r="M151" i="4"/>
  <c r="L151" i="4"/>
  <c r="R167" i="4"/>
  <c r="P167" i="4"/>
  <c r="N167" i="4"/>
  <c r="T167" i="4"/>
  <c r="S167" i="4"/>
  <c r="Q167" i="4"/>
  <c r="O167" i="4"/>
  <c r="M167" i="4"/>
  <c r="L167" i="4"/>
  <c r="L62" i="4"/>
  <c r="L70" i="4"/>
  <c r="L76" i="4"/>
  <c r="N79" i="4"/>
  <c r="L80" i="4"/>
  <c r="T81" i="4"/>
  <c r="R82" i="4"/>
  <c r="P83" i="4"/>
  <c r="N84" i="4"/>
  <c r="L85" i="4"/>
  <c r="Q87" i="4"/>
  <c r="O88" i="4"/>
  <c r="T90" i="4"/>
  <c r="S93" i="4"/>
  <c r="Q95" i="4"/>
  <c r="O97" i="4"/>
  <c r="R98" i="4"/>
  <c r="S99" i="4"/>
  <c r="T103" i="4"/>
  <c r="T107" i="4"/>
  <c r="L107" i="4"/>
  <c r="R107" i="4"/>
  <c r="N107" i="4"/>
  <c r="M109" i="4"/>
  <c r="S113" i="4"/>
  <c r="T151" i="4"/>
  <c r="S100" i="4"/>
  <c r="S108" i="4"/>
  <c r="R111" i="4"/>
  <c r="Q114" i="4"/>
  <c r="S116" i="4"/>
  <c r="R119" i="4"/>
  <c r="Q122" i="4"/>
  <c r="N123" i="4"/>
  <c r="S124" i="4"/>
  <c r="P125" i="4"/>
  <c r="R127" i="4"/>
  <c r="Q130" i="4"/>
  <c r="N131" i="4"/>
  <c r="S132" i="4"/>
  <c r="P133" i="4"/>
  <c r="R135" i="4"/>
  <c r="Q138" i="4"/>
  <c r="N139" i="4"/>
  <c r="S140" i="4"/>
  <c r="P141" i="4"/>
  <c r="S143" i="4"/>
  <c r="Q144" i="4"/>
  <c r="O145" i="4"/>
  <c r="T147" i="4"/>
  <c r="S152" i="4"/>
  <c r="Q153" i="4"/>
  <c r="P160" i="4"/>
  <c r="O161" i="4"/>
  <c r="N162" i="4"/>
  <c r="P165" i="4"/>
  <c r="N165" i="4"/>
  <c r="T165" i="4"/>
  <c r="L165" i="4"/>
  <c r="P170" i="4"/>
  <c r="S111" i="4"/>
  <c r="R114" i="4"/>
  <c r="S119" i="4"/>
  <c r="R122" i="4"/>
  <c r="O123" i="4"/>
  <c r="Q125" i="4"/>
  <c r="S127" i="4"/>
  <c r="R130" i="4"/>
  <c r="O131" i="4"/>
  <c r="Q133" i="4"/>
  <c r="S135" i="4"/>
  <c r="R138" i="4"/>
  <c r="O139" i="4"/>
  <c r="Q141" i="4"/>
  <c r="T143" i="4"/>
  <c r="R144" i="4"/>
  <c r="P145" i="4"/>
  <c r="T152" i="4"/>
  <c r="R153" i="4"/>
  <c r="Q160" i="4"/>
  <c r="P161" i="4"/>
  <c r="P162" i="4"/>
  <c r="R170" i="4"/>
  <c r="R175" i="4"/>
  <c r="P175" i="4"/>
  <c r="N175" i="4"/>
  <c r="M175" i="4"/>
  <c r="T175" i="4"/>
  <c r="L175" i="4"/>
  <c r="R183" i="4"/>
  <c r="P183" i="4"/>
  <c r="N183" i="4"/>
  <c r="M183" i="4"/>
  <c r="T183" i="4"/>
  <c r="L183" i="4"/>
  <c r="S114" i="4"/>
  <c r="L119" i="4"/>
  <c r="T119" i="4"/>
  <c r="S122" i="4"/>
  <c r="P123" i="4"/>
  <c r="R125" i="4"/>
  <c r="L127" i="4"/>
  <c r="T127" i="4"/>
  <c r="S130" i="4"/>
  <c r="P131" i="4"/>
  <c r="R133" i="4"/>
  <c r="L135" i="4"/>
  <c r="T135" i="4"/>
  <c r="S138" i="4"/>
  <c r="P139" i="4"/>
  <c r="R141" i="4"/>
  <c r="L143" i="4"/>
  <c r="S144" i="4"/>
  <c r="Q145" i="4"/>
  <c r="L152" i="4"/>
  <c r="T157" i="4"/>
  <c r="R160" i="4"/>
  <c r="Q161" i="4"/>
  <c r="R162" i="4"/>
  <c r="O165" i="4"/>
  <c r="S170" i="4"/>
  <c r="O175" i="4"/>
  <c r="O183" i="4"/>
  <c r="S125" i="4"/>
  <c r="S133" i="4"/>
  <c r="S141" i="4"/>
  <c r="T144" i="4"/>
  <c r="R145" i="4"/>
  <c r="T153" i="4"/>
  <c r="L153" i="4"/>
  <c r="S160" i="4"/>
  <c r="S162" i="4"/>
  <c r="S96" i="4"/>
  <c r="O100" i="4"/>
  <c r="S104" i="4"/>
  <c r="O108" i="4"/>
  <c r="N111" i="4"/>
  <c r="S112" i="4"/>
  <c r="M114" i="4"/>
  <c r="O116" i="4"/>
  <c r="N119" i="4"/>
  <c r="S120" i="4"/>
  <c r="M122" i="4"/>
  <c r="R123" i="4"/>
  <c r="O124" i="4"/>
  <c r="L125" i="4"/>
  <c r="T125" i="4"/>
  <c r="N127" i="4"/>
  <c r="S128" i="4"/>
  <c r="M130" i="4"/>
  <c r="R131" i="4"/>
  <c r="O132" i="4"/>
  <c r="L133" i="4"/>
  <c r="T133" i="4"/>
  <c r="N135" i="4"/>
  <c r="S136" i="4"/>
  <c r="M138" i="4"/>
  <c r="R139" i="4"/>
  <c r="O140" i="4"/>
  <c r="L141" i="4"/>
  <c r="T141" i="4"/>
  <c r="N143" i="4"/>
  <c r="L144" i="4"/>
  <c r="P147" i="4"/>
  <c r="T149" i="4"/>
  <c r="N152" i="4"/>
  <c r="M153" i="4"/>
  <c r="T154" i="4"/>
  <c r="M157" i="4"/>
  <c r="M158" i="4"/>
  <c r="S158" i="4"/>
  <c r="R159" i="4"/>
  <c r="P159" i="4"/>
  <c r="R165" i="4"/>
  <c r="N171" i="4"/>
  <c r="T171" i="4"/>
  <c r="L171" i="4"/>
  <c r="R171" i="4"/>
  <c r="S175" i="4"/>
  <c r="T177" i="4"/>
  <c r="L177" i="4"/>
  <c r="R177" i="4"/>
  <c r="P177" i="4"/>
  <c r="O177" i="4"/>
  <c r="N177" i="4"/>
  <c r="S183" i="4"/>
  <c r="T185" i="4"/>
  <c r="L185" i="4"/>
  <c r="R185" i="4"/>
  <c r="P185" i="4"/>
  <c r="O185" i="4"/>
  <c r="N185" i="4"/>
  <c r="S123" i="4"/>
  <c r="M125" i="4"/>
  <c r="S131" i="4"/>
  <c r="M133" i="4"/>
  <c r="S139" i="4"/>
  <c r="M141" i="4"/>
  <c r="M144" i="4"/>
  <c r="T145" i="4"/>
  <c r="L145" i="4"/>
  <c r="N153" i="4"/>
  <c r="O160" i="4"/>
  <c r="M160" i="4"/>
  <c r="T161" i="4"/>
  <c r="L161" i="4"/>
  <c r="R161" i="4"/>
  <c r="Q162" i="4"/>
  <c r="O162" i="4"/>
  <c r="Q170" i="4"/>
  <c r="O170" i="4"/>
  <c r="M170" i="4"/>
  <c r="L123" i="4"/>
  <c r="L131" i="4"/>
  <c r="L139" i="4"/>
  <c r="P143" i="4"/>
  <c r="N144" i="4"/>
  <c r="M145" i="4"/>
  <c r="T146" i="4"/>
  <c r="R147" i="4"/>
  <c r="M149" i="4"/>
  <c r="T150" i="4"/>
  <c r="Q152" i="4"/>
  <c r="O153" i="4"/>
  <c r="M154" i="4"/>
  <c r="T155" i="4"/>
  <c r="O157" i="4"/>
  <c r="N158" i="4"/>
  <c r="M159" i="4"/>
  <c r="L160" i="4"/>
  <c r="M161" i="4"/>
  <c r="L162" i="4"/>
  <c r="N163" i="4"/>
  <c r="T163" i="4"/>
  <c r="L163" i="4"/>
  <c r="T169" i="4"/>
  <c r="L169" i="4"/>
  <c r="R169" i="4"/>
  <c r="P169" i="4"/>
  <c r="L170" i="4"/>
  <c r="O171" i="4"/>
  <c r="Q177" i="4"/>
  <c r="N179" i="4"/>
  <c r="T179" i="4"/>
  <c r="L179" i="4"/>
  <c r="R179" i="4"/>
  <c r="Q179" i="4"/>
  <c r="P179" i="4"/>
  <c r="Q185" i="4"/>
  <c r="R191" i="4"/>
  <c r="Q191" i="4"/>
  <c r="P191" i="4"/>
  <c r="O191" i="4"/>
  <c r="N191" i="4"/>
  <c r="M191" i="4"/>
  <c r="T191" i="4"/>
  <c r="L191" i="4"/>
  <c r="R173" i="4"/>
  <c r="S178" i="4"/>
  <c r="R181" i="4"/>
  <c r="S186" i="4"/>
  <c r="P187" i="4"/>
  <c r="R189" i="4"/>
  <c r="N193" i="4"/>
  <c r="S194" i="4"/>
  <c r="P195" i="4"/>
  <c r="T197" i="4"/>
  <c r="T201" i="4"/>
  <c r="Q203" i="4"/>
  <c r="O204" i="4"/>
  <c r="T206" i="4"/>
  <c r="P214" i="4"/>
  <c r="S173" i="4"/>
  <c r="T178" i="4"/>
  <c r="S181" i="4"/>
  <c r="Q187" i="4"/>
  <c r="S189" i="4"/>
  <c r="O193" i="4"/>
  <c r="L194" i="4"/>
  <c r="T194" i="4"/>
  <c r="Q195" i="4"/>
  <c r="L197" i="4"/>
  <c r="L201" i="4"/>
  <c r="T202" i="4"/>
  <c r="R203" i="4"/>
  <c r="P204" i="4"/>
  <c r="L206" i="4"/>
  <c r="Q214" i="4"/>
  <c r="S168" i="4"/>
  <c r="L173" i="4"/>
  <c r="T173" i="4"/>
  <c r="S176" i="4"/>
  <c r="M178" i="4"/>
  <c r="L181" i="4"/>
  <c r="T181" i="4"/>
  <c r="S184" i="4"/>
  <c r="M186" i="4"/>
  <c r="R187" i="4"/>
  <c r="L189" i="4"/>
  <c r="T189" i="4"/>
  <c r="S192" i="4"/>
  <c r="P193" i="4"/>
  <c r="M194" i="4"/>
  <c r="R195" i="4"/>
  <c r="M197" i="4"/>
  <c r="T198" i="4"/>
  <c r="N201" i="4"/>
  <c r="L202" i="4"/>
  <c r="S203" i="4"/>
  <c r="Q204" i="4"/>
  <c r="M206" i="4"/>
  <c r="M218" i="4"/>
  <c r="S218" i="4"/>
  <c r="R218" i="4"/>
  <c r="P218" i="4"/>
  <c r="N218" i="4"/>
  <c r="T221" i="4"/>
  <c r="L221" i="4"/>
  <c r="R221" i="4"/>
  <c r="Q221" i="4"/>
  <c r="P221" i="4"/>
  <c r="O221" i="4"/>
  <c r="N221" i="4"/>
  <c r="M221" i="4"/>
  <c r="S187" i="4"/>
  <c r="Q193" i="4"/>
  <c r="S195" i="4"/>
  <c r="T203" i="4"/>
  <c r="R204" i="4"/>
  <c r="T237" i="4"/>
  <c r="L237" i="4"/>
  <c r="R237" i="4"/>
  <c r="Q237" i="4"/>
  <c r="P237" i="4"/>
  <c r="O237" i="4"/>
  <c r="N237" i="4"/>
  <c r="M237" i="4"/>
  <c r="S166" i="4"/>
  <c r="M168" i="4"/>
  <c r="N173" i="4"/>
  <c r="S174" i="4"/>
  <c r="M176" i="4"/>
  <c r="O178" i="4"/>
  <c r="N181" i="4"/>
  <c r="S182" i="4"/>
  <c r="M184" i="4"/>
  <c r="O186" i="4"/>
  <c r="L187" i="4"/>
  <c r="T187" i="4"/>
  <c r="N189" i="4"/>
  <c r="S190" i="4"/>
  <c r="M192" i="4"/>
  <c r="R193" i="4"/>
  <c r="O194" i="4"/>
  <c r="L195" i="4"/>
  <c r="T195" i="4"/>
  <c r="O197" i="4"/>
  <c r="M198" i="4"/>
  <c r="P201" i="4"/>
  <c r="N202" i="4"/>
  <c r="L203" i="4"/>
  <c r="P206" i="4"/>
  <c r="P208" i="4"/>
  <c r="T208" i="4"/>
  <c r="L208" i="4"/>
  <c r="M209" i="4"/>
  <c r="Q209" i="4"/>
  <c r="R210" i="4"/>
  <c r="N210" i="4"/>
  <c r="O218" i="4"/>
  <c r="T229" i="4"/>
  <c r="L229" i="4"/>
  <c r="R229" i="4"/>
  <c r="Q229" i="4"/>
  <c r="P229" i="4"/>
  <c r="O229" i="4"/>
  <c r="N229" i="4"/>
  <c r="M229" i="4"/>
  <c r="S237" i="4"/>
  <c r="M187" i="4"/>
  <c r="S193" i="4"/>
  <c r="T204" i="4"/>
  <c r="L204" i="4"/>
  <c r="N214" i="4"/>
  <c r="T214" i="4"/>
  <c r="L214" i="4"/>
  <c r="R214" i="4"/>
  <c r="L193" i="4"/>
  <c r="S196" i="4"/>
  <c r="R197" i="4"/>
  <c r="P198" i="4"/>
  <c r="T200" i="4"/>
  <c r="R201" i="4"/>
  <c r="P202" i="4"/>
  <c r="N203" i="4"/>
  <c r="M204" i="4"/>
  <c r="T205" i="4"/>
  <c r="R206" i="4"/>
  <c r="N208" i="4"/>
  <c r="N209" i="4"/>
  <c r="M210" i="4"/>
  <c r="T212" i="4"/>
  <c r="L212" i="4"/>
  <c r="P212" i="4"/>
  <c r="Q213" i="4"/>
  <c r="O213" i="4"/>
  <c r="M213" i="4"/>
  <c r="M214" i="4"/>
  <c r="T218" i="4"/>
  <c r="S211" i="4"/>
  <c r="L216" i="4"/>
  <c r="T216" i="4"/>
  <c r="Q217" i="4"/>
  <c r="S219" i="4"/>
  <c r="P220" i="4"/>
  <c r="R222" i="4"/>
  <c r="L224" i="4"/>
  <c r="T224" i="4"/>
  <c r="Q225" i="4"/>
  <c r="N226" i="4"/>
  <c r="S227" i="4"/>
  <c r="P228" i="4"/>
  <c r="R230" i="4"/>
  <c r="L232" i="4"/>
  <c r="T232" i="4"/>
  <c r="Q233" i="4"/>
  <c r="N234" i="4"/>
  <c r="S235" i="4"/>
  <c r="P236" i="4"/>
  <c r="R238" i="4"/>
  <c r="L240" i="4"/>
  <c r="T240" i="4"/>
  <c r="S222" i="4"/>
  <c r="S230" i="4"/>
  <c r="O234" i="4"/>
  <c r="S238" i="4"/>
  <c r="M240" i="4"/>
  <c r="N216" i="4"/>
  <c r="S217" i="4"/>
  <c r="R220" i="4"/>
  <c r="L222" i="4"/>
  <c r="T222" i="4"/>
  <c r="N224" i="4"/>
  <c r="S225" i="4"/>
  <c r="P226" i="4"/>
  <c r="R228" i="4"/>
  <c r="L230" i="4"/>
  <c r="T230" i="4"/>
  <c r="N232" i="4"/>
  <c r="S233" i="4"/>
  <c r="P234" i="4"/>
  <c r="M235" i="4"/>
  <c r="R236" i="4"/>
  <c r="L238" i="4"/>
  <c r="T238" i="4"/>
  <c r="N240" i="4"/>
  <c r="S220" i="4"/>
  <c r="M222" i="4"/>
  <c r="Q226" i="4"/>
  <c r="S228" i="4"/>
  <c r="M230" i="4"/>
  <c r="O232" i="4"/>
  <c r="T233" i="4"/>
  <c r="Q234" i="4"/>
  <c r="S236" i="4"/>
  <c r="M238" i="4"/>
  <c r="O240" i="4"/>
  <c r="P216" i="4"/>
  <c r="M217" i="4"/>
  <c r="L220" i="4"/>
  <c r="T220" i="4"/>
  <c r="N222" i="4"/>
  <c r="P224" i="4"/>
  <c r="R226" i="4"/>
  <c r="L228" i="4"/>
  <c r="T228" i="4"/>
  <c r="N230" i="4"/>
  <c r="P232" i="4"/>
  <c r="R234" i="4"/>
  <c r="L236" i="4"/>
  <c r="N238" i="4"/>
  <c r="P240" i="4"/>
  <c r="M220" i="4"/>
  <c r="O222" i="4"/>
  <c r="S226" i="4"/>
  <c r="O230" i="4"/>
  <c r="S234" i="4"/>
  <c r="N83" i="1"/>
  <c r="N91" i="1"/>
  <c r="O91" i="1"/>
  <c r="P209" i="1"/>
  <c r="U228" i="1"/>
  <c r="Q5" i="1"/>
  <c r="R5" i="1"/>
  <c r="L123" i="1"/>
  <c r="L5" i="1"/>
  <c r="S5" i="1" s="1"/>
  <c r="L6" i="1"/>
  <c r="L7" i="1"/>
  <c r="L8" i="1"/>
  <c r="L9" i="1"/>
  <c r="L10" i="1"/>
  <c r="L11" i="1"/>
  <c r="L12" i="1"/>
  <c r="L13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7" i="1"/>
  <c r="L38" i="1"/>
  <c r="L39" i="1"/>
  <c r="L43" i="1"/>
  <c r="L44" i="1"/>
  <c r="L45" i="1"/>
  <c r="L49" i="1"/>
  <c r="L50" i="1"/>
  <c r="L51" i="1"/>
  <c r="L52" i="1"/>
  <c r="L53" i="1"/>
  <c r="L54" i="1"/>
  <c r="L57" i="1"/>
  <c r="L58" i="1"/>
  <c r="L59" i="1"/>
  <c r="L60" i="1"/>
  <c r="L62" i="1"/>
  <c r="L63" i="1"/>
  <c r="L64" i="1"/>
  <c r="L92" i="1"/>
  <c r="L94" i="1"/>
  <c r="L96" i="1"/>
  <c r="L99" i="1"/>
  <c r="L100" i="1"/>
  <c r="L101" i="1"/>
  <c r="L102" i="1"/>
  <c r="L107" i="1"/>
  <c r="L108" i="1"/>
  <c r="L109" i="1"/>
  <c r="L110" i="1"/>
  <c r="L111" i="1"/>
  <c r="L112" i="1"/>
  <c r="L114" i="1"/>
  <c r="L117" i="1"/>
  <c r="L118" i="1"/>
  <c r="L119" i="1"/>
  <c r="L122" i="1"/>
  <c r="L126" i="1"/>
  <c r="L131" i="1"/>
  <c r="L135" i="1"/>
  <c r="L137" i="1"/>
  <c r="L138" i="1"/>
  <c r="L139" i="1"/>
  <c r="L140" i="1"/>
  <c r="L141" i="1"/>
  <c r="R141" i="1" s="1"/>
  <c r="L142" i="1"/>
  <c r="L144" i="1"/>
  <c r="L145" i="1"/>
  <c r="L146" i="1"/>
  <c r="L148" i="1"/>
  <c r="L149" i="1"/>
  <c r="L150" i="1"/>
  <c r="L151" i="1"/>
  <c r="L158" i="1"/>
  <c r="L159" i="1"/>
  <c r="L161" i="1"/>
  <c r="L162" i="1"/>
  <c r="L163" i="1"/>
  <c r="L164" i="1"/>
  <c r="L165" i="1"/>
  <c r="L166" i="1"/>
  <c r="M166" i="1" s="1"/>
  <c r="L167" i="1"/>
  <c r="L168" i="1"/>
  <c r="L169" i="1"/>
  <c r="L171" i="1"/>
  <c r="L172" i="1"/>
  <c r="L173" i="1"/>
  <c r="L174" i="1"/>
  <c r="L175" i="1"/>
  <c r="L176" i="1"/>
  <c r="L177" i="1"/>
  <c r="L178" i="1"/>
  <c r="L179" i="1"/>
  <c r="U179" i="1" s="1"/>
  <c r="L180" i="1"/>
  <c r="L193" i="1"/>
  <c r="O193" i="1" s="1"/>
  <c r="L194" i="1"/>
  <c r="L195" i="1"/>
  <c r="L196" i="1"/>
  <c r="L197" i="1"/>
  <c r="L198" i="1"/>
  <c r="L199" i="1"/>
  <c r="L200" i="1"/>
  <c r="L201" i="1"/>
  <c r="L202" i="1"/>
  <c r="L203" i="1"/>
  <c r="M203" i="1" s="1"/>
  <c r="L205" i="1"/>
  <c r="L206" i="1"/>
  <c r="L207" i="1"/>
  <c r="L208" i="1"/>
  <c r="L211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O225" i="1" s="1"/>
  <c r="L226" i="1"/>
  <c r="Q226" i="1" s="1"/>
  <c r="L227" i="1"/>
  <c r="L232" i="1"/>
  <c r="L236" i="1"/>
  <c r="L237" i="1"/>
  <c r="L238" i="1"/>
  <c r="L239" i="1"/>
  <c r="L240" i="1"/>
  <c r="L241" i="1"/>
  <c r="L242" i="1"/>
  <c r="L243" i="1"/>
  <c r="L248" i="1"/>
  <c r="P248" i="1" s="1"/>
  <c r="L249" i="1"/>
  <c r="L250" i="1"/>
  <c r="L256" i="1"/>
  <c r="L257" i="1"/>
  <c r="M257" i="1" s="1"/>
  <c r="L262" i="1"/>
  <c r="L263" i="1"/>
  <c r="L264" i="1"/>
  <c r="T264" i="1" s="1"/>
  <c r="L266" i="1"/>
  <c r="L16" i="1"/>
  <c r="L34" i="1"/>
  <c r="R34" i="1" s="1"/>
  <c r="L35" i="1"/>
  <c r="L36" i="1"/>
  <c r="U36" i="1" s="1"/>
  <c r="L40" i="1"/>
  <c r="L42" i="1"/>
  <c r="L47" i="1"/>
  <c r="L61" i="1"/>
  <c r="L77" i="1"/>
  <c r="P77" i="1" s="1"/>
  <c r="L79" i="1"/>
  <c r="L80" i="1"/>
  <c r="L98" i="1"/>
  <c r="L124" i="1"/>
  <c r="N124" i="1" s="1"/>
  <c r="L127" i="1"/>
  <c r="L147" i="1"/>
  <c r="L152" i="1"/>
  <c r="L153" i="1"/>
  <c r="L183" i="1"/>
  <c r="N183" i="1" s="1"/>
  <c r="L231" i="1"/>
  <c r="L234" i="1"/>
  <c r="L244" i="1"/>
  <c r="L245" i="1"/>
  <c r="L246" i="1"/>
  <c r="L247" i="1"/>
  <c r="T247" i="1" s="1"/>
  <c r="L255" i="1"/>
  <c r="L261" i="1"/>
  <c r="L265" i="1"/>
  <c r="Q265" i="1" s="1"/>
  <c r="L2" i="1"/>
  <c r="L3" i="1"/>
  <c r="L14" i="1"/>
  <c r="L15" i="1"/>
  <c r="L17" i="1"/>
  <c r="P17" i="1" s="1"/>
  <c r="L18" i="1"/>
  <c r="L19" i="1"/>
  <c r="Q19" i="1" s="1"/>
  <c r="L41" i="1"/>
  <c r="L46" i="1"/>
  <c r="T46" i="1" s="1"/>
  <c r="L48" i="1"/>
  <c r="N48" i="1" s="1"/>
  <c r="L55" i="1"/>
  <c r="L56" i="1"/>
  <c r="L65" i="1"/>
  <c r="L66" i="1"/>
  <c r="S66" i="1" s="1"/>
  <c r="L67" i="1"/>
  <c r="L68" i="1"/>
  <c r="U68" i="1" s="1"/>
  <c r="L69" i="1"/>
  <c r="O69" i="1" s="1"/>
  <c r="L70" i="1"/>
  <c r="L71" i="1"/>
  <c r="N71" i="1" s="1"/>
  <c r="L72" i="1"/>
  <c r="L73" i="1"/>
  <c r="L74" i="1"/>
  <c r="S74" i="1" s="1"/>
  <c r="L75" i="1"/>
  <c r="L76" i="1"/>
  <c r="M76" i="1" s="1"/>
  <c r="L78" i="1"/>
  <c r="L81" i="1"/>
  <c r="O81" i="1" s="1"/>
  <c r="L82" i="1"/>
  <c r="P82" i="1" s="1"/>
  <c r="L83" i="1"/>
  <c r="O83" i="1" s="1"/>
  <c r="L84" i="1"/>
  <c r="L85" i="1"/>
  <c r="U85" i="1" s="1"/>
  <c r="L86" i="1"/>
  <c r="Q86" i="1" s="1"/>
  <c r="L87" i="1"/>
  <c r="R87" i="1" s="1"/>
  <c r="L88" i="1"/>
  <c r="O88" i="1" s="1"/>
  <c r="L89" i="1"/>
  <c r="Q89" i="1" s="1"/>
  <c r="L90" i="1"/>
  <c r="U90" i="1" s="1"/>
  <c r="L91" i="1"/>
  <c r="L93" i="1"/>
  <c r="M93" i="1" s="1"/>
  <c r="L95" i="1"/>
  <c r="T95" i="1" s="1"/>
  <c r="L97" i="1"/>
  <c r="Q97" i="1" s="1"/>
  <c r="L103" i="1"/>
  <c r="P103" i="1" s="1"/>
  <c r="L104" i="1"/>
  <c r="O104" i="1" s="1"/>
  <c r="L105" i="1"/>
  <c r="P105" i="1" s="1"/>
  <c r="L106" i="1"/>
  <c r="M106" i="1" s="1"/>
  <c r="L113" i="1"/>
  <c r="L115" i="1"/>
  <c r="M115" i="1" s="1"/>
  <c r="L116" i="1"/>
  <c r="U116" i="1" s="1"/>
  <c r="L120" i="1"/>
  <c r="Q120" i="1" s="1"/>
  <c r="L121" i="1"/>
  <c r="P121" i="1" s="1"/>
  <c r="L125" i="1"/>
  <c r="O125" i="1" s="1"/>
  <c r="L128" i="1"/>
  <c r="N128" i="1" s="1"/>
  <c r="L129" i="1"/>
  <c r="L130" i="1"/>
  <c r="T130" i="1" s="1"/>
  <c r="L132" i="1"/>
  <c r="M132" i="1" s="1"/>
  <c r="L133" i="1"/>
  <c r="L134" i="1"/>
  <c r="T134" i="1" s="1"/>
  <c r="L136" i="1"/>
  <c r="P136" i="1" s="1"/>
  <c r="L143" i="1"/>
  <c r="O143" i="1" s="1"/>
  <c r="L154" i="1"/>
  <c r="P154" i="1" s="1"/>
  <c r="L155" i="1"/>
  <c r="P155" i="1" s="1"/>
  <c r="L156" i="1"/>
  <c r="L157" i="1"/>
  <c r="N157" i="1" s="1"/>
  <c r="L160" i="1"/>
  <c r="U160" i="1" s="1"/>
  <c r="L170" i="1"/>
  <c r="T170" i="1" s="1"/>
  <c r="L181" i="1"/>
  <c r="M181" i="1" s="1"/>
  <c r="L182" i="1"/>
  <c r="P182" i="1" s="1"/>
  <c r="L184" i="1"/>
  <c r="R184" i="1" s="1"/>
  <c r="L185" i="1"/>
  <c r="M185" i="1" s="1"/>
  <c r="L186" i="1"/>
  <c r="R186" i="1" s="1"/>
  <c r="L187" i="1"/>
  <c r="Q187" i="1" s="1"/>
  <c r="L188" i="1"/>
  <c r="P188" i="1" s="1"/>
  <c r="L189" i="1"/>
  <c r="O189" i="1" s="1"/>
  <c r="L190" i="1"/>
  <c r="N190" i="1" s="1"/>
  <c r="L191" i="1"/>
  <c r="M191" i="1" s="1"/>
  <c r="L192" i="1"/>
  <c r="T192" i="1" s="1"/>
  <c r="L204" i="1"/>
  <c r="S204" i="1" s="1"/>
  <c r="L209" i="1"/>
  <c r="R209" i="1" s="1"/>
  <c r="L210" i="1"/>
  <c r="Q210" i="1" s="1"/>
  <c r="L212" i="1"/>
  <c r="P212" i="1" s="1"/>
  <c r="L228" i="1"/>
  <c r="O228" i="1" s="1"/>
  <c r="L229" i="1"/>
  <c r="N229" i="1" s="1"/>
  <c r="L230" i="1"/>
  <c r="M230" i="1" s="1"/>
  <c r="L233" i="1"/>
  <c r="T233" i="1" s="1"/>
  <c r="L235" i="1"/>
  <c r="S235" i="1" s="1"/>
  <c r="L251" i="1"/>
  <c r="R251" i="1" s="1"/>
  <c r="L252" i="1"/>
  <c r="Q252" i="1" s="1"/>
  <c r="L253" i="1"/>
  <c r="P253" i="1" s="1"/>
  <c r="L254" i="1"/>
  <c r="O254" i="1" s="1"/>
  <c r="L258" i="1"/>
  <c r="N258" i="1" s="1"/>
  <c r="L259" i="1"/>
  <c r="M259" i="1" s="1"/>
  <c r="L260" i="1"/>
  <c r="T260" i="1" s="1"/>
  <c r="L4" i="1"/>
  <c r="P4" i="1" s="1"/>
  <c r="U110" i="4" l="1"/>
  <c r="W62" i="4"/>
  <c r="W213" i="4"/>
  <c r="W220" i="4"/>
  <c r="W238" i="4"/>
  <c r="W221" i="4"/>
  <c r="W181" i="4"/>
  <c r="W160" i="4"/>
  <c r="W131" i="4"/>
  <c r="W161" i="4"/>
  <c r="W127" i="4"/>
  <c r="W137" i="4"/>
  <c r="W26" i="4"/>
  <c r="W54" i="4"/>
  <c r="W140" i="4"/>
  <c r="W96" i="4"/>
  <c r="W72" i="4"/>
  <c r="W104" i="4"/>
  <c r="W98" i="4"/>
  <c r="W136" i="4"/>
  <c r="W199" i="4"/>
  <c r="U217" i="4"/>
  <c r="W208" i="4"/>
  <c r="W123" i="4"/>
  <c r="W56" i="4"/>
  <c r="W15" i="4"/>
  <c r="W94" i="4"/>
  <c r="U235" i="4"/>
  <c r="U47" i="4"/>
  <c r="W230" i="4"/>
  <c r="W240" i="4"/>
  <c r="W204" i="4"/>
  <c r="W206" i="4"/>
  <c r="W194" i="4"/>
  <c r="W139" i="4"/>
  <c r="W183" i="4"/>
  <c r="W151" i="4"/>
  <c r="W113" i="4"/>
  <c r="W121" i="4"/>
  <c r="W92" i="4"/>
  <c r="W77" i="4"/>
  <c r="W89" i="4"/>
  <c r="W35" i="4"/>
  <c r="W23" i="4"/>
  <c r="W166" i="4"/>
  <c r="W111" i="4"/>
  <c r="W147" i="4"/>
  <c r="W130" i="4"/>
  <c r="W33" i="4"/>
  <c r="W210" i="4"/>
  <c r="W4" i="4"/>
  <c r="W17" i="4"/>
  <c r="W215" i="4"/>
  <c r="W78" i="4"/>
  <c r="W126" i="4"/>
  <c r="W227" i="4"/>
  <c r="W156" i="4"/>
  <c r="W142" i="4"/>
  <c r="W13" i="4"/>
  <c r="W55" i="4"/>
  <c r="W40" i="4"/>
  <c r="W179" i="4"/>
  <c r="W169" i="4"/>
  <c r="W177" i="4"/>
  <c r="W107" i="4"/>
  <c r="W80" i="4"/>
  <c r="W87" i="4"/>
  <c r="W66" i="4"/>
  <c r="W24" i="4"/>
  <c r="W7" i="4"/>
  <c r="W34" i="4"/>
  <c r="W30" i="4"/>
  <c r="W117" i="4"/>
  <c r="W184" i="4"/>
  <c r="W182" i="4"/>
  <c r="W149" i="4"/>
  <c r="W124" i="4"/>
  <c r="W209" i="4"/>
  <c r="W138" i="4"/>
  <c r="W128" i="4"/>
  <c r="W45" i="4"/>
  <c r="W8" i="4"/>
  <c r="W65" i="4"/>
  <c r="W51" i="4"/>
  <c r="W102" i="4"/>
  <c r="W9" i="4"/>
  <c r="W112" i="4"/>
  <c r="W217" i="4"/>
  <c r="W31" i="4"/>
  <c r="W193" i="4"/>
  <c r="W229" i="4"/>
  <c r="W187" i="4"/>
  <c r="W202" i="4"/>
  <c r="W185" i="4"/>
  <c r="W109" i="4"/>
  <c r="W50" i="4"/>
  <c r="W99" i="4"/>
  <c r="W129" i="4"/>
  <c r="W42" i="4"/>
  <c r="W64" i="4"/>
  <c r="W18" i="4"/>
  <c r="W115" i="4"/>
  <c r="W3" i="4"/>
  <c r="W239" i="4"/>
  <c r="W159" i="4"/>
  <c r="W110" i="4"/>
  <c r="W225" i="4"/>
  <c r="W118" i="4"/>
  <c r="W122" i="4"/>
  <c r="W90" i="4"/>
  <c r="W27" i="4"/>
  <c r="W29" i="4"/>
  <c r="W6" i="4"/>
  <c r="W63" i="4"/>
  <c r="W190" i="4"/>
  <c r="W53" i="4"/>
  <c r="W172" i="4"/>
  <c r="W103" i="4"/>
  <c r="W207" i="4"/>
  <c r="W100" i="4"/>
  <c r="W228" i="4"/>
  <c r="W216" i="4"/>
  <c r="W212" i="4"/>
  <c r="W195" i="4"/>
  <c r="W237" i="4"/>
  <c r="W189" i="4"/>
  <c r="W201" i="4"/>
  <c r="W163" i="4"/>
  <c r="W144" i="4"/>
  <c r="W152" i="4"/>
  <c r="W135" i="4"/>
  <c r="W165" i="4"/>
  <c r="W76" i="4"/>
  <c r="W74" i="4"/>
  <c r="W105" i="4"/>
  <c r="W101" i="4"/>
  <c r="W91" i="4"/>
  <c r="W59" i="4"/>
  <c r="W106" i="4"/>
  <c r="W75" i="4"/>
  <c r="W22" i="4"/>
  <c r="W235" i="4"/>
  <c r="W178" i="4"/>
  <c r="W116" i="4"/>
  <c r="W176" i="4"/>
  <c r="W150" i="4"/>
  <c r="W61" i="4"/>
  <c r="W5" i="4"/>
  <c r="W157" i="4"/>
  <c r="W168" i="4"/>
  <c r="W16" i="4"/>
  <c r="W25" i="4"/>
  <c r="W146" i="4"/>
  <c r="W214" i="4"/>
  <c r="W173" i="4"/>
  <c r="W197" i="4"/>
  <c r="W158" i="4"/>
  <c r="W125" i="4"/>
  <c r="W153" i="4"/>
  <c r="W85" i="4"/>
  <c r="W70" i="4"/>
  <c r="W83" i="4"/>
  <c r="W46" i="4"/>
  <c r="W48" i="4"/>
  <c r="W32" i="4"/>
  <c r="W14" i="4"/>
  <c r="W148" i="4"/>
  <c r="W21" i="4"/>
  <c r="W57" i="4"/>
  <c r="W86" i="4"/>
  <c r="W2" i="4"/>
  <c r="W47" i="4"/>
  <c r="W82" i="4"/>
  <c r="W79" i="4"/>
  <c r="W231" i="4"/>
  <c r="W180" i="4"/>
  <c r="W73" i="4"/>
  <c r="W196" i="4"/>
  <c r="W84" i="4"/>
  <c r="W234" i="4"/>
  <c r="W226" i="4"/>
  <c r="W36" i="4"/>
  <c r="W219" i="4"/>
  <c r="W71" i="4"/>
  <c r="W12" i="4"/>
  <c r="W222" i="4"/>
  <c r="W224" i="4"/>
  <c r="W203" i="4"/>
  <c r="W191" i="4"/>
  <c r="W145" i="4"/>
  <c r="W171" i="4"/>
  <c r="W133" i="4"/>
  <c r="W119" i="4"/>
  <c r="W175" i="4"/>
  <c r="W97" i="4"/>
  <c r="W67" i="4"/>
  <c r="W68" i="4"/>
  <c r="W205" i="4"/>
  <c r="W188" i="4"/>
  <c r="W114" i="4"/>
  <c r="W108" i="4"/>
  <c r="W134" i="4"/>
  <c r="U156" i="4"/>
  <c r="W41" i="4"/>
  <c r="W20" i="4"/>
  <c r="W200" i="4"/>
  <c r="W174" i="4"/>
  <c r="U86" i="4"/>
  <c r="W39" i="4"/>
  <c r="W28" i="4"/>
  <c r="W95" i="4"/>
  <c r="W81" i="4"/>
  <c r="W218" i="4"/>
  <c r="W43" i="4"/>
  <c r="W192" i="4"/>
  <c r="W11" i="4"/>
  <c r="W236" i="4"/>
  <c r="W232" i="4"/>
  <c r="W170" i="4"/>
  <c r="W162" i="4"/>
  <c r="W141" i="4"/>
  <c r="W143" i="4"/>
  <c r="W167" i="4"/>
  <c r="W58" i="4"/>
  <c r="W93" i="4"/>
  <c r="W44" i="4"/>
  <c r="W19" i="4"/>
  <c r="W10" i="4"/>
  <c r="W60" i="4"/>
  <c r="W52" i="4"/>
  <c r="W38" i="4"/>
  <c r="W186" i="4"/>
  <c r="W132" i="4"/>
  <c r="W198" i="4"/>
  <c r="W164" i="4"/>
  <c r="W120" i="4"/>
  <c r="W154" i="4"/>
  <c r="W69" i="4"/>
  <c r="W49" i="4"/>
  <c r="W88" i="4"/>
  <c r="W37" i="4"/>
  <c r="W233" i="4"/>
  <c r="W155" i="4"/>
  <c r="W211" i="4"/>
  <c r="U8" i="4"/>
  <c r="U196" i="4"/>
  <c r="U174" i="4"/>
  <c r="U116" i="4"/>
  <c r="U42" i="4"/>
  <c r="U142" i="4"/>
  <c r="U211" i="4"/>
  <c r="U188" i="4"/>
  <c r="U136" i="4"/>
  <c r="U180" i="4"/>
  <c r="U78" i="4"/>
  <c r="U41" i="4"/>
  <c r="U65" i="4"/>
  <c r="U102" i="4"/>
  <c r="U223" i="4"/>
  <c r="U172" i="4"/>
  <c r="U33" i="4"/>
  <c r="U150" i="4"/>
  <c r="U11" i="4"/>
  <c r="U166" i="4"/>
  <c r="U126" i="4"/>
  <c r="U233" i="4"/>
  <c r="U51" i="4"/>
  <c r="U209" i="4"/>
  <c r="U176" i="4"/>
  <c r="U157" i="4"/>
  <c r="U124" i="4"/>
  <c r="U53" i="4"/>
  <c r="U43" i="4"/>
  <c r="U57" i="4"/>
  <c r="U185" i="4"/>
  <c r="U130" i="4"/>
  <c r="U120" i="4"/>
  <c r="U100" i="4"/>
  <c r="U55" i="4"/>
  <c r="U24" i="4"/>
  <c r="U15" i="4"/>
  <c r="U7" i="4"/>
  <c r="U199" i="4"/>
  <c r="U149" i="4"/>
  <c r="U184" i="4"/>
  <c r="U96" i="4"/>
  <c r="U61" i="4"/>
  <c r="U45" i="4"/>
  <c r="U49" i="4"/>
  <c r="U2" i="4"/>
  <c r="U9" i="4"/>
  <c r="U210" i="4"/>
  <c r="U182" i="4"/>
  <c r="U155" i="4"/>
  <c r="U82" i="4"/>
  <c r="U151" i="4"/>
  <c r="U71" i="4"/>
  <c r="U39" i="4"/>
  <c r="U207" i="4"/>
  <c r="U94" i="4"/>
  <c r="U205" i="4"/>
  <c r="U200" i="4"/>
  <c r="U154" i="4"/>
  <c r="U114" i="4"/>
  <c r="U31" i="4"/>
  <c r="U12" i="4"/>
  <c r="U4" i="4"/>
  <c r="U104" i="4"/>
  <c r="U227" i="4"/>
  <c r="U190" i="4"/>
  <c r="U158" i="4"/>
  <c r="U112" i="4"/>
  <c r="U90" i="4"/>
  <c r="U231" i="4"/>
  <c r="U215" i="4"/>
  <c r="U25" i="4"/>
  <c r="U73" i="4"/>
  <c r="U146" i="4"/>
  <c r="U140" i="4"/>
  <c r="U122" i="4"/>
  <c r="U80" i="4"/>
  <c r="U69" i="4"/>
  <c r="U29" i="4"/>
  <c r="U5" i="4"/>
  <c r="U13" i="4"/>
  <c r="U68" i="4"/>
  <c r="U134" i="4"/>
  <c r="U164" i="4"/>
  <c r="U178" i="4"/>
  <c r="U177" i="4"/>
  <c r="U23" i="4"/>
  <c r="U219" i="4"/>
  <c r="U192" i="4"/>
  <c r="U186" i="4"/>
  <c r="U159" i="4"/>
  <c r="U138" i="4"/>
  <c r="U128" i="4"/>
  <c r="U127" i="4"/>
  <c r="U20" i="4"/>
  <c r="U27" i="4"/>
  <c r="U238" i="4"/>
  <c r="U213" i="4"/>
  <c r="U204" i="4"/>
  <c r="U218" i="4"/>
  <c r="U170" i="4"/>
  <c r="U162" i="4"/>
  <c r="U72" i="4"/>
  <c r="U63" i="4"/>
  <c r="U21" i="4"/>
  <c r="U19" i="4"/>
  <c r="U226" i="4"/>
  <c r="U198" i="4"/>
  <c r="U40" i="4"/>
  <c r="U234" i="4"/>
  <c r="U225" i="4"/>
  <c r="U135" i="4"/>
  <c r="U88" i="4"/>
  <c r="U98" i="4"/>
  <c r="U56" i="4"/>
  <c r="U16" i="4"/>
  <c r="U28" i="4"/>
  <c r="U118" i="4"/>
  <c r="U95" i="4"/>
  <c r="U106" i="4"/>
  <c r="U148" i="4"/>
  <c r="U168" i="4"/>
  <c r="U147" i="4"/>
  <c r="U132" i="4"/>
  <c r="U81" i="4"/>
  <c r="U84" i="4"/>
  <c r="U37" i="4"/>
  <c r="U6" i="4"/>
  <c r="U239" i="4"/>
  <c r="U17" i="4"/>
  <c r="U228" i="4"/>
  <c r="U224" i="4"/>
  <c r="U193" i="4"/>
  <c r="U169" i="4"/>
  <c r="U123" i="4"/>
  <c r="U144" i="4"/>
  <c r="U143" i="4"/>
  <c r="U175" i="4"/>
  <c r="U76" i="4"/>
  <c r="U109" i="4"/>
  <c r="U79" i="4"/>
  <c r="U48" i="4"/>
  <c r="U121" i="4"/>
  <c r="U92" i="4"/>
  <c r="U77" i="4"/>
  <c r="U59" i="4"/>
  <c r="U18" i="4"/>
  <c r="U117" i="4"/>
  <c r="U22" i="4"/>
  <c r="U222" i="4"/>
  <c r="U232" i="4"/>
  <c r="U212" i="4"/>
  <c r="U203" i="4"/>
  <c r="U202" i="4"/>
  <c r="U161" i="4"/>
  <c r="U125" i="4"/>
  <c r="U153" i="4"/>
  <c r="U85" i="4"/>
  <c r="U70" i="4"/>
  <c r="U87" i="4"/>
  <c r="U66" i="4"/>
  <c r="U137" i="4"/>
  <c r="U44" i="4"/>
  <c r="U67" i="4"/>
  <c r="U54" i="4"/>
  <c r="U240" i="4"/>
  <c r="U189" i="4"/>
  <c r="U191" i="4"/>
  <c r="U163" i="4"/>
  <c r="U171" i="4"/>
  <c r="U133" i="4"/>
  <c r="U111" i="4"/>
  <c r="U183" i="4"/>
  <c r="U62" i="4"/>
  <c r="U50" i="4"/>
  <c r="U105" i="4"/>
  <c r="U10" i="4"/>
  <c r="U32" i="4"/>
  <c r="U14" i="4"/>
  <c r="U52" i="4"/>
  <c r="U220" i="4"/>
  <c r="U236" i="4"/>
  <c r="U230" i="4"/>
  <c r="U173" i="4"/>
  <c r="U201" i="4"/>
  <c r="U141" i="4"/>
  <c r="U108" i="4"/>
  <c r="U165" i="4"/>
  <c r="U167" i="4"/>
  <c r="U97" i="4"/>
  <c r="U74" i="4"/>
  <c r="U101" i="4"/>
  <c r="U91" i="4"/>
  <c r="U89" i="4"/>
  <c r="U38" i="4"/>
  <c r="U197" i="4"/>
  <c r="U113" i="4"/>
  <c r="U83" i="4"/>
  <c r="U35" i="4"/>
  <c r="U115" i="4"/>
  <c r="U208" i="4"/>
  <c r="U152" i="4"/>
  <c r="U36" i="4"/>
  <c r="U26" i="4"/>
  <c r="U216" i="4"/>
  <c r="U214" i="4"/>
  <c r="U229" i="4"/>
  <c r="U139" i="4"/>
  <c r="U107" i="4"/>
  <c r="U58" i="4"/>
  <c r="U99" i="4"/>
  <c r="U93" i="4"/>
  <c r="U34" i="4"/>
  <c r="U75" i="4"/>
  <c r="U187" i="4"/>
  <c r="U195" i="4"/>
  <c r="U237" i="4"/>
  <c r="U221" i="4"/>
  <c r="U181" i="4"/>
  <c r="U206" i="4"/>
  <c r="U194" i="4"/>
  <c r="U179" i="4"/>
  <c r="U160" i="4"/>
  <c r="U131" i="4"/>
  <c r="U145" i="4"/>
  <c r="U119" i="4"/>
  <c r="U103" i="4"/>
  <c r="U129" i="4"/>
  <c r="U46" i="4"/>
  <c r="U60" i="4"/>
  <c r="U64" i="4"/>
  <c r="U30" i="4"/>
  <c r="U3" i="4"/>
  <c r="M190" i="1"/>
  <c r="T258" i="1"/>
  <c r="U189" i="1"/>
  <c r="N76" i="1"/>
  <c r="U258" i="1"/>
  <c r="Q251" i="1"/>
  <c r="N189" i="1"/>
  <c r="P251" i="1"/>
  <c r="S157" i="1"/>
  <c r="T229" i="1"/>
  <c r="U264" i="1"/>
  <c r="M229" i="1"/>
  <c r="T120" i="1"/>
  <c r="S259" i="1"/>
  <c r="U229" i="1"/>
  <c r="T190" i="1"/>
  <c r="O185" i="1"/>
  <c r="Q128" i="1"/>
  <c r="S103" i="1"/>
  <c r="P265" i="1"/>
  <c r="R204" i="1"/>
  <c r="U155" i="1"/>
  <c r="R155" i="1"/>
  <c r="M258" i="1"/>
  <c r="S192" i="1"/>
  <c r="N89" i="1"/>
  <c r="U254" i="1"/>
  <c r="S233" i="1"/>
  <c r="N228" i="1"/>
  <c r="R192" i="1"/>
  <c r="M189" i="1"/>
  <c r="T181" i="1"/>
  <c r="Q143" i="1"/>
  <c r="U115" i="1"/>
  <c r="R88" i="1"/>
  <c r="M71" i="1"/>
  <c r="S260" i="1"/>
  <c r="N254" i="1"/>
  <c r="R233" i="1"/>
  <c r="M228" i="1"/>
  <c r="T191" i="1"/>
  <c r="P187" i="1"/>
  <c r="S181" i="1"/>
  <c r="Q134" i="1"/>
  <c r="P106" i="1"/>
  <c r="S86" i="1"/>
  <c r="N185" i="1"/>
  <c r="P128" i="1"/>
  <c r="Q204" i="1"/>
  <c r="N184" i="1"/>
  <c r="Q235" i="1"/>
  <c r="R260" i="1"/>
  <c r="M254" i="1"/>
  <c r="T230" i="1"/>
  <c r="P210" i="1"/>
  <c r="S191" i="1"/>
  <c r="P186" i="1"/>
  <c r="Q170" i="1"/>
  <c r="O106" i="1"/>
  <c r="Q4" i="1"/>
  <c r="R4" i="1"/>
  <c r="R235" i="1"/>
  <c r="T182" i="1"/>
  <c r="R143" i="1"/>
  <c r="T259" i="1"/>
  <c r="P252" i="1"/>
  <c r="S230" i="1"/>
  <c r="Q209" i="1"/>
  <c r="U190" i="1"/>
  <c r="O186" i="1"/>
  <c r="N170" i="1"/>
  <c r="N133" i="1"/>
  <c r="O133" i="1"/>
  <c r="P133" i="1"/>
  <c r="Q133" i="1"/>
  <c r="S133" i="1"/>
  <c r="T255" i="1"/>
  <c r="M255" i="1"/>
  <c r="U255" i="1"/>
  <c r="N255" i="1"/>
  <c r="P255" i="1"/>
  <c r="Q255" i="1"/>
  <c r="R255" i="1"/>
  <c r="S255" i="1"/>
  <c r="S222" i="1"/>
  <c r="T222" i="1"/>
  <c r="N222" i="1"/>
  <c r="O222" i="1"/>
  <c r="Q222" i="1"/>
  <c r="M222" i="1"/>
  <c r="P222" i="1"/>
  <c r="R222" i="1"/>
  <c r="U222" i="1"/>
  <c r="O165" i="1"/>
  <c r="Q165" i="1"/>
  <c r="M165" i="1"/>
  <c r="N165" i="1"/>
  <c r="P165" i="1"/>
  <c r="S165" i="1"/>
  <c r="T165" i="1"/>
  <c r="U165" i="1"/>
  <c r="T54" i="1"/>
  <c r="N54" i="1"/>
  <c r="P54" i="1"/>
  <c r="O54" i="1"/>
  <c r="U54" i="1"/>
  <c r="M54" i="1"/>
  <c r="Q54" i="1"/>
  <c r="S54" i="1"/>
  <c r="R54" i="1"/>
  <c r="O132" i="1"/>
  <c r="P132" i="1"/>
  <c r="Q132" i="1"/>
  <c r="R132" i="1"/>
  <c r="T132" i="1"/>
  <c r="M65" i="1"/>
  <c r="U65" i="1"/>
  <c r="N65" i="1"/>
  <c r="O65" i="1"/>
  <c r="Q65" i="1"/>
  <c r="R65" i="1"/>
  <c r="P65" i="1"/>
  <c r="S65" i="1"/>
  <c r="T65" i="1"/>
  <c r="M266" i="1"/>
  <c r="N266" i="1"/>
  <c r="O266" i="1"/>
  <c r="P266" i="1"/>
  <c r="R266" i="1"/>
  <c r="S266" i="1"/>
  <c r="Q266" i="1"/>
  <c r="T266" i="1"/>
  <c r="U266" i="1"/>
  <c r="P201" i="1"/>
  <c r="Q201" i="1"/>
  <c r="T201" i="1"/>
  <c r="N201" i="1"/>
  <c r="O201" i="1"/>
  <c r="S201" i="1"/>
  <c r="U201" i="1"/>
  <c r="M201" i="1"/>
  <c r="P149" i="1"/>
  <c r="R149" i="1"/>
  <c r="T149" i="1"/>
  <c r="U149" i="1"/>
  <c r="N149" i="1"/>
  <c r="O149" i="1"/>
  <c r="Q149" i="1"/>
  <c r="M149" i="1"/>
  <c r="S149" i="1"/>
  <c r="P107" i="1"/>
  <c r="R107" i="1"/>
  <c r="M107" i="1"/>
  <c r="N107" i="1"/>
  <c r="Q107" i="1"/>
  <c r="S107" i="1"/>
  <c r="T107" i="1"/>
  <c r="U107" i="1"/>
  <c r="O107" i="1"/>
  <c r="M28" i="1"/>
  <c r="U28" i="1"/>
  <c r="O28" i="1"/>
  <c r="P28" i="1"/>
  <c r="Q28" i="1"/>
  <c r="N28" i="1"/>
  <c r="S28" i="1"/>
  <c r="T28" i="1"/>
  <c r="R28" i="1"/>
  <c r="M6" i="1"/>
  <c r="U6" i="1"/>
  <c r="O6" i="1"/>
  <c r="P6" i="1"/>
  <c r="Q6" i="1"/>
  <c r="R6" i="1"/>
  <c r="S6" i="1"/>
  <c r="T6" i="1"/>
  <c r="N6" i="1"/>
  <c r="O252" i="1"/>
  <c r="N212" i="1"/>
  <c r="O187" i="1"/>
  <c r="P157" i="1"/>
  <c r="R95" i="1"/>
  <c r="P156" i="1"/>
  <c r="R156" i="1"/>
  <c r="S156" i="1"/>
  <c r="M156" i="1"/>
  <c r="U156" i="1"/>
  <c r="P130" i="1"/>
  <c r="Q130" i="1"/>
  <c r="R130" i="1"/>
  <c r="S130" i="1"/>
  <c r="M130" i="1"/>
  <c r="U130" i="1"/>
  <c r="P113" i="1"/>
  <c r="Q113" i="1"/>
  <c r="R113" i="1"/>
  <c r="S113" i="1"/>
  <c r="M113" i="1"/>
  <c r="U113" i="1"/>
  <c r="P91" i="1"/>
  <c r="Q91" i="1"/>
  <c r="R91" i="1"/>
  <c r="S91" i="1"/>
  <c r="M91" i="1"/>
  <c r="U91" i="1"/>
  <c r="P83" i="1"/>
  <c r="Q83" i="1"/>
  <c r="R83" i="1"/>
  <c r="S83" i="1"/>
  <c r="T83" i="1"/>
  <c r="M83" i="1"/>
  <c r="U83" i="1"/>
  <c r="N72" i="1"/>
  <c r="P72" i="1"/>
  <c r="S72" i="1"/>
  <c r="T72" i="1"/>
  <c r="U72" i="1"/>
  <c r="M72" i="1"/>
  <c r="O72" i="1"/>
  <c r="N56" i="1"/>
  <c r="O56" i="1"/>
  <c r="P56" i="1"/>
  <c r="R56" i="1"/>
  <c r="S56" i="1"/>
  <c r="T56" i="1"/>
  <c r="U56" i="1"/>
  <c r="N15" i="1"/>
  <c r="O15" i="1"/>
  <c r="P15" i="1"/>
  <c r="R15" i="1"/>
  <c r="S15" i="1"/>
  <c r="M15" i="1"/>
  <c r="Q15" i="1"/>
  <c r="T15" i="1"/>
  <c r="N246" i="1"/>
  <c r="O246" i="1"/>
  <c r="P246" i="1"/>
  <c r="R246" i="1"/>
  <c r="S246" i="1"/>
  <c r="M246" i="1"/>
  <c r="Q246" i="1"/>
  <c r="T246" i="1"/>
  <c r="U246" i="1"/>
  <c r="N147" i="1"/>
  <c r="O147" i="1"/>
  <c r="P147" i="1"/>
  <c r="R147" i="1"/>
  <c r="S147" i="1"/>
  <c r="U147" i="1"/>
  <c r="M147" i="1"/>
  <c r="O47" i="1"/>
  <c r="P47" i="1"/>
  <c r="Q47" i="1"/>
  <c r="S47" i="1"/>
  <c r="T47" i="1"/>
  <c r="R47" i="1"/>
  <c r="U47" i="1"/>
  <c r="M264" i="1"/>
  <c r="N264" i="1"/>
  <c r="O264" i="1"/>
  <c r="P264" i="1"/>
  <c r="R264" i="1"/>
  <c r="S264" i="1"/>
  <c r="Q264" i="1"/>
  <c r="M243" i="1"/>
  <c r="U243" i="1"/>
  <c r="N243" i="1"/>
  <c r="P243" i="1"/>
  <c r="S243" i="1"/>
  <c r="O243" i="1"/>
  <c r="Q243" i="1"/>
  <c r="T243" i="1"/>
  <c r="M232" i="1"/>
  <c r="U232" i="1"/>
  <c r="N232" i="1"/>
  <c r="P232" i="1"/>
  <c r="Q232" i="1"/>
  <c r="S232" i="1"/>
  <c r="O232" i="1"/>
  <c r="R232" i="1"/>
  <c r="T232" i="1"/>
  <c r="M220" i="1"/>
  <c r="U220" i="1"/>
  <c r="N220" i="1"/>
  <c r="P220" i="1"/>
  <c r="Q220" i="1"/>
  <c r="S220" i="1"/>
  <c r="T220" i="1"/>
  <c r="R220" i="1"/>
  <c r="M211" i="1"/>
  <c r="U211" i="1"/>
  <c r="N211" i="1"/>
  <c r="P211" i="1"/>
  <c r="Q211" i="1"/>
  <c r="S211" i="1"/>
  <c r="R211" i="1"/>
  <c r="T211" i="1"/>
  <c r="O211" i="1"/>
  <c r="Q200" i="1"/>
  <c r="R200" i="1"/>
  <c r="M200" i="1"/>
  <c r="U200" i="1"/>
  <c r="S200" i="1"/>
  <c r="T200" i="1"/>
  <c r="O200" i="1"/>
  <c r="N200" i="1"/>
  <c r="P200" i="1"/>
  <c r="Q180" i="1"/>
  <c r="R180" i="1"/>
  <c r="M180" i="1"/>
  <c r="U180" i="1"/>
  <c r="N180" i="1"/>
  <c r="O180" i="1"/>
  <c r="S180" i="1"/>
  <c r="T180" i="1"/>
  <c r="P180" i="1"/>
  <c r="Q172" i="1"/>
  <c r="R172" i="1"/>
  <c r="S172" i="1"/>
  <c r="M172" i="1"/>
  <c r="U172" i="1"/>
  <c r="N172" i="1"/>
  <c r="P172" i="1"/>
  <c r="O172" i="1"/>
  <c r="T172" i="1"/>
  <c r="Q163" i="1"/>
  <c r="S163" i="1"/>
  <c r="U163" i="1"/>
  <c r="M163" i="1"/>
  <c r="O163" i="1"/>
  <c r="P163" i="1"/>
  <c r="R163" i="1"/>
  <c r="T163" i="1"/>
  <c r="N163" i="1"/>
  <c r="Q148" i="1"/>
  <c r="S148" i="1"/>
  <c r="R148" i="1"/>
  <c r="T148" i="1"/>
  <c r="U148" i="1"/>
  <c r="M148" i="1"/>
  <c r="N148" i="1"/>
  <c r="P148" i="1"/>
  <c r="O148" i="1"/>
  <c r="Q138" i="1"/>
  <c r="S138" i="1"/>
  <c r="O138" i="1"/>
  <c r="P138" i="1"/>
  <c r="R138" i="1"/>
  <c r="U138" i="1"/>
  <c r="M138" i="1"/>
  <c r="N138" i="1"/>
  <c r="T138" i="1"/>
  <c r="Q117" i="1"/>
  <c r="S117" i="1"/>
  <c r="M117" i="1"/>
  <c r="N117" i="1"/>
  <c r="O117" i="1"/>
  <c r="R117" i="1"/>
  <c r="T117" i="1"/>
  <c r="U117" i="1"/>
  <c r="P117" i="1"/>
  <c r="Q102" i="1"/>
  <c r="S102" i="1"/>
  <c r="U102" i="1"/>
  <c r="M102" i="1"/>
  <c r="O102" i="1"/>
  <c r="N102" i="1"/>
  <c r="P102" i="1"/>
  <c r="T102" i="1"/>
  <c r="R102" i="1"/>
  <c r="N63" i="1"/>
  <c r="P63" i="1"/>
  <c r="R63" i="1"/>
  <c r="U63" i="1"/>
  <c r="S63" i="1"/>
  <c r="T63" i="1"/>
  <c r="M63" i="1"/>
  <c r="O63" i="1"/>
  <c r="Q63" i="1"/>
  <c r="N52" i="1"/>
  <c r="P52" i="1"/>
  <c r="Q52" i="1"/>
  <c r="R52" i="1"/>
  <c r="O52" i="1"/>
  <c r="T52" i="1"/>
  <c r="M52" i="1"/>
  <c r="S52" i="1"/>
  <c r="U52" i="1"/>
  <c r="N38" i="1"/>
  <c r="P38" i="1"/>
  <c r="Q38" i="1"/>
  <c r="R38" i="1"/>
  <c r="M38" i="1"/>
  <c r="O38" i="1"/>
  <c r="T38" i="1"/>
  <c r="S38" i="1"/>
  <c r="U38" i="1"/>
  <c r="N27" i="1"/>
  <c r="P27" i="1"/>
  <c r="Q27" i="1"/>
  <c r="R27" i="1"/>
  <c r="O27" i="1"/>
  <c r="T27" i="1"/>
  <c r="S27" i="1"/>
  <c r="U27" i="1"/>
  <c r="M27" i="1"/>
  <c r="N13" i="1"/>
  <c r="P13" i="1"/>
  <c r="Q13" i="1"/>
  <c r="R13" i="1"/>
  <c r="O13" i="1"/>
  <c r="S13" i="1"/>
  <c r="T13" i="1"/>
  <c r="U13" i="1"/>
  <c r="M13" i="1"/>
  <c r="S4" i="1"/>
  <c r="O5" i="1"/>
  <c r="Q260" i="1"/>
  <c r="R259" i="1"/>
  <c r="S258" i="1"/>
  <c r="T254" i="1"/>
  <c r="U253" i="1"/>
  <c r="M253" i="1"/>
  <c r="N252" i="1"/>
  <c r="O251" i="1"/>
  <c r="P235" i="1"/>
  <c r="Q233" i="1"/>
  <c r="R230" i="1"/>
  <c r="S229" i="1"/>
  <c r="T228" i="1"/>
  <c r="U212" i="1"/>
  <c r="M212" i="1"/>
  <c r="N210" i="1"/>
  <c r="O209" i="1"/>
  <c r="P204" i="1"/>
  <c r="Q192" i="1"/>
  <c r="R191" i="1"/>
  <c r="S190" i="1"/>
  <c r="T189" i="1"/>
  <c r="U188" i="1"/>
  <c r="M188" i="1"/>
  <c r="N187" i="1"/>
  <c r="N186" i="1"/>
  <c r="S182" i="1"/>
  <c r="R181" i="1"/>
  <c r="T133" i="1"/>
  <c r="O130" i="1"/>
  <c r="S120" i="1"/>
  <c r="N115" i="1"/>
  <c r="R103" i="1"/>
  <c r="M95" i="1"/>
  <c r="Q88" i="1"/>
  <c r="U74" i="1"/>
  <c r="R19" i="1"/>
  <c r="O255" i="1"/>
  <c r="T147" i="1"/>
  <c r="N47" i="1"/>
  <c r="U257" i="1"/>
  <c r="O220" i="1"/>
  <c r="N160" i="1"/>
  <c r="P160" i="1"/>
  <c r="Q160" i="1"/>
  <c r="S160" i="1"/>
  <c r="N85" i="1"/>
  <c r="O85" i="1"/>
  <c r="P85" i="1"/>
  <c r="Q85" i="1"/>
  <c r="R85" i="1"/>
  <c r="S85" i="1"/>
  <c r="M77" i="1"/>
  <c r="U77" i="1"/>
  <c r="N77" i="1"/>
  <c r="O77" i="1"/>
  <c r="Q77" i="1"/>
  <c r="R77" i="1"/>
  <c r="T77" i="1"/>
  <c r="P202" i="1"/>
  <c r="S202" i="1"/>
  <c r="M202" i="1"/>
  <c r="N202" i="1"/>
  <c r="Q202" i="1"/>
  <c r="R202" i="1"/>
  <c r="U202" i="1"/>
  <c r="O202" i="1"/>
  <c r="T202" i="1"/>
  <c r="O140" i="1"/>
  <c r="Q140" i="1"/>
  <c r="S140" i="1"/>
  <c r="T140" i="1"/>
  <c r="U140" i="1"/>
  <c r="M140" i="1"/>
  <c r="N140" i="1"/>
  <c r="P140" i="1"/>
  <c r="R140" i="1"/>
  <c r="T43" i="1"/>
  <c r="N43" i="1"/>
  <c r="O43" i="1"/>
  <c r="P43" i="1"/>
  <c r="U43" i="1"/>
  <c r="M43" i="1"/>
  <c r="Q43" i="1"/>
  <c r="R43" i="1"/>
  <c r="S43" i="1"/>
  <c r="O212" i="1"/>
  <c r="O188" i="1"/>
  <c r="O157" i="1"/>
  <c r="Q157" i="1"/>
  <c r="R157" i="1"/>
  <c r="T157" i="1"/>
  <c r="M73" i="1"/>
  <c r="U73" i="1"/>
  <c r="O73" i="1"/>
  <c r="T73" i="1"/>
  <c r="N73" i="1"/>
  <c r="P73" i="1"/>
  <c r="Q73" i="1"/>
  <c r="N61" i="1"/>
  <c r="O61" i="1"/>
  <c r="P61" i="1"/>
  <c r="R61" i="1"/>
  <c r="S61" i="1"/>
  <c r="M61" i="1"/>
  <c r="Q61" i="1"/>
  <c r="T61" i="1"/>
  <c r="U61" i="1"/>
  <c r="T213" i="1"/>
  <c r="M213" i="1"/>
  <c r="U213" i="1"/>
  <c r="O213" i="1"/>
  <c r="P213" i="1"/>
  <c r="R213" i="1"/>
  <c r="S213" i="1"/>
  <c r="P164" i="1"/>
  <c r="R164" i="1"/>
  <c r="M164" i="1"/>
  <c r="N164" i="1"/>
  <c r="Q164" i="1"/>
  <c r="O164" i="1"/>
  <c r="S164" i="1"/>
  <c r="U164" i="1"/>
  <c r="T164" i="1"/>
  <c r="P118" i="1"/>
  <c r="R118" i="1"/>
  <c r="N118" i="1"/>
  <c r="O118" i="1"/>
  <c r="Q118" i="1"/>
  <c r="T118" i="1"/>
  <c r="M118" i="1"/>
  <c r="S118" i="1"/>
  <c r="U118" i="1"/>
  <c r="M64" i="1"/>
  <c r="U64" i="1"/>
  <c r="O64" i="1"/>
  <c r="Q64" i="1"/>
  <c r="P64" i="1"/>
  <c r="N64" i="1"/>
  <c r="S64" i="1"/>
  <c r="R64" i="1"/>
  <c r="T64" i="1"/>
  <c r="M20" i="1"/>
  <c r="U20" i="1"/>
  <c r="O20" i="1"/>
  <c r="P20" i="1"/>
  <c r="Q20" i="1"/>
  <c r="N20" i="1"/>
  <c r="S20" i="1"/>
  <c r="R20" i="1"/>
  <c r="T20" i="1"/>
  <c r="N253" i="1"/>
  <c r="O210" i="1"/>
  <c r="N188" i="1"/>
  <c r="U133" i="1"/>
  <c r="S115" i="1"/>
  <c r="S185" i="1"/>
  <c r="T185" i="1"/>
  <c r="Q155" i="1"/>
  <c r="S155" i="1"/>
  <c r="T155" i="1"/>
  <c r="N155" i="1"/>
  <c r="Q129" i="1"/>
  <c r="R129" i="1"/>
  <c r="S129" i="1"/>
  <c r="T129" i="1"/>
  <c r="N129" i="1"/>
  <c r="Q106" i="1"/>
  <c r="R106" i="1"/>
  <c r="S106" i="1"/>
  <c r="T106" i="1"/>
  <c r="N106" i="1"/>
  <c r="Q90" i="1"/>
  <c r="R90" i="1"/>
  <c r="S90" i="1"/>
  <c r="T90" i="1"/>
  <c r="N90" i="1"/>
  <c r="Q82" i="1"/>
  <c r="R82" i="1"/>
  <c r="S82" i="1"/>
  <c r="T82" i="1"/>
  <c r="M82" i="1"/>
  <c r="U82" i="1"/>
  <c r="N82" i="1"/>
  <c r="O71" i="1"/>
  <c r="Q71" i="1"/>
  <c r="S71" i="1"/>
  <c r="P71" i="1"/>
  <c r="R71" i="1"/>
  <c r="T71" i="1"/>
  <c r="U71" i="1"/>
  <c r="O55" i="1"/>
  <c r="P55" i="1"/>
  <c r="Q55" i="1"/>
  <c r="S55" i="1"/>
  <c r="T55" i="1"/>
  <c r="M55" i="1"/>
  <c r="N55" i="1"/>
  <c r="R55" i="1"/>
  <c r="U55" i="1"/>
  <c r="O14" i="1"/>
  <c r="P14" i="1"/>
  <c r="Q14" i="1"/>
  <c r="S14" i="1"/>
  <c r="T14" i="1"/>
  <c r="N14" i="1"/>
  <c r="R14" i="1"/>
  <c r="U14" i="1"/>
  <c r="O245" i="1"/>
  <c r="P245" i="1"/>
  <c r="Q245" i="1"/>
  <c r="S245" i="1"/>
  <c r="T245" i="1"/>
  <c r="M245" i="1"/>
  <c r="N245" i="1"/>
  <c r="O127" i="1"/>
  <c r="P127" i="1"/>
  <c r="Q127" i="1"/>
  <c r="S127" i="1"/>
  <c r="T127" i="1"/>
  <c r="M127" i="1"/>
  <c r="N127" i="1"/>
  <c r="R127" i="1"/>
  <c r="U127" i="1"/>
  <c r="P42" i="1"/>
  <c r="Q42" i="1"/>
  <c r="R42" i="1"/>
  <c r="T42" i="1"/>
  <c r="M42" i="1"/>
  <c r="U42" i="1"/>
  <c r="N42" i="1"/>
  <c r="O42" i="1"/>
  <c r="S42" i="1"/>
  <c r="N263" i="1"/>
  <c r="O263" i="1"/>
  <c r="U263" i="1"/>
  <c r="M263" i="1"/>
  <c r="Q263" i="1"/>
  <c r="R263" i="1"/>
  <c r="P263" i="1"/>
  <c r="S263" i="1"/>
  <c r="T263" i="1"/>
  <c r="N242" i="1"/>
  <c r="O242" i="1"/>
  <c r="Q242" i="1"/>
  <c r="T242" i="1"/>
  <c r="U242" i="1"/>
  <c r="M242" i="1"/>
  <c r="P242" i="1"/>
  <c r="R242" i="1"/>
  <c r="S242" i="1"/>
  <c r="N227" i="1"/>
  <c r="O227" i="1"/>
  <c r="Q227" i="1"/>
  <c r="R227" i="1"/>
  <c r="T227" i="1"/>
  <c r="U227" i="1"/>
  <c r="M227" i="1"/>
  <c r="P227" i="1"/>
  <c r="S227" i="1"/>
  <c r="N219" i="1"/>
  <c r="O219" i="1"/>
  <c r="Q219" i="1"/>
  <c r="R219" i="1"/>
  <c r="T219" i="1"/>
  <c r="M219" i="1"/>
  <c r="S219" i="1"/>
  <c r="U219" i="1"/>
  <c r="N208" i="1"/>
  <c r="O208" i="1"/>
  <c r="Q208" i="1"/>
  <c r="R208" i="1"/>
  <c r="T208" i="1"/>
  <c r="P208" i="1"/>
  <c r="S208" i="1"/>
  <c r="U208" i="1"/>
  <c r="M208" i="1"/>
  <c r="R199" i="1"/>
  <c r="S199" i="1"/>
  <c r="N199" i="1"/>
  <c r="O199" i="1"/>
  <c r="P199" i="1"/>
  <c r="T199" i="1"/>
  <c r="U199" i="1"/>
  <c r="M199" i="1"/>
  <c r="Q199" i="1"/>
  <c r="R179" i="1"/>
  <c r="S179" i="1"/>
  <c r="T179" i="1"/>
  <c r="N179" i="1"/>
  <c r="M179" i="1"/>
  <c r="O179" i="1"/>
  <c r="Q179" i="1"/>
  <c r="P179" i="1"/>
  <c r="R171" i="1"/>
  <c r="S171" i="1"/>
  <c r="T171" i="1"/>
  <c r="N171" i="1"/>
  <c r="O171" i="1"/>
  <c r="P171" i="1"/>
  <c r="U171" i="1"/>
  <c r="M171" i="1"/>
  <c r="Q171" i="1"/>
  <c r="R162" i="1"/>
  <c r="T162" i="1"/>
  <c r="S162" i="1"/>
  <c r="U162" i="1"/>
  <c r="N162" i="1"/>
  <c r="M162" i="1"/>
  <c r="O162" i="1"/>
  <c r="Q162" i="1"/>
  <c r="P162" i="1"/>
  <c r="R146" i="1"/>
  <c r="T146" i="1"/>
  <c r="P146" i="1"/>
  <c r="Q146" i="1"/>
  <c r="S146" i="1"/>
  <c r="M146" i="1"/>
  <c r="N146" i="1"/>
  <c r="U146" i="1"/>
  <c r="O146" i="1"/>
  <c r="R137" i="1"/>
  <c r="T137" i="1"/>
  <c r="N137" i="1"/>
  <c r="O137" i="1"/>
  <c r="P137" i="1"/>
  <c r="S137" i="1"/>
  <c r="U137" i="1"/>
  <c r="M137" i="1"/>
  <c r="R114" i="1"/>
  <c r="T114" i="1"/>
  <c r="M114" i="1"/>
  <c r="N114" i="1"/>
  <c r="P114" i="1"/>
  <c r="O114" i="1"/>
  <c r="Q114" i="1"/>
  <c r="U114" i="1"/>
  <c r="S114" i="1"/>
  <c r="R101" i="1"/>
  <c r="T101" i="1"/>
  <c r="S101" i="1"/>
  <c r="U101" i="1"/>
  <c r="N101" i="1"/>
  <c r="O101" i="1"/>
  <c r="P101" i="1"/>
  <c r="Q101" i="1"/>
  <c r="M101" i="1"/>
  <c r="O62" i="1"/>
  <c r="Q62" i="1"/>
  <c r="S62" i="1"/>
  <c r="R62" i="1"/>
  <c r="U62" i="1"/>
  <c r="M62" i="1"/>
  <c r="N62" i="1"/>
  <c r="T62" i="1"/>
  <c r="P62" i="1"/>
  <c r="O51" i="1"/>
  <c r="Q51" i="1"/>
  <c r="R51" i="1"/>
  <c r="S51" i="1"/>
  <c r="M51" i="1"/>
  <c r="N51" i="1"/>
  <c r="P51" i="1"/>
  <c r="U51" i="1"/>
  <c r="T51" i="1"/>
  <c r="O37" i="1"/>
  <c r="Q37" i="1"/>
  <c r="R37" i="1"/>
  <c r="S37" i="1"/>
  <c r="P37" i="1"/>
  <c r="U37" i="1"/>
  <c r="T37" i="1"/>
  <c r="M37" i="1"/>
  <c r="N37" i="1"/>
  <c r="O26" i="1"/>
  <c r="Q26" i="1"/>
  <c r="R26" i="1"/>
  <c r="S26" i="1"/>
  <c r="M26" i="1"/>
  <c r="P26" i="1"/>
  <c r="N26" i="1"/>
  <c r="T26" i="1"/>
  <c r="U26" i="1"/>
  <c r="O12" i="1"/>
  <c r="Q12" i="1"/>
  <c r="R12" i="1"/>
  <c r="S12" i="1"/>
  <c r="P12" i="1"/>
  <c r="U12" i="1"/>
  <c r="M12" i="1"/>
  <c r="N12" i="1"/>
  <c r="T12" i="1"/>
  <c r="Q123" i="1"/>
  <c r="R123" i="1"/>
  <c r="S123" i="1"/>
  <c r="M123" i="1"/>
  <c r="U123" i="1"/>
  <c r="N123" i="1"/>
  <c r="O123" i="1"/>
  <c r="P123" i="1"/>
  <c r="T123" i="1"/>
  <c r="T4" i="1"/>
  <c r="N5" i="1"/>
  <c r="P260" i="1"/>
  <c r="Q259" i="1"/>
  <c r="R258" i="1"/>
  <c r="S254" i="1"/>
  <c r="T253" i="1"/>
  <c r="U252" i="1"/>
  <c r="M252" i="1"/>
  <c r="N251" i="1"/>
  <c r="O235" i="1"/>
  <c r="P233" i="1"/>
  <c r="Q230" i="1"/>
  <c r="R229" i="1"/>
  <c r="S228" i="1"/>
  <c r="T212" i="1"/>
  <c r="U210" i="1"/>
  <c r="M210" i="1"/>
  <c r="N209" i="1"/>
  <c r="O204" i="1"/>
  <c r="P192" i="1"/>
  <c r="Q191" i="1"/>
  <c r="R190" i="1"/>
  <c r="S189" i="1"/>
  <c r="T188" i="1"/>
  <c r="U187" i="1"/>
  <c r="M187" i="1"/>
  <c r="M186" i="1"/>
  <c r="S184" i="1"/>
  <c r="R182" i="1"/>
  <c r="Q181" i="1"/>
  <c r="T160" i="1"/>
  <c r="M157" i="1"/>
  <c r="O155" i="1"/>
  <c r="S136" i="1"/>
  <c r="R133" i="1"/>
  <c r="N130" i="1"/>
  <c r="R125" i="1"/>
  <c r="Q105" i="1"/>
  <c r="U93" i="1"/>
  <c r="P90" i="1"/>
  <c r="T85" i="1"/>
  <c r="O82" i="1"/>
  <c r="Q147" i="1"/>
  <c r="M47" i="1"/>
  <c r="P219" i="1"/>
  <c r="R165" i="1"/>
  <c r="N95" i="1"/>
  <c r="O95" i="1"/>
  <c r="P95" i="1"/>
  <c r="Q95" i="1"/>
  <c r="S95" i="1"/>
  <c r="T153" i="1"/>
  <c r="M153" i="1"/>
  <c r="U153" i="1"/>
  <c r="N153" i="1"/>
  <c r="P153" i="1"/>
  <c r="Q153" i="1"/>
  <c r="O153" i="1"/>
  <c r="R153" i="1"/>
  <c r="S214" i="1"/>
  <c r="T214" i="1"/>
  <c r="N214" i="1"/>
  <c r="O214" i="1"/>
  <c r="Q214" i="1"/>
  <c r="M214" i="1"/>
  <c r="P214" i="1"/>
  <c r="U214" i="1"/>
  <c r="R214" i="1"/>
  <c r="O119" i="1"/>
  <c r="Q119" i="1"/>
  <c r="P119" i="1"/>
  <c r="R119" i="1"/>
  <c r="S119" i="1"/>
  <c r="U119" i="1"/>
  <c r="N119" i="1"/>
  <c r="M119" i="1"/>
  <c r="T119" i="1"/>
  <c r="O84" i="1"/>
  <c r="P84" i="1"/>
  <c r="Q84" i="1"/>
  <c r="R84" i="1"/>
  <c r="S84" i="1"/>
  <c r="T84" i="1"/>
  <c r="T236" i="1"/>
  <c r="M236" i="1"/>
  <c r="U236" i="1"/>
  <c r="O236" i="1"/>
  <c r="P236" i="1"/>
  <c r="R236" i="1"/>
  <c r="N236" i="1"/>
  <c r="Q236" i="1"/>
  <c r="S236" i="1"/>
  <c r="P139" i="1"/>
  <c r="R139" i="1"/>
  <c r="Q139" i="1"/>
  <c r="S139" i="1"/>
  <c r="T139" i="1"/>
  <c r="M139" i="1"/>
  <c r="O139" i="1"/>
  <c r="N139" i="1"/>
  <c r="U139" i="1"/>
  <c r="S112" i="1"/>
  <c r="M112" i="1"/>
  <c r="U112" i="1"/>
  <c r="T112" i="1"/>
  <c r="O112" i="1"/>
  <c r="P112" i="1"/>
  <c r="Q112" i="1"/>
  <c r="R112" i="1"/>
  <c r="N112" i="1"/>
  <c r="P100" i="1"/>
  <c r="T100" i="1"/>
  <c r="R100" i="1"/>
  <c r="U100" i="1"/>
  <c r="O100" i="1"/>
  <c r="Q100" i="1"/>
  <c r="S100" i="1"/>
  <c r="N100" i="1"/>
  <c r="M100" i="1"/>
  <c r="P60" i="1"/>
  <c r="R60" i="1"/>
  <c r="T60" i="1"/>
  <c r="N60" i="1"/>
  <c r="Q60" i="1"/>
  <c r="U60" i="1"/>
  <c r="M60" i="1"/>
  <c r="S60" i="1"/>
  <c r="O60" i="1"/>
  <c r="P50" i="1"/>
  <c r="R50" i="1"/>
  <c r="S50" i="1"/>
  <c r="T50" i="1"/>
  <c r="Q50" i="1"/>
  <c r="U50" i="1"/>
  <c r="M50" i="1"/>
  <c r="O50" i="1"/>
  <c r="N50" i="1"/>
  <c r="P33" i="1"/>
  <c r="R33" i="1"/>
  <c r="S33" i="1"/>
  <c r="T33" i="1"/>
  <c r="N33" i="1"/>
  <c r="M33" i="1"/>
  <c r="Q33" i="1"/>
  <c r="U33" i="1"/>
  <c r="O33" i="1"/>
  <c r="P25" i="1"/>
  <c r="R25" i="1"/>
  <c r="S25" i="1"/>
  <c r="T25" i="1"/>
  <c r="Q25" i="1"/>
  <c r="N25" i="1"/>
  <c r="O25" i="1"/>
  <c r="U25" i="1"/>
  <c r="M25" i="1"/>
  <c r="P11" i="1"/>
  <c r="R11" i="1"/>
  <c r="S11" i="1"/>
  <c r="T11" i="1"/>
  <c r="M11" i="1"/>
  <c r="N11" i="1"/>
  <c r="O11" i="1"/>
  <c r="U11" i="1"/>
  <c r="Q11" i="1"/>
  <c r="M4" i="1"/>
  <c r="U4" i="1"/>
  <c r="M5" i="1"/>
  <c r="O260" i="1"/>
  <c r="P259" i="1"/>
  <c r="Q258" i="1"/>
  <c r="R254" i="1"/>
  <c r="S253" i="1"/>
  <c r="T252" i="1"/>
  <c r="U251" i="1"/>
  <c r="M251" i="1"/>
  <c r="N235" i="1"/>
  <c r="O233" i="1"/>
  <c r="P230" i="1"/>
  <c r="Q229" i="1"/>
  <c r="R228" i="1"/>
  <c r="S212" i="1"/>
  <c r="T210" i="1"/>
  <c r="U209" i="1"/>
  <c r="M209" i="1"/>
  <c r="N204" i="1"/>
  <c r="O192" i="1"/>
  <c r="P191" i="1"/>
  <c r="Q190" i="1"/>
  <c r="R189" i="1"/>
  <c r="S188" i="1"/>
  <c r="T187" i="1"/>
  <c r="U186" i="1"/>
  <c r="U185" i="1"/>
  <c r="Q182" i="1"/>
  <c r="P181" i="1"/>
  <c r="R160" i="1"/>
  <c r="T156" i="1"/>
  <c r="M155" i="1"/>
  <c r="R136" i="1"/>
  <c r="M133" i="1"/>
  <c r="U129" i="1"/>
  <c r="Q125" i="1"/>
  <c r="T113" i="1"/>
  <c r="T97" i="1"/>
  <c r="S93" i="1"/>
  <c r="O90" i="1"/>
  <c r="S87" i="1"/>
  <c r="M85" i="1"/>
  <c r="P81" i="1"/>
  <c r="S73" i="1"/>
  <c r="U245" i="1"/>
  <c r="O124" i="1"/>
  <c r="Q213" i="1"/>
  <c r="N116" i="1"/>
  <c r="O116" i="1"/>
  <c r="P116" i="1"/>
  <c r="Q116" i="1"/>
  <c r="S116" i="1"/>
  <c r="T66" i="1"/>
  <c r="M66" i="1"/>
  <c r="U66" i="1"/>
  <c r="N66" i="1"/>
  <c r="P66" i="1"/>
  <c r="Q66" i="1"/>
  <c r="O66" i="1"/>
  <c r="S249" i="1"/>
  <c r="T249" i="1"/>
  <c r="N249" i="1"/>
  <c r="Q249" i="1"/>
  <c r="M249" i="1"/>
  <c r="O249" i="1"/>
  <c r="R249" i="1"/>
  <c r="U249" i="1"/>
  <c r="P249" i="1"/>
  <c r="O150" i="1"/>
  <c r="Q150" i="1"/>
  <c r="U150" i="1"/>
  <c r="M150" i="1"/>
  <c r="P150" i="1"/>
  <c r="N150" i="1"/>
  <c r="R150" i="1"/>
  <c r="T150" i="1"/>
  <c r="S150" i="1"/>
  <c r="T29" i="1"/>
  <c r="N29" i="1"/>
  <c r="O29" i="1"/>
  <c r="P29" i="1"/>
  <c r="M29" i="1"/>
  <c r="R29" i="1"/>
  <c r="U29" i="1"/>
  <c r="Q29" i="1"/>
  <c r="S29" i="1"/>
  <c r="O253" i="1"/>
  <c r="M152" i="1"/>
  <c r="U152" i="1"/>
  <c r="N152" i="1"/>
  <c r="O152" i="1"/>
  <c r="Q152" i="1"/>
  <c r="R152" i="1"/>
  <c r="P152" i="1"/>
  <c r="S152" i="1"/>
  <c r="T152" i="1"/>
  <c r="T184" i="1"/>
  <c r="M184" i="1"/>
  <c r="U184" i="1"/>
  <c r="R105" i="1"/>
  <c r="S105" i="1"/>
  <c r="T105" i="1"/>
  <c r="M105" i="1"/>
  <c r="U105" i="1"/>
  <c r="O105" i="1"/>
  <c r="P48" i="1"/>
  <c r="Q48" i="1"/>
  <c r="R48" i="1"/>
  <c r="T48" i="1"/>
  <c r="M48" i="1"/>
  <c r="U48" i="1"/>
  <c r="O48" i="1"/>
  <c r="S48" i="1"/>
  <c r="O241" i="1"/>
  <c r="P241" i="1"/>
  <c r="R241" i="1"/>
  <c r="M241" i="1"/>
  <c r="U241" i="1"/>
  <c r="N241" i="1"/>
  <c r="Q241" i="1"/>
  <c r="S241" i="1"/>
  <c r="T241" i="1"/>
  <c r="S161" i="1"/>
  <c r="M161" i="1"/>
  <c r="U161" i="1"/>
  <c r="Q161" i="1"/>
  <c r="R161" i="1"/>
  <c r="T161" i="1"/>
  <c r="N161" i="1"/>
  <c r="O161" i="1"/>
  <c r="P161" i="1"/>
  <c r="S143" i="1"/>
  <c r="T143" i="1"/>
  <c r="M143" i="1"/>
  <c r="U143" i="1"/>
  <c r="N143" i="1"/>
  <c r="P143" i="1"/>
  <c r="S104" i="1"/>
  <c r="T104" i="1"/>
  <c r="M104" i="1"/>
  <c r="U104" i="1"/>
  <c r="N104" i="1"/>
  <c r="P104" i="1"/>
  <c r="S88" i="1"/>
  <c r="T88" i="1"/>
  <c r="M88" i="1"/>
  <c r="U88" i="1"/>
  <c r="N88" i="1"/>
  <c r="P88" i="1"/>
  <c r="Q78" i="1"/>
  <c r="S78" i="1"/>
  <c r="P78" i="1"/>
  <c r="R78" i="1"/>
  <c r="T78" i="1"/>
  <c r="U78" i="1"/>
  <c r="M78" i="1"/>
  <c r="Q2" i="1"/>
  <c r="R2" i="1"/>
  <c r="S2" i="1"/>
  <c r="M2" i="1"/>
  <c r="U2" i="1"/>
  <c r="N2" i="1"/>
  <c r="O2" i="1"/>
  <c r="P2" i="1"/>
  <c r="T2" i="1"/>
  <c r="Q234" i="1"/>
  <c r="R234" i="1"/>
  <c r="S234" i="1"/>
  <c r="M234" i="1"/>
  <c r="U234" i="1"/>
  <c r="N234" i="1"/>
  <c r="T234" i="1"/>
  <c r="R98" i="1"/>
  <c r="S98" i="1"/>
  <c r="T98" i="1"/>
  <c r="N98" i="1"/>
  <c r="O98" i="1"/>
  <c r="P98" i="1"/>
  <c r="Q98" i="1"/>
  <c r="U98" i="1"/>
  <c r="R36" i="1"/>
  <c r="S36" i="1"/>
  <c r="T36" i="1"/>
  <c r="N36" i="1"/>
  <c r="O36" i="1"/>
  <c r="M36" i="1"/>
  <c r="P36" i="1"/>
  <c r="P257" i="1"/>
  <c r="Q257" i="1"/>
  <c r="S257" i="1"/>
  <c r="N257" i="1"/>
  <c r="O257" i="1"/>
  <c r="R257" i="1"/>
  <c r="T257" i="1"/>
  <c r="P240" i="1"/>
  <c r="Q240" i="1"/>
  <c r="S240" i="1"/>
  <c r="N240" i="1"/>
  <c r="O240" i="1"/>
  <c r="R240" i="1"/>
  <c r="M240" i="1"/>
  <c r="T240" i="1"/>
  <c r="U240" i="1"/>
  <c r="P225" i="1"/>
  <c r="Q225" i="1"/>
  <c r="S225" i="1"/>
  <c r="T225" i="1"/>
  <c r="N225" i="1"/>
  <c r="R225" i="1"/>
  <c r="U225" i="1"/>
  <c r="M225" i="1"/>
  <c r="P217" i="1"/>
  <c r="Q217" i="1"/>
  <c r="S217" i="1"/>
  <c r="T217" i="1"/>
  <c r="N217" i="1"/>
  <c r="O217" i="1"/>
  <c r="R217" i="1"/>
  <c r="M217" i="1"/>
  <c r="U217" i="1"/>
  <c r="P206" i="1"/>
  <c r="Q206" i="1"/>
  <c r="S206" i="1"/>
  <c r="T206" i="1"/>
  <c r="N206" i="1"/>
  <c r="M206" i="1"/>
  <c r="O206" i="1"/>
  <c r="R206" i="1"/>
  <c r="U206" i="1"/>
  <c r="T197" i="1"/>
  <c r="M197" i="1"/>
  <c r="U197" i="1"/>
  <c r="P197" i="1"/>
  <c r="S197" i="1"/>
  <c r="N197" i="1"/>
  <c r="Q197" i="1"/>
  <c r="O197" i="1"/>
  <c r="R197" i="1"/>
  <c r="T177" i="1"/>
  <c r="M177" i="1"/>
  <c r="U177" i="1"/>
  <c r="N177" i="1"/>
  <c r="P177" i="1"/>
  <c r="O177" i="1"/>
  <c r="Q177" i="1"/>
  <c r="S177" i="1"/>
  <c r="R177" i="1"/>
  <c r="T168" i="1"/>
  <c r="N168" i="1"/>
  <c r="R168" i="1"/>
  <c r="S168" i="1"/>
  <c r="U168" i="1"/>
  <c r="M168" i="1"/>
  <c r="O168" i="1"/>
  <c r="P168" i="1"/>
  <c r="Q168" i="1"/>
  <c r="T159" i="1"/>
  <c r="N159" i="1"/>
  <c r="P159" i="1"/>
  <c r="Q159" i="1"/>
  <c r="R159" i="1"/>
  <c r="U159" i="1"/>
  <c r="O159" i="1"/>
  <c r="S159" i="1"/>
  <c r="M159" i="1"/>
  <c r="T144" i="1"/>
  <c r="N144" i="1"/>
  <c r="M144" i="1"/>
  <c r="O144" i="1"/>
  <c r="P144" i="1"/>
  <c r="R144" i="1"/>
  <c r="Q144" i="1"/>
  <c r="S144" i="1"/>
  <c r="U144" i="1"/>
  <c r="T131" i="1"/>
  <c r="N131" i="1"/>
  <c r="U131" i="1"/>
  <c r="M131" i="1"/>
  <c r="P131" i="1"/>
  <c r="Q131" i="1"/>
  <c r="R131" i="1"/>
  <c r="S131" i="1"/>
  <c r="O131" i="1"/>
  <c r="T111" i="1"/>
  <c r="N111" i="1"/>
  <c r="R111" i="1"/>
  <c r="S111" i="1"/>
  <c r="U111" i="1"/>
  <c r="M111" i="1"/>
  <c r="O111" i="1"/>
  <c r="Q111" i="1"/>
  <c r="P111" i="1"/>
  <c r="Q99" i="1"/>
  <c r="S99" i="1"/>
  <c r="M99" i="1"/>
  <c r="U99" i="1"/>
  <c r="O99" i="1"/>
  <c r="R99" i="1"/>
  <c r="P99" i="1"/>
  <c r="N99" i="1"/>
  <c r="T99" i="1"/>
  <c r="Q59" i="1"/>
  <c r="S59" i="1"/>
  <c r="M59" i="1"/>
  <c r="U59" i="1"/>
  <c r="N59" i="1"/>
  <c r="O59" i="1"/>
  <c r="P59" i="1"/>
  <c r="T59" i="1"/>
  <c r="R59" i="1"/>
  <c r="Q49" i="1"/>
  <c r="S49" i="1"/>
  <c r="T49" i="1"/>
  <c r="M49" i="1"/>
  <c r="U49" i="1"/>
  <c r="O49" i="1"/>
  <c r="N49" i="1"/>
  <c r="R49" i="1"/>
  <c r="P49" i="1"/>
  <c r="Q32" i="1"/>
  <c r="S32" i="1"/>
  <c r="T32" i="1"/>
  <c r="M32" i="1"/>
  <c r="U32" i="1"/>
  <c r="R32" i="1"/>
  <c r="O32" i="1"/>
  <c r="P32" i="1"/>
  <c r="N32" i="1"/>
  <c r="Q24" i="1"/>
  <c r="S24" i="1"/>
  <c r="T24" i="1"/>
  <c r="M24" i="1"/>
  <c r="U24" i="1"/>
  <c r="O24" i="1"/>
  <c r="N24" i="1"/>
  <c r="P24" i="1"/>
  <c r="R24" i="1"/>
  <c r="Q10" i="1"/>
  <c r="S10" i="1"/>
  <c r="T10" i="1"/>
  <c r="M10" i="1"/>
  <c r="U10" i="1"/>
  <c r="R10" i="1"/>
  <c r="N10" i="1"/>
  <c r="P10" i="1"/>
  <c r="O10" i="1"/>
  <c r="N4" i="1"/>
  <c r="U5" i="1"/>
  <c r="P5" i="1"/>
  <c r="N260" i="1"/>
  <c r="O259" i="1"/>
  <c r="P258" i="1"/>
  <c r="Q254" i="1"/>
  <c r="R253" i="1"/>
  <c r="S252" i="1"/>
  <c r="T251" i="1"/>
  <c r="U235" i="1"/>
  <c r="M235" i="1"/>
  <c r="N233" i="1"/>
  <c r="O230" i="1"/>
  <c r="P229" i="1"/>
  <c r="Q228" i="1"/>
  <c r="R212" i="1"/>
  <c r="S210" i="1"/>
  <c r="T209" i="1"/>
  <c r="U204" i="1"/>
  <c r="M204" i="1"/>
  <c r="N192" i="1"/>
  <c r="O191" i="1"/>
  <c r="P190" i="1"/>
  <c r="Q189" i="1"/>
  <c r="R188" i="1"/>
  <c r="S187" i="1"/>
  <c r="T186" i="1"/>
  <c r="R185" i="1"/>
  <c r="Q184" i="1"/>
  <c r="O160" i="1"/>
  <c r="Q156" i="1"/>
  <c r="Q154" i="1"/>
  <c r="U132" i="1"/>
  <c r="P129" i="1"/>
  <c r="T116" i="1"/>
  <c r="O113" i="1"/>
  <c r="N105" i="1"/>
  <c r="S97" i="1"/>
  <c r="N93" i="1"/>
  <c r="M90" i="1"/>
  <c r="U84" i="1"/>
  <c r="R73" i="1"/>
  <c r="R66" i="1"/>
  <c r="U15" i="1"/>
  <c r="R245" i="1"/>
  <c r="Q36" i="1"/>
  <c r="R243" i="1"/>
  <c r="N213" i="1"/>
  <c r="Q137" i="1"/>
  <c r="T18" i="1"/>
  <c r="M18" i="1"/>
  <c r="U18" i="1"/>
  <c r="N18" i="1"/>
  <c r="P18" i="1"/>
  <c r="Q18" i="1"/>
  <c r="O18" i="1"/>
  <c r="R18" i="1"/>
  <c r="S18" i="1"/>
  <c r="S237" i="1"/>
  <c r="T237" i="1"/>
  <c r="N237" i="1"/>
  <c r="O237" i="1"/>
  <c r="Q237" i="1"/>
  <c r="P237" i="1"/>
  <c r="R237" i="1"/>
  <c r="U237" i="1"/>
  <c r="M237" i="1"/>
  <c r="O194" i="1"/>
  <c r="P194" i="1"/>
  <c r="S194" i="1"/>
  <c r="U194" i="1"/>
  <c r="M194" i="1"/>
  <c r="N194" i="1"/>
  <c r="R194" i="1"/>
  <c r="Q194" i="1"/>
  <c r="T194" i="1"/>
  <c r="T92" i="1"/>
  <c r="N92" i="1"/>
  <c r="P92" i="1"/>
  <c r="Q92" i="1"/>
  <c r="S92" i="1"/>
  <c r="R92" i="1"/>
  <c r="U92" i="1"/>
  <c r="O92" i="1"/>
  <c r="T7" i="1"/>
  <c r="N7" i="1"/>
  <c r="O7" i="1"/>
  <c r="P7" i="1"/>
  <c r="M7" i="1"/>
  <c r="Q7" i="1"/>
  <c r="R7" i="1"/>
  <c r="U7" i="1"/>
  <c r="S7" i="1"/>
  <c r="O115" i="1"/>
  <c r="P115" i="1"/>
  <c r="Q115" i="1"/>
  <c r="R115" i="1"/>
  <c r="T115" i="1"/>
  <c r="M17" i="1"/>
  <c r="U17" i="1"/>
  <c r="N17" i="1"/>
  <c r="O17" i="1"/>
  <c r="Q17" i="1"/>
  <c r="R17" i="1"/>
  <c r="S17" i="1"/>
  <c r="T17" i="1"/>
  <c r="T248" i="1"/>
  <c r="M248" i="1"/>
  <c r="U248" i="1"/>
  <c r="O248" i="1"/>
  <c r="R248" i="1"/>
  <c r="S248" i="1"/>
  <c r="N248" i="1"/>
  <c r="Q248" i="1"/>
  <c r="P193" i="1"/>
  <c r="Q193" i="1"/>
  <c r="T193" i="1"/>
  <c r="R193" i="1"/>
  <c r="S193" i="1"/>
  <c r="N193" i="1"/>
  <c r="M193" i="1"/>
  <c r="U193" i="1"/>
  <c r="M39" i="1"/>
  <c r="U39" i="1"/>
  <c r="O39" i="1"/>
  <c r="P39" i="1"/>
  <c r="Q39" i="1"/>
  <c r="N39" i="1"/>
  <c r="S39" i="1"/>
  <c r="T39" i="1"/>
  <c r="R39" i="1"/>
  <c r="R128" i="1"/>
  <c r="S128" i="1"/>
  <c r="T128" i="1"/>
  <c r="M128" i="1"/>
  <c r="U128" i="1"/>
  <c r="O128" i="1"/>
  <c r="R81" i="1"/>
  <c r="Q81" i="1"/>
  <c r="S81" i="1"/>
  <c r="T81" i="1"/>
  <c r="U81" i="1"/>
  <c r="M81" i="1"/>
  <c r="N81" i="1"/>
  <c r="P3" i="1"/>
  <c r="Q3" i="1"/>
  <c r="R3" i="1"/>
  <c r="T3" i="1"/>
  <c r="M3" i="1"/>
  <c r="U3" i="1"/>
  <c r="N3" i="1"/>
  <c r="O3" i="1"/>
  <c r="P124" i="1"/>
  <c r="Q124" i="1"/>
  <c r="R124" i="1"/>
  <c r="T124" i="1"/>
  <c r="M124" i="1"/>
  <c r="U124" i="1"/>
  <c r="S124" i="1"/>
  <c r="O262" i="1"/>
  <c r="P262" i="1"/>
  <c r="M262" i="1"/>
  <c r="T262" i="1"/>
  <c r="U262" i="1"/>
  <c r="N262" i="1"/>
  <c r="Q262" i="1"/>
  <c r="R262" i="1"/>
  <c r="S262" i="1"/>
  <c r="O218" i="1"/>
  <c r="P218" i="1"/>
  <c r="R218" i="1"/>
  <c r="S218" i="1"/>
  <c r="M218" i="1"/>
  <c r="U218" i="1"/>
  <c r="Q218" i="1"/>
  <c r="T218" i="1"/>
  <c r="N218" i="1"/>
  <c r="S198" i="1"/>
  <c r="T198" i="1"/>
  <c r="O198" i="1"/>
  <c r="M198" i="1"/>
  <c r="P198" i="1"/>
  <c r="Q198" i="1"/>
  <c r="U198" i="1"/>
  <c r="N198" i="1"/>
  <c r="R198" i="1"/>
  <c r="M169" i="1"/>
  <c r="S169" i="1"/>
  <c r="T169" i="1"/>
  <c r="U169" i="1"/>
  <c r="O169" i="1"/>
  <c r="N169" i="1"/>
  <c r="P169" i="1"/>
  <c r="R169" i="1"/>
  <c r="Q169" i="1"/>
  <c r="S145" i="1"/>
  <c r="M145" i="1"/>
  <c r="U145" i="1"/>
  <c r="O145" i="1"/>
  <c r="P145" i="1"/>
  <c r="Q145" i="1"/>
  <c r="T145" i="1"/>
  <c r="N145" i="1"/>
  <c r="R145" i="1"/>
  <c r="M182" i="1"/>
  <c r="U182" i="1"/>
  <c r="N182" i="1"/>
  <c r="Q46" i="1"/>
  <c r="R46" i="1"/>
  <c r="S46" i="1"/>
  <c r="M46" i="1"/>
  <c r="U46" i="1"/>
  <c r="N46" i="1"/>
  <c r="O46" i="1"/>
  <c r="P46" i="1"/>
  <c r="N181" i="1"/>
  <c r="O181" i="1"/>
  <c r="T136" i="1"/>
  <c r="M136" i="1"/>
  <c r="U136" i="1"/>
  <c r="N136" i="1"/>
  <c r="O136" i="1"/>
  <c r="Q136" i="1"/>
  <c r="T121" i="1"/>
  <c r="M121" i="1"/>
  <c r="U121" i="1"/>
  <c r="N121" i="1"/>
  <c r="O121" i="1"/>
  <c r="Q121" i="1"/>
  <c r="T103" i="1"/>
  <c r="M103" i="1"/>
  <c r="U103" i="1"/>
  <c r="N103" i="1"/>
  <c r="O103" i="1"/>
  <c r="Q103" i="1"/>
  <c r="T87" i="1"/>
  <c r="M87" i="1"/>
  <c r="U87" i="1"/>
  <c r="N87" i="1"/>
  <c r="O87" i="1"/>
  <c r="Q87" i="1"/>
  <c r="R76" i="1"/>
  <c r="T76" i="1"/>
  <c r="O76" i="1"/>
  <c r="P76" i="1"/>
  <c r="Q76" i="1"/>
  <c r="S76" i="1"/>
  <c r="U76" i="1"/>
  <c r="R68" i="1"/>
  <c r="S68" i="1"/>
  <c r="T68" i="1"/>
  <c r="N68" i="1"/>
  <c r="O68" i="1"/>
  <c r="M68" i="1"/>
  <c r="P68" i="1"/>
  <c r="Q68" i="1"/>
  <c r="R41" i="1"/>
  <c r="S41" i="1"/>
  <c r="T41" i="1"/>
  <c r="N41" i="1"/>
  <c r="O41" i="1"/>
  <c r="M41" i="1"/>
  <c r="P41" i="1"/>
  <c r="Q41" i="1"/>
  <c r="U41" i="1"/>
  <c r="R265" i="1"/>
  <c r="S265" i="1"/>
  <c r="T265" i="1"/>
  <c r="N265" i="1"/>
  <c r="O265" i="1"/>
  <c r="U265" i="1"/>
  <c r="M265" i="1"/>
  <c r="R231" i="1"/>
  <c r="S231" i="1"/>
  <c r="T231" i="1"/>
  <c r="N231" i="1"/>
  <c r="O231" i="1"/>
  <c r="M231" i="1"/>
  <c r="P231" i="1"/>
  <c r="Q231" i="1"/>
  <c r="U231" i="1"/>
  <c r="S80" i="1"/>
  <c r="T80" i="1"/>
  <c r="M80" i="1"/>
  <c r="U80" i="1"/>
  <c r="O80" i="1"/>
  <c r="P80" i="1"/>
  <c r="N80" i="1"/>
  <c r="Q80" i="1"/>
  <c r="S35" i="1"/>
  <c r="T35" i="1"/>
  <c r="M35" i="1"/>
  <c r="U35" i="1"/>
  <c r="O35" i="1"/>
  <c r="P35" i="1"/>
  <c r="N35" i="1"/>
  <c r="Q35" i="1"/>
  <c r="R35" i="1"/>
  <c r="Q256" i="1"/>
  <c r="R256" i="1"/>
  <c r="T256" i="1"/>
  <c r="O256" i="1"/>
  <c r="M256" i="1"/>
  <c r="P256" i="1"/>
  <c r="S256" i="1"/>
  <c r="N256" i="1"/>
  <c r="U256" i="1"/>
  <c r="Q239" i="1"/>
  <c r="R239" i="1"/>
  <c r="T239" i="1"/>
  <c r="O239" i="1"/>
  <c r="P239" i="1"/>
  <c r="S239" i="1"/>
  <c r="U239" i="1"/>
  <c r="Q224" i="1"/>
  <c r="R224" i="1"/>
  <c r="T224" i="1"/>
  <c r="M224" i="1"/>
  <c r="U224" i="1"/>
  <c r="O224" i="1"/>
  <c r="P224" i="1"/>
  <c r="S224" i="1"/>
  <c r="N224" i="1"/>
  <c r="Q216" i="1"/>
  <c r="R216" i="1"/>
  <c r="T216" i="1"/>
  <c r="M216" i="1"/>
  <c r="U216" i="1"/>
  <c r="O216" i="1"/>
  <c r="N216" i="1"/>
  <c r="P216" i="1"/>
  <c r="S216" i="1"/>
  <c r="N205" i="1"/>
  <c r="Q205" i="1"/>
  <c r="P205" i="1"/>
  <c r="R205" i="1"/>
  <c r="T205" i="1"/>
  <c r="U205" i="1"/>
  <c r="M205" i="1"/>
  <c r="O205" i="1"/>
  <c r="S205" i="1"/>
  <c r="M196" i="1"/>
  <c r="U196" i="1"/>
  <c r="N196" i="1"/>
  <c r="Q196" i="1"/>
  <c r="P196" i="1"/>
  <c r="R196" i="1"/>
  <c r="T196" i="1"/>
  <c r="O196" i="1"/>
  <c r="S196" i="1"/>
  <c r="M176" i="1"/>
  <c r="U176" i="1"/>
  <c r="N176" i="1"/>
  <c r="O176" i="1"/>
  <c r="Q176" i="1"/>
  <c r="R176" i="1"/>
  <c r="S176" i="1"/>
  <c r="P176" i="1"/>
  <c r="T176" i="1"/>
  <c r="M167" i="1"/>
  <c r="U167" i="1"/>
  <c r="O167" i="1"/>
  <c r="Q167" i="1"/>
  <c r="R167" i="1"/>
  <c r="S167" i="1"/>
  <c r="P167" i="1"/>
  <c r="N167" i="1"/>
  <c r="T167" i="1"/>
  <c r="M158" i="1"/>
  <c r="U158" i="1"/>
  <c r="O158" i="1"/>
  <c r="N158" i="1"/>
  <c r="P158" i="1"/>
  <c r="Q158" i="1"/>
  <c r="S158" i="1"/>
  <c r="R158" i="1"/>
  <c r="T158" i="1"/>
  <c r="M142" i="1"/>
  <c r="U142" i="1"/>
  <c r="O142" i="1"/>
  <c r="N142" i="1"/>
  <c r="Q142" i="1"/>
  <c r="R142" i="1"/>
  <c r="S142" i="1"/>
  <c r="P142" i="1"/>
  <c r="T142" i="1"/>
  <c r="M126" i="1"/>
  <c r="U126" i="1"/>
  <c r="O126" i="1"/>
  <c r="S126" i="1"/>
  <c r="T126" i="1"/>
  <c r="N126" i="1"/>
  <c r="P126" i="1"/>
  <c r="R126" i="1"/>
  <c r="Q126" i="1"/>
  <c r="M110" i="1"/>
  <c r="U110" i="1"/>
  <c r="O110" i="1"/>
  <c r="Q110" i="1"/>
  <c r="R110" i="1"/>
  <c r="S110" i="1"/>
  <c r="N110" i="1"/>
  <c r="P110" i="1"/>
  <c r="T110" i="1"/>
  <c r="R96" i="1"/>
  <c r="T96" i="1"/>
  <c r="N96" i="1"/>
  <c r="O96" i="1"/>
  <c r="Q96" i="1"/>
  <c r="S96" i="1"/>
  <c r="U96" i="1"/>
  <c r="M96" i="1"/>
  <c r="P96" i="1"/>
  <c r="R58" i="1"/>
  <c r="T58" i="1"/>
  <c r="N58" i="1"/>
  <c r="S58" i="1"/>
  <c r="U58" i="1"/>
  <c r="M58" i="1"/>
  <c r="O58" i="1"/>
  <c r="P58" i="1"/>
  <c r="Q58" i="1"/>
  <c r="R45" i="1"/>
  <c r="T45" i="1"/>
  <c r="M45" i="1"/>
  <c r="U45" i="1"/>
  <c r="N45" i="1"/>
  <c r="S45" i="1"/>
  <c r="P45" i="1"/>
  <c r="Q45" i="1"/>
  <c r="O45" i="1"/>
  <c r="R31" i="1"/>
  <c r="T31" i="1"/>
  <c r="M31" i="1"/>
  <c r="U31" i="1"/>
  <c r="N31" i="1"/>
  <c r="P31" i="1"/>
  <c r="O31" i="1"/>
  <c r="Q31" i="1"/>
  <c r="S31" i="1"/>
  <c r="R23" i="1"/>
  <c r="T23" i="1"/>
  <c r="M23" i="1"/>
  <c r="U23" i="1"/>
  <c r="N23" i="1"/>
  <c r="S23" i="1"/>
  <c r="O23" i="1"/>
  <c r="P23" i="1"/>
  <c r="Q23" i="1"/>
  <c r="R9" i="1"/>
  <c r="T9" i="1"/>
  <c r="M9" i="1"/>
  <c r="U9" i="1"/>
  <c r="N9" i="1"/>
  <c r="O9" i="1"/>
  <c r="P9" i="1"/>
  <c r="Q9" i="1"/>
  <c r="S9" i="1"/>
  <c r="O4" i="1"/>
  <c r="T5" i="1"/>
  <c r="U260" i="1"/>
  <c r="M260" i="1"/>
  <c r="N259" i="1"/>
  <c r="O258" i="1"/>
  <c r="P254" i="1"/>
  <c r="Q253" i="1"/>
  <c r="R252" i="1"/>
  <c r="S251" i="1"/>
  <c r="T235" i="1"/>
  <c r="U233" i="1"/>
  <c r="M233" i="1"/>
  <c r="N230" i="1"/>
  <c r="O229" i="1"/>
  <c r="P228" i="1"/>
  <c r="Q212" i="1"/>
  <c r="R210" i="1"/>
  <c r="S209" i="1"/>
  <c r="T204" i="1"/>
  <c r="U192" i="1"/>
  <c r="M192" i="1"/>
  <c r="N191" i="1"/>
  <c r="O190" i="1"/>
  <c r="P189" i="1"/>
  <c r="Q188" i="1"/>
  <c r="R187" i="1"/>
  <c r="S186" i="1"/>
  <c r="Q185" i="1"/>
  <c r="P184" i="1"/>
  <c r="O182" i="1"/>
  <c r="M160" i="1"/>
  <c r="O156" i="1"/>
  <c r="S132" i="1"/>
  <c r="O129" i="1"/>
  <c r="S121" i="1"/>
  <c r="R116" i="1"/>
  <c r="N113" i="1"/>
  <c r="R104" i="1"/>
  <c r="P87" i="1"/>
  <c r="N84" i="1"/>
  <c r="O78" i="1"/>
  <c r="R72" i="1"/>
  <c r="Q56" i="1"/>
  <c r="M14" i="1"/>
  <c r="P234" i="1"/>
  <c r="M98" i="1"/>
  <c r="N239" i="1"/>
  <c r="M92" i="1"/>
  <c r="T74" i="1"/>
  <c r="N74" i="1"/>
  <c r="M74" i="1"/>
  <c r="O74" i="1"/>
  <c r="P74" i="1"/>
  <c r="Q74" i="1"/>
  <c r="R74" i="1"/>
  <c r="M16" i="1"/>
  <c r="U16" i="1"/>
  <c r="N16" i="1"/>
  <c r="O16" i="1"/>
  <c r="Q16" i="1"/>
  <c r="R16" i="1"/>
  <c r="P16" i="1"/>
  <c r="S16" i="1"/>
  <c r="T16" i="1"/>
  <c r="O174" i="1"/>
  <c r="P174" i="1"/>
  <c r="Q174" i="1"/>
  <c r="S174" i="1"/>
  <c r="T174" i="1"/>
  <c r="U174" i="1"/>
  <c r="N174" i="1"/>
  <c r="M174" i="1"/>
  <c r="R174" i="1"/>
  <c r="O108" i="1"/>
  <c r="Q108" i="1"/>
  <c r="M108" i="1"/>
  <c r="N108" i="1"/>
  <c r="P108" i="1"/>
  <c r="S108" i="1"/>
  <c r="R108" i="1"/>
  <c r="T108" i="1"/>
  <c r="U108" i="1"/>
  <c r="T21" i="1"/>
  <c r="N21" i="1"/>
  <c r="O21" i="1"/>
  <c r="P21" i="1"/>
  <c r="U21" i="1"/>
  <c r="M21" i="1"/>
  <c r="R21" i="1"/>
  <c r="Q21" i="1"/>
  <c r="S21" i="1"/>
  <c r="S77" i="1"/>
  <c r="O93" i="1"/>
  <c r="P93" i="1"/>
  <c r="Q93" i="1"/>
  <c r="R93" i="1"/>
  <c r="T93" i="1"/>
  <c r="M247" i="1"/>
  <c r="U247" i="1"/>
  <c r="N247" i="1"/>
  <c r="O247" i="1"/>
  <c r="Q247" i="1"/>
  <c r="R247" i="1"/>
  <c r="P247" i="1"/>
  <c r="S247" i="1"/>
  <c r="T221" i="1"/>
  <c r="M221" i="1"/>
  <c r="U221" i="1"/>
  <c r="O221" i="1"/>
  <c r="P221" i="1"/>
  <c r="R221" i="1"/>
  <c r="N221" i="1"/>
  <c r="Q221" i="1"/>
  <c r="S221" i="1"/>
  <c r="P173" i="1"/>
  <c r="Q173" i="1"/>
  <c r="R173" i="1"/>
  <c r="T173" i="1"/>
  <c r="M173" i="1"/>
  <c r="N173" i="1"/>
  <c r="S173" i="1"/>
  <c r="U173" i="1"/>
  <c r="O173" i="1"/>
  <c r="M53" i="1"/>
  <c r="U53" i="1"/>
  <c r="O53" i="1"/>
  <c r="Q53" i="1"/>
  <c r="T53" i="1"/>
  <c r="N53" i="1"/>
  <c r="P53" i="1"/>
  <c r="R53" i="1"/>
  <c r="S53" i="1"/>
  <c r="S153" i="1"/>
  <c r="R154" i="1"/>
  <c r="S154" i="1"/>
  <c r="T154" i="1"/>
  <c r="M154" i="1"/>
  <c r="U154" i="1"/>
  <c r="O154" i="1"/>
  <c r="R89" i="1"/>
  <c r="S89" i="1"/>
  <c r="T89" i="1"/>
  <c r="M89" i="1"/>
  <c r="U89" i="1"/>
  <c r="O89" i="1"/>
  <c r="P70" i="1"/>
  <c r="R70" i="1"/>
  <c r="T70" i="1"/>
  <c r="M70" i="1"/>
  <c r="U70" i="1"/>
  <c r="N70" i="1"/>
  <c r="O70" i="1"/>
  <c r="Q70" i="1"/>
  <c r="S70" i="1"/>
  <c r="P244" i="1"/>
  <c r="Q244" i="1"/>
  <c r="R244" i="1"/>
  <c r="T244" i="1"/>
  <c r="M244" i="1"/>
  <c r="U244" i="1"/>
  <c r="N244" i="1"/>
  <c r="O244" i="1"/>
  <c r="S244" i="1"/>
  <c r="Q40" i="1"/>
  <c r="R40" i="1"/>
  <c r="S40" i="1"/>
  <c r="M40" i="1"/>
  <c r="U40" i="1"/>
  <c r="N40" i="1"/>
  <c r="O40" i="1"/>
  <c r="P40" i="1"/>
  <c r="T40" i="1"/>
  <c r="O226" i="1"/>
  <c r="P226" i="1"/>
  <c r="R226" i="1"/>
  <c r="S226" i="1"/>
  <c r="M226" i="1"/>
  <c r="U226" i="1"/>
  <c r="N226" i="1"/>
  <c r="T226" i="1"/>
  <c r="O207" i="1"/>
  <c r="P207" i="1"/>
  <c r="R207" i="1"/>
  <c r="S207" i="1"/>
  <c r="M207" i="1"/>
  <c r="U207" i="1"/>
  <c r="N207" i="1"/>
  <c r="Q207" i="1"/>
  <c r="T207" i="1"/>
  <c r="S178" i="1"/>
  <c r="T178" i="1"/>
  <c r="M178" i="1"/>
  <c r="U178" i="1"/>
  <c r="O178" i="1"/>
  <c r="P178" i="1"/>
  <c r="Q178" i="1"/>
  <c r="N178" i="1"/>
  <c r="R178" i="1"/>
  <c r="S135" i="1"/>
  <c r="M135" i="1"/>
  <c r="U135" i="1"/>
  <c r="N135" i="1"/>
  <c r="O135" i="1"/>
  <c r="Q135" i="1"/>
  <c r="P135" i="1"/>
  <c r="R135" i="1"/>
  <c r="T135" i="1"/>
  <c r="S125" i="1"/>
  <c r="T125" i="1"/>
  <c r="M125" i="1"/>
  <c r="U125" i="1"/>
  <c r="N125" i="1"/>
  <c r="P125" i="1"/>
  <c r="Q69" i="1"/>
  <c r="R69" i="1"/>
  <c r="S69" i="1"/>
  <c r="M69" i="1"/>
  <c r="U69" i="1"/>
  <c r="N69" i="1"/>
  <c r="P69" i="1"/>
  <c r="T69" i="1"/>
  <c r="M170" i="1"/>
  <c r="U170" i="1"/>
  <c r="O170" i="1"/>
  <c r="P170" i="1"/>
  <c r="R170" i="1"/>
  <c r="M134" i="1"/>
  <c r="U134" i="1"/>
  <c r="N134" i="1"/>
  <c r="O134" i="1"/>
  <c r="P134" i="1"/>
  <c r="R134" i="1"/>
  <c r="M120" i="1"/>
  <c r="U120" i="1"/>
  <c r="N120" i="1"/>
  <c r="O120" i="1"/>
  <c r="P120" i="1"/>
  <c r="R120" i="1"/>
  <c r="M97" i="1"/>
  <c r="U97" i="1"/>
  <c r="N97" i="1"/>
  <c r="O97" i="1"/>
  <c r="P97" i="1"/>
  <c r="R97" i="1"/>
  <c r="M86" i="1"/>
  <c r="U86" i="1"/>
  <c r="N86" i="1"/>
  <c r="O86" i="1"/>
  <c r="P86" i="1"/>
  <c r="R86" i="1"/>
  <c r="S75" i="1"/>
  <c r="M75" i="1"/>
  <c r="U75" i="1"/>
  <c r="N75" i="1"/>
  <c r="O75" i="1"/>
  <c r="P75" i="1"/>
  <c r="Q75" i="1"/>
  <c r="R75" i="1"/>
  <c r="T75" i="1"/>
  <c r="S67" i="1"/>
  <c r="T67" i="1"/>
  <c r="M67" i="1"/>
  <c r="U67" i="1"/>
  <c r="O67" i="1"/>
  <c r="P67" i="1"/>
  <c r="N67" i="1"/>
  <c r="Q67" i="1"/>
  <c r="R67" i="1"/>
  <c r="S19" i="1"/>
  <c r="T19" i="1"/>
  <c r="M19" i="1"/>
  <c r="U19" i="1"/>
  <c r="O19" i="1"/>
  <c r="P19" i="1"/>
  <c r="N19" i="1"/>
  <c r="S261" i="1"/>
  <c r="T261" i="1"/>
  <c r="M261" i="1"/>
  <c r="U261" i="1"/>
  <c r="O261" i="1"/>
  <c r="P261" i="1"/>
  <c r="N261" i="1"/>
  <c r="Q261" i="1"/>
  <c r="R261" i="1"/>
  <c r="S183" i="1"/>
  <c r="T183" i="1"/>
  <c r="M183" i="1"/>
  <c r="U183" i="1"/>
  <c r="O183" i="1"/>
  <c r="P183" i="1"/>
  <c r="Q183" i="1"/>
  <c r="R183" i="1"/>
  <c r="T79" i="1"/>
  <c r="M79" i="1"/>
  <c r="U79" i="1"/>
  <c r="N79" i="1"/>
  <c r="P79" i="1"/>
  <c r="Q79" i="1"/>
  <c r="O79" i="1"/>
  <c r="R79" i="1"/>
  <c r="S79" i="1"/>
  <c r="T34" i="1"/>
  <c r="M34" i="1"/>
  <c r="U34" i="1"/>
  <c r="N34" i="1"/>
  <c r="P34" i="1"/>
  <c r="Q34" i="1"/>
  <c r="S34" i="1"/>
  <c r="R250" i="1"/>
  <c r="S250" i="1"/>
  <c r="M250" i="1"/>
  <c r="U250" i="1"/>
  <c r="P250" i="1"/>
  <c r="Q250" i="1"/>
  <c r="T250" i="1"/>
  <c r="N250" i="1"/>
  <c r="O250" i="1"/>
  <c r="R238" i="1"/>
  <c r="S238" i="1"/>
  <c r="M238" i="1"/>
  <c r="U238" i="1"/>
  <c r="N238" i="1"/>
  <c r="P238" i="1"/>
  <c r="Q238" i="1"/>
  <c r="T238" i="1"/>
  <c r="O238" i="1"/>
  <c r="R223" i="1"/>
  <c r="S223" i="1"/>
  <c r="M223" i="1"/>
  <c r="U223" i="1"/>
  <c r="N223" i="1"/>
  <c r="P223" i="1"/>
  <c r="O223" i="1"/>
  <c r="Q223" i="1"/>
  <c r="T223" i="1"/>
  <c r="R215" i="1"/>
  <c r="S215" i="1"/>
  <c r="M215" i="1"/>
  <c r="U215" i="1"/>
  <c r="N215" i="1"/>
  <c r="P215" i="1"/>
  <c r="O215" i="1"/>
  <c r="Q215" i="1"/>
  <c r="T215" i="1"/>
  <c r="O203" i="1"/>
  <c r="R203" i="1"/>
  <c r="N203" i="1"/>
  <c r="P203" i="1"/>
  <c r="S203" i="1"/>
  <c r="T203" i="1"/>
  <c r="Q203" i="1"/>
  <c r="U203" i="1"/>
  <c r="N195" i="1"/>
  <c r="O195" i="1"/>
  <c r="R195" i="1"/>
  <c r="M195" i="1"/>
  <c r="Q195" i="1"/>
  <c r="S195" i="1"/>
  <c r="U195" i="1"/>
  <c r="P195" i="1"/>
  <c r="T195" i="1"/>
  <c r="N175" i="1"/>
  <c r="O175" i="1"/>
  <c r="P175" i="1"/>
  <c r="R175" i="1"/>
  <c r="Q175" i="1"/>
  <c r="S175" i="1"/>
  <c r="U175" i="1"/>
  <c r="T175" i="1"/>
  <c r="M175" i="1"/>
  <c r="N166" i="1"/>
  <c r="P166" i="1"/>
  <c r="O166" i="1"/>
  <c r="Q166" i="1"/>
  <c r="R166" i="1"/>
  <c r="T166" i="1"/>
  <c r="S166" i="1"/>
  <c r="U166" i="1"/>
  <c r="N151" i="1"/>
  <c r="P151" i="1"/>
  <c r="M151" i="1"/>
  <c r="O151" i="1"/>
  <c r="R151" i="1"/>
  <c r="S151" i="1"/>
  <c r="T151" i="1"/>
  <c r="Q151" i="1"/>
  <c r="U151" i="1"/>
  <c r="N141" i="1"/>
  <c r="P141" i="1"/>
  <c r="T141" i="1"/>
  <c r="U141" i="1"/>
  <c r="O141" i="1"/>
  <c r="M141" i="1"/>
  <c r="Q141" i="1"/>
  <c r="S141" i="1"/>
  <c r="N122" i="1"/>
  <c r="P122" i="1"/>
  <c r="R122" i="1"/>
  <c r="S122" i="1"/>
  <c r="T122" i="1"/>
  <c r="M122" i="1"/>
  <c r="O122" i="1"/>
  <c r="Q122" i="1"/>
  <c r="U122" i="1"/>
  <c r="N109" i="1"/>
  <c r="P109" i="1"/>
  <c r="O109" i="1"/>
  <c r="Q109" i="1"/>
  <c r="R109" i="1"/>
  <c r="T109" i="1"/>
  <c r="U109" i="1"/>
  <c r="M109" i="1"/>
  <c r="S109" i="1"/>
  <c r="S94" i="1"/>
  <c r="M94" i="1"/>
  <c r="U94" i="1"/>
  <c r="O94" i="1"/>
  <c r="T94" i="1"/>
  <c r="N94" i="1"/>
  <c r="Q94" i="1"/>
  <c r="R94" i="1"/>
  <c r="P94" i="1"/>
  <c r="S57" i="1"/>
  <c r="M57" i="1"/>
  <c r="U57" i="1"/>
  <c r="O57" i="1"/>
  <c r="P57" i="1"/>
  <c r="R57" i="1"/>
  <c r="N57" i="1"/>
  <c r="Q57" i="1"/>
  <c r="S44" i="1"/>
  <c r="M44" i="1"/>
  <c r="U44" i="1"/>
  <c r="N44" i="1"/>
  <c r="O44" i="1"/>
  <c r="Q44" i="1"/>
  <c r="P44" i="1"/>
  <c r="R44" i="1"/>
  <c r="T44" i="1"/>
  <c r="S30" i="1"/>
  <c r="M30" i="1"/>
  <c r="U30" i="1"/>
  <c r="N30" i="1"/>
  <c r="O30" i="1"/>
  <c r="T30" i="1"/>
  <c r="P30" i="1"/>
  <c r="Q30" i="1"/>
  <c r="R30" i="1"/>
  <c r="S22" i="1"/>
  <c r="M22" i="1"/>
  <c r="U22" i="1"/>
  <c r="N22" i="1"/>
  <c r="O22" i="1"/>
  <c r="Q22" i="1"/>
  <c r="T22" i="1"/>
  <c r="R22" i="1"/>
  <c r="P22" i="1"/>
  <c r="S8" i="1"/>
  <c r="M8" i="1"/>
  <c r="U8" i="1"/>
  <c r="N8" i="1"/>
  <c r="O8" i="1"/>
  <c r="T8" i="1"/>
  <c r="P8" i="1"/>
  <c r="Q8" i="1"/>
  <c r="R8" i="1"/>
  <c r="U259" i="1"/>
  <c r="U230" i="1"/>
  <c r="U191" i="1"/>
  <c r="Q186" i="1"/>
  <c r="P185" i="1"/>
  <c r="O184" i="1"/>
  <c r="U181" i="1"/>
  <c r="S170" i="1"/>
  <c r="U157" i="1"/>
  <c r="N156" i="1"/>
  <c r="N154" i="1"/>
  <c r="S134" i="1"/>
  <c r="N132" i="1"/>
  <c r="M129" i="1"/>
  <c r="R121" i="1"/>
  <c r="M116" i="1"/>
  <c r="U106" i="1"/>
  <c r="Q104" i="1"/>
  <c r="U95" i="1"/>
  <c r="T91" i="1"/>
  <c r="P89" i="1"/>
  <c r="T86" i="1"/>
  <c r="M84" i="1"/>
  <c r="N78" i="1"/>
  <c r="Q72" i="1"/>
  <c r="M56" i="1"/>
  <c r="S3" i="1"/>
  <c r="O234" i="1"/>
  <c r="R80" i="1"/>
  <c r="O34" i="1"/>
  <c r="M239" i="1"/>
  <c r="R201" i="1"/>
  <c r="T57" i="1"/>
  <c r="V229" i="1" l="1"/>
  <c r="V254" i="1"/>
  <c r="V230" i="1"/>
  <c r="V258" i="1"/>
  <c r="V194" i="1"/>
  <c r="V90" i="1"/>
  <c r="V32" i="1"/>
  <c r="V217" i="1"/>
  <c r="V225" i="1"/>
  <c r="V210" i="1"/>
  <c r="V195" i="1"/>
  <c r="V53" i="1"/>
  <c r="V108" i="1"/>
  <c r="V14" i="1"/>
  <c r="V233" i="1"/>
  <c r="V259" i="1"/>
  <c r="V176" i="1"/>
  <c r="V216" i="1"/>
  <c r="V256" i="1"/>
  <c r="V103" i="1"/>
  <c r="V81" i="1"/>
  <c r="V128" i="1"/>
  <c r="V93" i="1"/>
  <c r="V75" i="1"/>
  <c r="V166" i="1"/>
  <c r="V76" i="1"/>
  <c r="V56" i="1"/>
  <c r="V115" i="1"/>
  <c r="V181" i="1"/>
  <c r="V109" i="1"/>
  <c r="V203" i="1"/>
  <c r="V257" i="1"/>
  <c r="V189" i="1"/>
  <c r="V143" i="1"/>
  <c r="V202" i="1"/>
  <c r="V253" i="1"/>
  <c r="V13" i="1"/>
  <c r="V132" i="1"/>
  <c r="V185" i="1"/>
  <c r="V190" i="1"/>
  <c r="V228" i="1"/>
  <c r="V191" i="1"/>
  <c r="V139" i="1"/>
  <c r="V187" i="1"/>
  <c r="V114" i="1"/>
  <c r="V71" i="1"/>
  <c r="V106" i="1"/>
  <c r="V8" i="1"/>
  <c r="V49" i="1"/>
  <c r="V206" i="1"/>
  <c r="V184" i="1"/>
  <c r="V22" i="1"/>
  <c r="V175" i="1"/>
  <c r="V215" i="1"/>
  <c r="V125" i="1"/>
  <c r="V247" i="1"/>
  <c r="V87" i="1"/>
  <c r="V182" i="1"/>
  <c r="V145" i="1"/>
  <c r="V198" i="1"/>
  <c r="V218" i="1"/>
  <c r="V124" i="1"/>
  <c r="V3" i="1"/>
  <c r="V111" i="1"/>
  <c r="V159" i="1"/>
  <c r="V240" i="1"/>
  <c r="V234" i="1"/>
  <c r="V29" i="1"/>
  <c r="V85" i="1"/>
  <c r="V133" i="1"/>
  <c r="V209" i="1"/>
  <c r="V11" i="1"/>
  <c r="V157" i="1"/>
  <c r="V252" i="1"/>
  <c r="V219" i="1"/>
  <c r="V227" i="1"/>
  <c r="V118" i="1"/>
  <c r="V102" i="1"/>
  <c r="V200" i="1"/>
  <c r="V28" i="1"/>
  <c r="V222" i="1"/>
  <c r="V138" i="1"/>
  <c r="V180" i="1"/>
  <c r="V239" i="1"/>
  <c r="V30" i="1"/>
  <c r="V122" i="1"/>
  <c r="V226" i="1"/>
  <c r="V154" i="1"/>
  <c r="V9" i="1"/>
  <c r="V96" i="1"/>
  <c r="V110" i="1"/>
  <c r="V35" i="1"/>
  <c r="V80" i="1"/>
  <c r="V248" i="1"/>
  <c r="V59" i="1"/>
  <c r="V177" i="1"/>
  <c r="V2" i="1"/>
  <c r="V251" i="1"/>
  <c r="V5" i="1"/>
  <c r="V33" i="1"/>
  <c r="V50" i="1"/>
  <c r="V100" i="1"/>
  <c r="V112" i="1"/>
  <c r="V51" i="1"/>
  <c r="V62" i="1"/>
  <c r="V137" i="1"/>
  <c r="V43" i="1"/>
  <c r="V148" i="1"/>
  <c r="V91" i="1"/>
  <c r="V134" i="1"/>
  <c r="V74" i="1"/>
  <c r="V196" i="1"/>
  <c r="V41" i="1"/>
  <c r="V36" i="1"/>
  <c r="V214" i="1"/>
  <c r="V26" i="1"/>
  <c r="V101" i="1"/>
  <c r="V179" i="1"/>
  <c r="V77" i="1"/>
  <c r="V27" i="1"/>
  <c r="V113" i="1"/>
  <c r="V6" i="1"/>
  <c r="V107" i="1"/>
  <c r="V116" i="1"/>
  <c r="V84" i="1"/>
  <c r="V141" i="1"/>
  <c r="V223" i="1"/>
  <c r="V120" i="1"/>
  <c r="V69" i="1"/>
  <c r="V207" i="1"/>
  <c r="V129" i="1"/>
  <c r="V44" i="1"/>
  <c r="V57" i="1"/>
  <c r="V238" i="1"/>
  <c r="V135" i="1"/>
  <c r="V178" i="1"/>
  <c r="V21" i="1"/>
  <c r="V174" i="1"/>
  <c r="V16" i="1"/>
  <c r="V92" i="1"/>
  <c r="V23" i="1"/>
  <c r="V58" i="1"/>
  <c r="V126" i="1"/>
  <c r="V205" i="1"/>
  <c r="V136" i="1"/>
  <c r="V46" i="1"/>
  <c r="V169" i="1"/>
  <c r="V39" i="1"/>
  <c r="V17" i="1"/>
  <c r="V204" i="1"/>
  <c r="V99" i="1"/>
  <c r="V197" i="1"/>
  <c r="V105" i="1"/>
  <c r="V152" i="1"/>
  <c r="V150" i="1"/>
  <c r="V249" i="1"/>
  <c r="V155" i="1"/>
  <c r="V60" i="1"/>
  <c r="V242" i="1"/>
  <c r="V61" i="1"/>
  <c r="V140" i="1"/>
  <c r="V95" i="1"/>
  <c r="V117" i="1"/>
  <c r="V83" i="1"/>
  <c r="V165" i="1"/>
  <c r="V221" i="1"/>
  <c r="V68" i="1"/>
  <c r="V54" i="1"/>
  <c r="V34" i="1"/>
  <c r="V19" i="1"/>
  <c r="V40" i="1"/>
  <c r="V244" i="1"/>
  <c r="V89" i="1"/>
  <c r="V173" i="1"/>
  <c r="V160" i="1"/>
  <c r="V31" i="1"/>
  <c r="V142" i="1"/>
  <c r="V262" i="1"/>
  <c r="V237" i="1"/>
  <c r="V18" i="1"/>
  <c r="V235" i="1"/>
  <c r="V131" i="1"/>
  <c r="V48" i="1"/>
  <c r="V4" i="1"/>
  <c r="V236" i="1"/>
  <c r="V153" i="1"/>
  <c r="V52" i="1"/>
  <c r="V211" i="1"/>
  <c r="V220" i="1"/>
  <c r="V264" i="1"/>
  <c r="V147" i="1"/>
  <c r="V72" i="1"/>
  <c r="V156" i="1"/>
  <c r="V149" i="1"/>
  <c r="V201" i="1"/>
  <c r="V266" i="1"/>
  <c r="V73" i="1"/>
  <c r="V183" i="1"/>
  <c r="V97" i="1"/>
  <c r="V67" i="1"/>
  <c r="V98" i="1"/>
  <c r="V45" i="1"/>
  <c r="V158" i="1"/>
  <c r="V121" i="1"/>
  <c r="V193" i="1"/>
  <c r="V10" i="1"/>
  <c r="V168" i="1"/>
  <c r="V241" i="1"/>
  <c r="V66" i="1"/>
  <c r="V119" i="1"/>
  <c r="V47" i="1"/>
  <c r="V123" i="1"/>
  <c r="V12" i="1"/>
  <c r="V146" i="1"/>
  <c r="V171" i="1"/>
  <c r="V245" i="1"/>
  <c r="V82" i="1"/>
  <c r="V20" i="1"/>
  <c r="V188" i="1"/>
  <c r="V38" i="1"/>
  <c r="V63" i="1"/>
  <c r="V163" i="1"/>
  <c r="V232" i="1"/>
  <c r="V243" i="1"/>
  <c r="V65" i="1"/>
  <c r="V255" i="1"/>
  <c r="V260" i="1"/>
  <c r="V224" i="1"/>
  <c r="V231" i="1"/>
  <c r="V88" i="1"/>
  <c r="V94" i="1"/>
  <c r="V250" i="1"/>
  <c r="V79" i="1"/>
  <c r="V261" i="1"/>
  <c r="V170" i="1"/>
  <c r="V151" i="1"/>
  <c r="V86" i="1"/>
  <c r="V70" i="1"/>
  <c r="V192" i="1"/>
  <c r="V167" i="1"/>
  <c r="V265" i="1"/>
  <c r="V7" i="1"/>
  <c r="V24" i="1"/>
  <c r="V144" i="1"/>
  <c r="V78" i="1"/>
  <c r="V104" i="1"/>
  <c r="V161" i="1"/>
  <c r="V25" i="1"/>
  <c r="V186" i="1"/>
  <c r="V37" i="1"/>
  <c r="V162" i="1"/>
  <c r="V199" i="1"/>
  <c r="V208" i="1"/>
  <c r="V263" i="1"/>
  <c r="V42" i="1"/>
  <c r="V127" i="1"/>
  <c r="V55" i="1"/>
  <c r="V64" i="1"/>
  <c r="V164" i="1"/>
  <c r="V213" i="1"/>
  <c r="V212" i="1"/>
  <c r="V172" i="1"/>
  <c r="V246" i="1"/>
  <c r="V15" i="1"/>
  <c r="V130" i="1"/>
</calcChain>
</file>

<file path=xl/sharedStrings.xml><?xml version="1.0" encoding="utf-8"?>
<sst xmlns="http://schemas.openxmlformats.org/spreadsheetml/2006/main" count="1039" uniqueCount="609">
  <si>
    <t>sample_id</t>
  </si>
  <si>
    <t>cluster</t>
  </si>
  <si>
    <t>AminoSugar</t>
  </si>
  <si>
    <t>Carb</t>
  </si>
  <si>
    <t>ConHC</t>
  </si>
  <si>
    <t>Lignin</t>
  </si>
  <si>
    <t>Lipid</t>
  </si>
  <si>
    <t>Other</t>
  </si>
  <si>
    <t>Protein</t>
  </si>
  <si>
    <t>Tannin</t>
  </si>
  <si>
    <t>UnsatHC</t>
  </si>
  <si>
    <t>SW_S19S.0003_U_1</t>
  </si>
  <si>
    <t>Average</t>
  </si>
  <si>
    <t>SW_S19S.0003_U_2</t>
  </si>
  <si>
    <t>SW_S19S.0003_U_3</t>
  </si>
  <si>
    <t>Most</t>
  </si>
  <si>
    <t>SW_S19S.0004_U_1</t>
  </si>
  <si>
    <t>SW_S19S.0004_U_2</t>
  </si>
  <si>
    <t>SW_S19S.0004_U_3</t>
  </si>
  <si>
    <t>SW_S19S.0005_U_1</t>
  </si>
  <si>
    <t>SW_S19S.0005_U_2</t>
  </si>
  <si>
    <t>SW_S19S.0005_U_3</t>
  </si>
  <si>
    <t>SW_S19S.0006_U_1</t>
  </si>
  <si>
    <t>SW_S19S.0006_U_2</t>
  </si>
  <si>
    <t>SW_S19S.0006_U_3</t>
  </si>
  <si>
    <t>SW_S19S.0007_U_1</t>
  </si>
  <si>
    <t>SW_S19S.0007_U_2</t>
  </si>
  <si>
    <t>SW_S19S.0007_U_3</t>
  </si>
  <si>
    <t>Least</t>
  </si>
  <si>
    <t>SW_S19S.0008_U_1</t>
  </si>
  <si>
    <t>SW_S19S.0008_U_2</t>
  </si>
  <si>
    <t>SW_S19S.0008_U_3</t>
  </si>
  <si>
    <t>SW_S19S.0009_U_1</t>
  </si>
  <si>
    <t>SW_S19S.0009_U_2</t>
  </si>
  <si>
    <t>SW_S19S.0010_U_1</t>
  </si>
  <si>
    <t>SW_S19S.0010_U_2</t>
  </si>
  <si>
    <t>SW_S19S.0010_U_3</t>
  </si>
  <si>
    <t>SW_S19S.0011_U_1</t>
  </si>
  <si>
    <t>SW_S19S.0011_U_2</t>
  </si>
  <si>
    <t>SW_S19S.0011_U_3</t>
  </si>
  <si>
    <t>SW_S19S.0012_U_1</t>
  </si>
  <si>
    <t>SW_S19S.0012_U_2</t>
  </si>
  <si>
    <t>SW_S19S.0012_U_3</t>
  </si>
  <si>
    <t>SW_S19S.0013_U_1</t>
  </si>
  <si>
    <t>SW_S19S.0013_U_2</t>
  </si>
  <si>
    <t>SW_S19S.0013_U_3</t>
  </si>
  <si>
    <t>SW_S19S.0014_U_1</t>
  </si>
  <si>
    <t>SW_S19S.0014_U_2</t>
  </si>
  <si>
    <t>SW_S19S.0014_U_3</t>
  </si>
  <si>
    <t>SW_S19S.0015_U_1</t>
  </si>
  <si>
    <t>SW_S19S.0015_U_2</t>
  </si>
  <si>
    <t>SW_S19S.0015_U_3</t>
  </si>
  <si>
    <t>SW_S19S.0016_U_1</t>
  </si>
  <si>
    <t>SW_S19S.0016_U_2</t>
  </si>
  <si>
    <t>SW_S19S.0016_U_3</t>
  </si>
  <si>
    <t>SW_S19S.0017_U_1</t>
  </si>
  <si>
    <t>SW_S19S.0017_U_2</t>
  </si>
  <si>
    <t>SW_S19S.0017_U_3</t>
  </si>
  <si>
    <t>SW_S19S.0018_U_3</t>
  </si>
  <si>
    <t>SW_S19S.0019_U_1</t>
  </si>
  <si>
    <t>SW_S19S.0019_U_3</t>
  </si>
  <si>
    <t>SW_S19S.0020_U_1</t>
  </si>
  <si>
    <t>SW_S19S.0020_U_2</t>
  </si>
  <si>
    <t>SW_S19S.0020_U_3</t>
  </si>
  <si>
    <t>SW_S19S.0021_U_1</t>
  </si>
  <si>
    <t>SW_S19S.0021_U_2</t>
  </si>
  <si>
    <t>SW_S19S.0021_U_3</t>
  </si>
  <si>
    <t>SW_S19S.0022_U_1</t>
  </si>
  <si>
    <t>SW_S19S.0022_U_2</t>
  </si>
  <si>
    <t>SW_S19S.0022_U_3</t>
  </si>
  <si>
    <t>SW_S19S.0023_U_1</t>
  </si>
  <si>
    <t>SW_S19S.0023_U_2</t>
  </si>
  <si>
    <t>SW_S19S.0023_U_3</t>
  </si>
  <si>
    <t>SW_S19S.0024_U_1</t>
  </si>
  <si>
    <t>SW_S19S.0025_U_1</t>
  </si>
  <si>
    <t>SW_S19S.0025_U_2</t>
  </si>
  <si>
    <t>SW_S19S.0025_U_3</t>
  </si>
  <si>
    <t>SW_S19S.0026_U_1</t>
  </si>
  <si>
    <t>SW_S19S.0026_U_2</t>
  </si>
  <si>
    <t>SW_S19S.0026_U_3</t>
  </si>
  <si>
    <t>SW_S19S.0027_U_1</t>
  </si>
  <si>
    <t>SW_S19S.0027_U_2</t>
  </si>
  <si>
    <t>SW_S19S.0027_U_3</t>
  </si>
  <si>
    <t>SW_S19S.0028_U_1</t>
  </si>
  <si>
    <t>SW_S19S.0028_U_2</t>
  </si>
  <si>
    <t>SW_S19S.0028_U_3</t>
  </si>
  <si>
    <t>SW_S19S.0029_U_2</t>
  </si>
  <si>
    <t>SW_S19S.0029_U_3</t>
  </si>
  <si>
    <t>SW_S19S.0030_U_1</t>
  </si>
  <si>
    <t>SW_S19S.0030_U_3</t>
  </si>
  <si>
    <t>SW_S19S.0031_U_1</t>
  </si>
  <si>
    <t>SW_S19S.0031_U_2</t>
  </si>
  <si>
    <t>SW_S19S.0031_U_3</t>
  </si>
  <si>
    <t>SW_S19S.0032_U_1</t>
  </si>
  <si>
    <t>SW_S19S.0032_U_2</t>
  </si>
  <si>
    <t>SW_S19S.0032_U_3</t>
  </si>
  <si>
    <t>SW_S19S.0033_U_2</t>
  </si>
  <si>
    <t>SW_S19S.0033_U_3</t>
  </si>
  <si>
    <t>SW_S19S.0034_U_1</t>
  </si>
  <si>
    <t>SW_S19S.0034_U_2</t>
  </si>
  <si>
    <t>SW_S19S.0034_U_3</t>
  </si>
  <si>
    <t>SW_S19S.0035_U_1</t>
  </si>
  <si>
    <t>SW_S19S.0035_U_2</t>
  </si>
  <si>
    <t>SW_S19S.0035_U_3</t>
  </si>
  <si>
    <t>SW_S19S.0036_U_1</t>
  </si>
  <si>
    <t>SW_S19S.0036_U_2</t>
  </si>
  <si>
    <t>SW_S19S.0036_U_3</t>
  </si>
  <si>
    <t>SW_S19S.0037_U_1</t>
  </si>
  <si>
    <t>SW_S19S.0037_U_2</t>
  </si>
  <si>
    <t>SW_S19S.0038_U_1</t>
  </si>
  <si>
    <t>SW_S19S.0038_U_2</t>
  </si>
  <si>
    <t>SW_S19S.0038_U_3</t>
  </si>
  <si>
    <t>SW_S19S.0039_U_1</t>
  </si>
  <si>
    <t>SW_S19S.0039_U_2</t>
  </si>
  <si>
    <t>SW_S19S.0039_U_3</t>
  </si>
  <si>
    <t>SW_S19S.0040_U_2</t>
  </si>
  <si>
    <t>SW_S19S.0040_U_3</t>
  </si>
  <si>
    <t>SW_S19S.0041_U_1</t>
  </si>
  <si>
    <t>SW_S19S.0041_U_2</t>
  </si>
  <si>
    <t>SW_S19S.0041_U_3</t>
  </si>
  <si>
    <t>SW_S19S.0042_U_1</t>
  </si>
  <si>
    <t>SW_S19S.0042_U_2</t>
  </si>
  <si>
    <t>SW_S19S.0042_U_3</t>
  </si>
  <si>
    <t>SW_S19S.0043_U_1</t>
  </si>
  <si>
    <t>SW_S19S.0043_U_2</t>
  </si>
  <si>
    <t>SW_S19S.0043_U_3</t>
  </si>
  <si>
    <t>SW_S19S.0044_U_1</t>
  </si>
  <si>
    <t>SW_S19S.0044_U_2</t>
  </si>
  <si>
    <t>SW_S19S.0044_U_3</t>
  </si>
  <si>
    <t>SW_S19S.0045_U_1</t>
  </si>
  <si>
    <t>SW_S19S.0045_U_2</t>
  </si>
  <si>
    <t>SW_S19S.0045_U_3</t>
  </si>
  <si>
    <t>SW_S19S.0047_U_1</t>
  </si>
  <si>
    <t>SW_S19S.0047_U_2</t>
  </si>
  <si>
    <t>SW_S19S.0047_U_3</t>
  </si>
  <si>
    <t>SW_S19S.0048_U_1</t>
  </si>
  <si>
    <t>SW_S19S.0048_U_2</t>
  </si>
  <si>
    <t>SW_S19S.0048_U_3</t>
  </si>
  <si>
    <t>SW_S19S.0049_U_1</t>
  </si>
  <si>
    <t>SW_S19S.0049_U_2</t>
  </si>
  <si>
    <t>SW_S19S.0049_U_3</t>
  </si>
  <si>
    <t>SW_S19S.0050_U_1</t>
  </si>
  <si>
    <t>SW_S19S.0050_U_2</t>
  </si>
  <si>
    <t>SW_S19S.0050_U_3</t>
  </si>
  <si>
    <t>SW_S19S.0051_U_1</t>
  </si>
  <si>
    <t>SW_S19S.0051_U_2</t>
  </si>
  <si>
    <t>SW_S19S.0051_U_3</t>
  </si>
  <si>
    <t>SW_S19S.0052_U_1</t>
  </si>
  <si>
    <t>SW_S19S.0052_U_2</t>
  </si>
  <si>
    <t>SW_S19S.0052_U_3</t>
  </si>
  <si>
    <t>SW_S19S.0053_U_1</t>
  </si>
  <si>
    <t>SW_S19S.0053_U_2</t>
  </si>
  <si>
    <t>SW_S19S.0053_U_3</t>
  </si>
  <si>
    <t>SW_S19S.0054_U_1</t>
  </si>
  <si>
    <t>SW_S19S.0054_U_2</t>
  </si>
  <si>
    <t>SW_S19S.0054_U_3</t>
  </si>
  <si>
    <t>SW_S19S.0055_U_1</t>
  </si>
  <si>
    <t>SW_S19S.0055_U_2</t>
  </si>
  <si>
    <t>SW_S19S.0055_U_3</t>
  </si>
  <si>
    <t>SW_S19S.0056_U_1</t>
  </si>
  <si>
    <t>SW_S19S.0056_U_2</t>
  </si>
  <si>
    <t>SW_S19S.0057_U_1</t>
  </si>
  <si>
    <t>SW_S19S.0057_U_2</t>
  </si>
  <si>
    <t>SW_S19S.0057_U_3</t>
  </si>
  <si>
    <t>SW_S19S.0058_U_1</t>
  </si>
  <si>
    <t>SW_S19S.0058_U_2</t>
  </si>
  <si>
    <t>SW_S19S.0058_U_3</t>
  </si>
  <si>
    <t>SW_S19S.0059_U_1</t>
  </si>
  <si>
    <t>SW_S19S.0059_U_2</t>
  </si>
  <si>
    <t>SW_S19S.0059_U_3</t>
  </si>
  <si>
    <t>SW_S19S.0060_U_1</t>
  </si>
  <si>
    <t>SW_S19S.0060_U_2</t>
  </si>
  <si>
    <t>SW_S19S.0060_U_3</t>
  </si>
  <si>
    <t>SW_S19S.0061_U_1</t>
  </si>
  <si>
    <t>SW_S19S.0061_U_2</t>
  </si>
  <si>
    <t>SW_S19S.0061_U_3</t>
  </si>
  <si>
    <t>SW_S19S.0062_U_1</t>
  </si>
  <si>
    <t>SW_S19S.0062_U_2</t>
  </si>
  <si>
    <t>SW_S19S.0062_U_3</t>
  </si>
  <si>
    <t>SW_S19S.0063_U_1</t>
  </si>
  <si>
    <t>SW_S19S.0063_U_2</t>
  </si>
  <si>
    <t>SW_S19S.0063_U_3</t>
  </si>
  <si>
    <t>SW_S19S.0064_U_1</t>
  </si>
  <si>
    <t>SW_S19S.0064_U_2</t>
  </si>
  <si>
    <t>SW_S19S.0064_U_3</t>
  </si>
  <si>
    <t>SW_S19S.0065_U_1</t>
  </si>
  <si>
    <t>SW_S19S.0065_U_2</t>
  </si>
  <si>
    <t>SW_S19S.0065_U_3</t>
  </si>
  <si>
    <t>SW_S19S.0066_U_1</t>
  </si>
  <si>
    <t>SW_S19S.0066_U_2</t>
  </si>
  <si>
    <t>SW_S19S.0067_U_1</t>
  </si>
  <si>
    <t>SW_S19S.0067_U_2</t>
  </si>
  <si>
    <t>SW_S19S.0067_U_3</t>
  </si>
  <si>
    <t>SW_S19S.0068_U_1</t>
  </si>
  <si>
    <t>SW_S19S.0068_U_2</t>
  </si>
  <si>
    <t>SW_S19S.0068_U_3</t>
  </si>
  <si>
    <t>SW_S19S.0069_U_1</t>
  </si>
  <si>
    <t>SW_S19S.0069_U_2</t>
  </si>
  <si>
    <t>SW_S19S.0069_U_3</t>
  </si>
  <si>
    <t>SW_S19S.0070_U_1</t>
  </si>
  <si>
    <t>SW_S19S.0070_U_2</t>
  </si>
  <si>
    <t>SW_S19S.0070_U_3</t>
  </si>
  <si>
    <t>SW_S19S.0071_U_1</t>
  </si>
  <si>
    <t>SW_S19S.0071_U_2</t>
  </si>
  <si>
    <t>SW_S19S.0071_U_3</t>
  </si>
  <si>
    <t>SW_S19S.0072_U_1</t>
  </si>
  <si>
    <t>SW_S19S.0072_U_2</t>
  </si>
  <si>
    <t>SW_S19S.0072_U_3</t>
  </si>
  <si>
    <t>SW_S19S.0073_U_1</t>
  </si>
  <si>
    <t>SW_S19S.0073_U_2</t>
  </si>
  <si>
    <t>SW_S19S.0073_U_3</t>
  </si>
  <si>
    <t>SW_S19S.0074_U_1</t>
  </si>
  <si>
    <t>SW_S19S.0074_U_2</t>
  </si>
  <si>
    <t>SW_S19S.0074_U_3</t>
  </si>
  <si>
    <t>SW_S19S.0075_U_1</t>
  </si>
  <si>
    <t>SW_S19S.0075_U_2</t>
  </si>
  <si>
    <t>SW_S19S.0075_U_3</t>
  </si>
  <si>
    <t>SW_S19S.0076_U_1</t>
  </si>
  <si>
    <t>SW_S19S.0076_U_2</t>
  </si>
  <si>
    <t>SW_S19S.0076_U_3</t>
  </si>
  <si>
    <t>SW_S19S.0077_U_1</t>
  </si>
  <si>
    <t>SW_S19S.0077_U_2</t>
  </si>
  <si>
    <t>SW_S19S.0077_U_3</t>
  </si>
  <si>
    <t>SW_S19S.0078_U_1</t>
  </si>
  <si>
    <t>SW_S19S.0078_U_2</t>
  </si>
  <si>
    <t>SW_S19S.0078_U_3</t>
  </si>
  <si>
    <t>SW_S19S.0079_U_1</t>
  </si>
  <si>
    <t>SW_S19S.0079_U_2</t>
  </si>
  <si>
    <t>SW_S19S.0079_U_3</t>
  </si>
  <si>
    <t>SW_S19S.0080_U_1</t>
  </si>
  <si>
    <t>SW_S19S.0080_U_2</t>
  </si>
  <si>
    <t>SW_S19S.0081_U_1</t>
  </si>
  <si>
    <t>SW_S19S.0081_U_2</t>
  </si>
  <si>
    <t>SW_S19S.0081_U_3</t>
  </si>
  <si>
    <t>SW_S19S.0082_U_1</t>
  </si>
  <si>
    <t>SW_S19S.0082_U_2</t>
  </si>
  <si>
    <t>SW_S19S.0082_U_3</t>
  </si>
  <si>
    <t>SW_S19S.0083_U_1</t>
  </si>
  <si>
    <t>SW_S19S.0083_U_2</t>
  </si>
  <si>
    <t>SW_S19S.0083_U_3</t>
  </si>
  <si>
    <t>SW_S19S.0084_U_1</t>
  </si>
  <si>
    <t>SW_S19S.0084_U_2</t>
  </si>
  <si>
    <t>SW_S19S.0084_U_3</t>
  </si>
  <si>
    <t>SW_S19S.0085_U_1</t>
  </si>
  <si>
    <t>SW_S19S.0085_U_2</t>
  </si>
  <si>
    <t>SW_S19S.0085_U_3</t>
  </si>
  <si>
    <t>SW_S19S.0086_U_2</t>
  </si>
  <si>
    <t>SW_S19S.0086_U_3</t>
  </si>
  <si>
    <t>SW_S19S.0087_U_1</t>
  </si>
  <si>
    <t>SW_S19S.0087_U_2</t>
  </si>
  <si>
    <t>SW_S19S.0087_U_3</t>
  </si>
  <si>
    <t>SW_S19S.0089_U_1</t>
  </si>
  <si>
    <t>SW_S19S.0089_U_2</t>
  </si>
  <si>
    <t>SW_S19S.0089_U_3</t>
  </si>
  <si>
    <t>SW_S19S.0090_U_2</t>
  </si>
  <si>
    <t>SW_S19S.0090_U_3</t>
  </si>
  <si>
    <t>SW_S19S.0091_U_3</t>
  </si>
  <si>
    <t>SW_S19S.0092_U_1</t>
  </si>
  <si>
    <t>SW_S19S.0092_U_2</t>
  </si>
  <si>
    <t>SW_S19S.0092_U_3</t>
  </si>
  <si>
    <t>SW_S19S.0093_U_1</t>
  </si>
  <si>
    <t>SW_S19S.0093_U_2</t>
  </si>
  <si>
    <t>SW_S19S.0093_U_3</t>
  </si>
  <si>
    <t>SW_S19S.0094_U_1</t>
  </si>
  <si>
    <t>SW_S19S.0094_U_2</t>
  </si>
  <si>
    <t>SW_S19S.0094_U_3</t>
  </si>
  <si>
    <t>SW_S19S.0096_U_1</t>
  </si>
  <si>
    <t>SW_S19S.0096_U_2</t>
  </si>
  <si>
    <t>SW_S19S.0097_U_1</t>
  </si>
  <si>
    <t>SW_S19S.0097_U_2</t>
  </si>
  <si>
    <t>SW_S19S.0097_U_3</t>
  </si>
  <si>
    <t>SW_S19S.0098_U_1</t>
  </si>
  <si>
    <t>SW_S19S.0098_U_2</t>
  </si>
  <si>
    <t>SW_S19S.0098_U_3</t>
  </si>
  <si>
    <t>SW_S19S.0099_U_1</t>
  </si>
  <si>
    <t>SW_S19S.0099_U_2</t>
  </si>
  <si>
    <t>SW_S19S.0099_U_3</t>
  </si>
  <si>
    <t>SW_S19S.0100_U_1</t>
  </si>
  <si>
    <t>SW_S19S.0100_U_3</t>
  </si>
  <si>
    <t>%AminoSugar</t>
  </si>
  <si>
    <t>%Carb</t>
  </si>
  <si>
    <t>%ConHC</t>
  </si>
  <si>
    <t>%Lignin</t>
  </si>
  <si>
    <t>%Lipid</t>
  </si>
  <si>
    <t>%Other</t>
  </si>
  <si>
    <t>%Protein</t>
  </si>
  <si>
    <t>%Tannin</t>
  </si>
  <si>
    <t>%UnsatHC</t>
  </si>
  <si>
    <t>Total CF</t>
  </si>
  <si>
    <t>C15H9O8N</t>
  </si>
  <si>
    <t>C12H10O8S</t>
  </si>
  <si>
    <t>C11H10O8S</t>
  </si>
  <si>
    <t>C9H8O6S</t>
  </si>
  <si>
    <t>C17H16O12S</t>
  </si>
  <si>
    <t>C16H9O8N</t>
  </si>
  <si>
    <t>C16H14O8S</t>
  </si>
  <si>
    <t>C15H9O7N</t>
  </si>
  <si>
    <t>C15H14O6S</t>
  </si>
  <si>
    <t>C15H12O8S</t>
  </si>
  <si>
    <t>C14H16O11S</t>
  </si>
  <si>
    <t>C13H7O8N</t>
  </si>
  <si>
    <t>C13H12O10S</t>
  </si>
  <si>
    <t>C13H10O7S</t>
  </si>
  <si>
    <t>C12H8O6N2</t>
  </si>
  <si>
    <t>C12H7O6N</t>
  </si>
  <si>
    <t>C12H10O9S</t>
  </si>
  <si>
    <t>C12H10O6S</t>
  </si>
  <si>
    <t>C11H8O8S</t>
  </si>
  <si>
    <t>C25H40O10</t>
  </si>
  <si>
    <t>C12H18O3</t>
  </si>
  <si>
    <t>C36H28O7</t>
  </si>
  <si>
    <t>C36H28O5</t>
  </si>
  <si>
    <t>C30H34O10</t>
  </si>
  <si>
    <t>C30H16O7</t>
  </si>
  <si>
    <t>C29H37O12P</t>
  </si>
  <si>
    <t>C28H37O9P</t>
  </si>
  <si>
    <t>C18H19O14P</t>
  </si>
  <si>
    <t>C25H29O12P</t>
  </si>
  <si>
    <t>C23H25O12P</t>
  </si>
  <si>
    <t>C26H31O13P</t>
  </si>
  <si>
    <t>C26H31O11P</t>
  </si>
  <si>
    <t>C27H33O14P</t>
  </si>
  <si>
    <t>C18H21O15N</t>
  </si>
  <si>
    <t>C24H27O12P</t>
  </si>
  <si>
    <t>C20H40O18N4</t>
  </si>
  <si>
    <t>C19H43O12N2S2P</t>
  </si>
  <si>
    <t>C20H40O19N4</t>
  </si>
  <si>
    <t>C29H37O11P</t>
  </si>
  <si>
    <t>C27H33O13P</t>
  </si>
  <si>
    <t>C29H37O13P</t>
  </si>
  <si>
    <t>C44H47OSP</t>
  </si>
  <si>
    <t>C19H41O4P</t>
  </si>
  <si>
    <t>C17H33O5N2P</t>
  </si>
  <si>
    <t>C16H33O12S2P</t>
  </si>
  <si>
    <t>C14H25O8N2P</t>
  </si>
  <si>
    <t>C10H23O10SP</t>
  </si>
  <si>
    <t>C14H27O10N2P</t>
  </si>
  <si>
    <t>C18H35O9P</t>
  </si>
  <si>
    <t>C14H24O9S</t>
  </si>
  <si>
    <t>C18H37O6P</t>
  </si>
  <si>
    <t>C18H17O7N3S</t>
  </si>
  <si>
    <t>C16H7O6N3S</t>
  </si>
  <si>
    <t>C16H27O6N</t>
  </si>
  <si>
    <t>C16H34O5N2</t>
  </si>
  <si>
    <t>C18H22O7N2</t>
  </si>
  <si>
    <t>C14H27O9N2P</t>
  </si>
  <si>
    <t>C14H25O9N2P</t>
  </si>
  <si>
    <t>C12H26O10S</t>
  </si>
  <si>
    <t>C14H27O8N2P</t>
  </si>
  <si>
    <t>C13H22O2</t>
  </si>
  <si>
    <t>C14H26O9S</t>
  </si>
  <si>
    <t>Class</t>
  </si>
  <si>
    <t>Cluster</t>
  </si>
  <si>
    <t>Row Labels</t>
  </si>
  <si>
    <t>(blank)</t>
  </si>
  <si>
    <t>Grand Total</t>
  </si>
  <si>
    <t>Column Labels</t>
  </si>
  <si>
    <t>Count of Class</t>
  </si>
  <si>
    <t>Average of %AminoSugar</t>
  </si>
  <si>
    <t>Average of %Carb</t>
  </si>
  <si>
    <t>Average of %ConHC</t>
  </si>
  <si>
    <t>Average of %Lignin</t>
  </si>
  <si>
    <t>Average of %Lipid</t>
  </si>
  <si>
    <t>Average of %Other</t>
  </si>
  <si>
    <t>Average of %Protein</t>
  </si>
  <si>
    <t>Average of %Tannin</t>
  </si>
  <si>
    <t>Average of %UnsatHC</t>
  </si>
  <si>
    <t>Top 20 CF per cluster</t>
  </si>
  <si>
    <t>SED_S19S.0100_U_Field</t>
  </si>
  <si>
    <t>SED_S19S.0100_M_Field</t>
  </si>
  <si>
    <t>SED_S19S.0100_D_Field</t>
  </si>
  <si>
    <t>SED_S19S.0099_U_Field</t>
  </si>
  <si>
    <t>SED_S19S.0099_M_Field</t>
  </si>
  <si>
    <t>SED_S19S.0099_D_Field</t>
  </si>
  <si>
    <t>SED_S19S.0097_U_Field</t>
  </si>
  <si>
    <t>SED_S19S.0097_M_Field</t>
  </si>
  <si>
    <t>SED_S19S.0097_D_Field</t>
  </si>
  <si>
    <t>SED_S19S.0096_M_Field</t>
  </si>
  <si>
    <t>SED_S19S.0094_U_Field</t>
  </si>
  <si>
    <t>SED_S19S.0094_M_Field</t>
  </si>
  <si>
    <t>SED_S19S.0094_D_Field</t>
  </si>
  <si>
    <t>SED_S19S.0093_U_Field</t>
  </si>
  <si>
    <t>SED_S19S.0093_M_Field</t>
  </si>
  <si>
    <t>SED_S19S.0093_D_Field</t>
  </si>
  <si>
    <t>SED_S19S.0092_U_Field</t>
  </si>
  <si>
    <t>SED_S19S.0092_M_Field</t>
  </si>
  <si>
    <t>SED_S19S.0092_D_Field</t>
  </si>
  <si>
    <t>SED_S19S.0091_U_Field</t>
  </si>
  <si>
    <t>SED_S19S.0091_D_Field</t>
  </si>
  <si>
    <t>SED_S19S.0090_U_Field</t>
  </si>
  <si>
    <t>SED_S19S.0090_M_Field</t>
  </si>
  <si>
    <t>SED_S19S.0090_D_Field</t>
  </si>
  <si>
    <t>SED_S19S.0089_U_Field</t>
  </si>
  <si>
    <t>SED_S19S.0089_D_Field</t>
  </si>
  <si>
    <t>SED_S19S.0087_U_Field</t>
  </si>
  <si>
    <t>SED_S19S.0087_D_Field</t>
  </si>
  <si>
    <t>SED_S19S.0086_U_Field</t>
  </si>
  <si>
    <t>SED_S19S.0086_M_Field</t>
  </si>
  <si>
    <t>SED_S19S.0086_D_Field</t>
  </si>
  <si>
    <t>SED_S19S.0085_M_Field</t>
  </si>
  <si>
    <t>SED_S19S.0085_D_Field</t>
  </si>
  <si>
    <t>SED_S19S.0084_U_Field</t>
  </si>
  <si>
    <t>SED_S19S.0084_M_Field</t>
  </si>
  <si>
    <t>SED_S19S.0084_D_Field</t>
  </si>
  <si>
    <t>SED_S19S.0083_M_Field</t>
  </si>
  <si>
    <t>SED_S19S.0083_D_Field</t>
  </si>
  <si>
    <t>SED_S19S.0082_U_Field</t>
  </si>
  <si>
    <t>SED_S19S.0082_M_Field</t>
  </si>
  <si>
    <t>SED_S19S.0082_D_Field</t>
  </si>
  <si>
    <t>SED_S19S.0081_U_Field</t>
  </si>
  <si>
    <t>SED_S19S.0081_M_Field</t>
  </si>
  <si>
    <t>SED_S19S.0080_U_Field</t>
  </si>
  <si>
    <t>SED_S19S.0080_M_Field</t>
  </si>
  <si>
    <t>SED_S19S.0080_D_Field</t>
  </si>
  <si>
    <t>SED_S19S.0079_D_Field</t>
  </si>
  <si>
    <t>SED_S19S.0078_U_Field</t>
  </si>
  <si>
    <t>SED_S19S.0078_M_Field</t>
  </si>
  <si>
    <t>SED_S19S.0078_D_Field</t>
  </si>
  <si>
    <t>SED_S19S.0077_U_Field</t>
  </si>
  <si>
    <t>SED_S19S.0077_M_Field</t>
  </si>
  <si>
    <t>SED_S19S.0076_U_Field</t>
  </si>
  <si>
    <t>SED_S19S.0076_M_Field</t>
  </si>
  <si>
    <t>SED_S19S.0076_D_Field</t>
  </si>
  <si>
    <t>SED_S19S.0075_M_Field</t>
  </si>
  <si>
    <t>SED_S19S.0075_D_Field</t>
  </si>
  <si>
    <t>SED_S19S.0074_U_Field</t>
  </si>
  <si>
    <t>SED_S19S.0074_M_Field</t>
  </si>
  <si>
    <t>SED_S19S.0073_U_Field</t>
  </si>
  <si>
    <t>SED_S19S.0073_M_Field</t>
  </si>
  <si>
    <t>SED_S19S.0073_D_Field</t>
  </si>
  <si>
    <t>SED_S19S.0072_U_Field</t>
  </si>
  <si>
    <t>SED_S19S.0072_M_Field</t>
  </si>
  <si>
    <t>SED_S19S.0071_U_Field</t>
  </si>
  <si>
    <t>SED_S19S.0071_M_Field</t>
  </si>
  <si>
    <t>SED_S19S.0070_U_Field</t>
  </si>
  <si>
    <t>SED_S19S.0070_M_Field</t>
  </si>
  <si>
    <t>SED_S19S.0070_D_Field</t>
  </si>
  <si>
    <t>SED_S19S.0069_U_Field</t>
  </si>
  <si>
    <t>SED_S19S.0069_M_Field</t>
  </si>
  <si>
    <t>SED_S19S.0069_D_Field</t>
  </si>
  <si>
    <t>SED_S19S.0068_U_Field</t>
  </si>
  <si>
    <t>SED_S19S.0068_M_Field</t>
  </si>
  <si>
    <t>SED_S19S.0067_M_Field</t>
  </si>
  <si>
    <t>SED_S19S.0067_D_Field</t>
  </si>
  <si>
    <t>SED_S19S.0066_U_Field</t>
  </si>
  <si>
    <t>SED_S19S.0066_M_Field</t>
  </si>
  <si>
    <t>SED_S19S.0066_D_Field</t>
  </si>
  <si>
    <t>SED_S19S.0065_U_Field</t>
  </si>
  <si>
    <t>SED_S19S.0065_M_Field</t>
  </si>
  <si>
    <t>SED_S19S.0065_D_Field</t>
  </si>
  <si>
    <t>SED_S19S.0064_U_Field</t>
  </si>
  <si>
    <t>SED_S19S.0064_M_Field</t>
  </si>
  <si>
    <t>SED_S19S.0064_D_Field</t>
  </si>
  <si>
    <t>SED_S19S.0063_U_Field</t>
  </si>
  <si>
    <t>SED_S19S.0063_M_Field</t>
  </si>
  <si>
    <t>SED_S19S.0063_D_Field</t>
  </si>
  <si>
    <t>SED_S19S.0062_U_Field</t>
  </si>
  <si>
    <t>SED_S19S.0062_M_Field</t>
  </si>
  <si>
    <t>SED_S19S.0062_D_Field</t>
  </si>
  <si>
    <t>SED_S19S.0061_U_Field</t>
  </si>
  <si>
    <t>SED_S19S.0061_M_Field</t>
  </si>
  <si>
    <t>SED_S19S.0061_D_Field</t>
  </si>
  <si>
    <t>SED_S19S.0060_U_Field</t>
  </si>
  <si>
    <t>SED_S19S.0060_M_Field</t>
  </si>
  <si>
    <t>SED_S19S.0060_D_Field</t>
  </si>
  <si>
    <t>SED_S19S.0059_U_Field</t>
  </si>
  <si>
    <t>SED_S19S.0059_M_Field</t>
  </si>
  <si>
    <t>SED_S19S.0059_D_Field</t>
  </si>
  <si>
    <t>SED_S19S.0058_U_Field</t>
  </si>
  <si>
    <t>SED_S19S.0058_D_Field</t>
  </si>
  <si>
    <t>SED_S19S.0057_U_Field</t>
  </si>
  <si>
    <t>SED_S19S.0057_M_Field</t>
  </si>
  <si>
    <t>SED_S19S.0057_D_Field</t>
  </si>
  <si>
    <t>SED_S19S.0056_U_Field</t>
  </si>
  <si>
    <t>SED_S19S.0056_M_Field</t>
  </si>
  <si>
    <t>SED_S19S.0056_D_Field</t>
  </si>
  <si>
    <t>SED_S19S.0055_U_Field</t>
  </si>
  <si>
    <t>SED_S19S.0055_M_Field</t>
  </si>
  <si>
    <t>SED_S19S.0055_D_Field</t>
  </si>
  <si>
    <t>SED_S19S.0054_U_Field</t>
  </si>
  <si>
    <t>SED_S19S.0054_M_Field</t>
  </si>
  <si>
    <t>SED_S19S.0054_D_Field</t>
  </si>
  <si>
    <t>SED_S19S.0053_U_Field</t>
  </si>
  <si>
    <t>SED_S19S.0053_M_Field</t>
  </si>
  <si>
    <t>SED_S19S.0053_D_Field</t>
  </si>
  <si>
    <t>SED_S19S.0052_U_Field</t>
  </si>
  <si>
    <t>SED_S19S.0052_M_Field</t>
  </si>
  <si>
    <t>SED_S19S.0052_D_Field</t>
  </si>
  <si>
    <t>SED_S19S.0051_U_Field</t>
  </si>
  <si>
    <t>SED_S19S.0051_M_Field</t>
  </si>
  <si>
    <t>SED_S19S.0050_U_Field</t>
  </si>
  <si>
    <t>SED_S19S.0050_M_Field</t>
  </si>
  <si>
    <t>SED_S19S.0050_D_Field</t>
  </si>
  <si>
    <t>SED_S19S.0049_U_Field</t>
  </si>
  <si>
    <t>SED_S19S.0049_M_Field</t>
  </si>
  <si>
    <t>SED_S19S.0049_D_Field</t>
  </si>
  <si>
    <t>SED_S19S.0047_D_Field</t>
  </si>
  <si>
    <t>SED_S19S.0046_D_Field</t>
  </si>
  <si>
    <t>SED_S19S.0045_M_Field</t>
  </si>
  <si>
    <t>SED_S19S.0044_U_Field</t>
  </si>
  <si>
    <t>SED_S19S.0044_M_Field</t>
  </si>
  <si>
    <t>SED_S19S.0044_D_Field</t>
  </si>
  <si>
    <t>SED_S19S.0043_U_Field</t>
  </si>
  <si>
    <t>SED_S19S.0043_M_Field</t>
  </si>
  <si>
    <t>SED_S19S.0043_D_Field</t>
  </si>
  <si>
    <t>SED_S19S.0042_U_Field</t>
  </si>
  <si>
    <t>SED_S19S.0042_M_Field</t>
  </si>
  <si>
    <t>SED_S19S.0042_D_Field</t>
  </si>
  <si>
    <t>SED_S19S.0041_U_Field</t>
  </si>
  <si>
    <t>SED_S19S.0041_M_Field</t>
  </si>
  <si>
    <t>SED_S19S.0041_D_Field</t>
  </si>
  <si>
    <t>SED_S19S.0040_U_Field</t>
  </si>
  <si>
    <t>SED_S19S.0040_M_Field</t>
  </si>
  <si>
    <t>SED_S19S.0039_U_Field</t>
  </si>
  <si>
    <t>SED_S19S.0039_M_Field</t>
  </si>
  <si>
    <t>SED_S19S.0039_D_Field</t>
  </si>
  <si>
    <t>SED_S19S.0038_U_Field</t>
  </si>
  <si>
    <t>SED_S19S.0038_M_Field</t>
  </si>
  <si>
    <t>SED_S19S.0038_D_Field</t>
  </si>
  <si>
    <t>SED_S19S.0037_U_Field</t>
  </si>
  <si>
    <t>SED_S19S.0037_D_Field</t>
  </si>
  <si>
    <t>SED_S19S.0036_U_Field</t>
  </si>
  <si>
    <t>SED_S19S.0036_M_Field</t>
  </si>
  <si>
    <t>SED_S19S.0036_D_Field</t>
  </si>
  <si>
    <t>SED_S19S.0035_U_Field</t>
  </si>
  <si>
    <t>SED_S19S.0035_M_Field</t>
  </si>
  <si>
    <t>SED_S19S.0034_U_Field</t>
  </si>
  <si>
    <t>SED_S19S.0034_M_Field</t>
  </si>
  <si>
    <t>SED_S19S.0034_D_Field</t>
  </si>
  <si>
    <t>SED_S19S.0033_U_Field</t>
  </si>
  <si>
    <t>SED_S19S.0033_M_Field</t>
  </si>
  <si>
    <t>SED_S19S.0032_U_Field</t>
  </si>
  <si>
    <t>SED_S19S.0032_M_Field</t>
  </si>
  <si>
    <t>SED_S19S.0032_D_Field</t>
  </si>
  <si>
    <t>SED_S19S.0031_U_Field</t>
  </si>
  <si>
    <t>SED_S19S.0031_M_Field</t>
  </si>
  <si>
    <t>SED_S19S.0031_D_Field</t>
  </si>
  <si>
    <t>SED_S19S.0030_U_Field</t>
  </si>
  <si>
    <t>SED_S19S.0030_M_Field</t>
  </si>
  <si>
    <t>SED_S19S.0029_U_Field</t>
  </si>
  <si>
    <t>SED_S19S.0029_M_Field</t>
  </si>
  <si>
    <t>SED_S19S.0029_D_Field</t>
  </si>
  <si>
    <t>SED_S19S.0028_D_Field</t>
  </si>
  <si>
    <t>SED_S19S.0027_U_Field</t>
  </si>
  <si>
    <t>SED_S19S.0027_M_Field</t>
  </si>
  <si>
    <t>SED_S19S.0027_D_Field</t>
  </si>
  <si>
    <t>SED_S19S.0026_U_Field</t>
  </si>
  <si>
    <t>SED_S19S.0026_M_Field</t>
  </si>
  <si>
    <t>SED_S19S.0025_U_Field</t>
  </si>
  <si>
    <t>SED_S19S.0025_M_Field</t>
  </si>
  <si>
    <t>SED_S19S.0025_D_Field</t>
  </si>
  <si>
    <t>SED_S19S.0024_M_Field</t>
  </si>
  <si>
    <t>SED_S19S.0024_D_Field</t>
  </si>
  <si>
    <t>SED_S19S.0023_U_Field</t>
  </si>
  <si>
    <t>SED_S19S.0023_M_Field</t>
  </si>
  <si>
    <t>SED_S19S.0023_D_Field</t>
  </si>
  <si>
    <t>SED_S19S.0022_U_Field</t>
  </si>
  <si>
    <t>SED_S19S.0022_M_Field</t>
  </si>
  <si>
    <t>SED_S19S.0022_D_Field</t>
  </si>
  <si>
    <t>SED_S19S.0021_U_Field</t>
  </si>
  <si>
    <t>SED_S19S.0021_M_Field</t>
  </si>
  <si>
    <t>SED_S19S.0021_D_Field</t>
  </si>
  <si>
    <t>SED_S19S.0020_U_Field</t>
  </si>
  <si>
    <t>SED_S19S.0020_M_Field</t>
  </si>
  <si>
    <t>SED_S19S.0020_D_Field</t>
  </si>
  <si>
    <t>SED_S19S.0019_U_Field</t>
  </si>
  <si>
    <t>SED_S19S.0019_M_Field</t>
  </si>
  <si>
    <t>SED_S19S.0019_D_Field</t>
  </si>
  <si>
    <t>SED_S19S.0018_U_Field</t>
  </si>
  <si>
    <t>SED_S19S.0018_M_Field</t>
  </si>
  <si>
    <t>SED_S19S.0018_D_Field</t>
  </si>
  <si>
    <t>SED_S19S.0017_U_Field</t>
  </si>
  <si>
    <t>SED_S19S.0017_M_Field</t>
  </si>
  <si>
    <t>SED_S19S.0017_D_Field</t>
  </si>
  <si>
    <t>SED_S19S.0016_U_Field</t>
  </si>
  <si>
    <t>SED_S19S.0016_M_Field</t>
  </si>
  <si>
    <t>SED_S19S.0016_D_Field</t>
  </si>
  <si>
    <t>SED_S19S.0015_U_Field</t>
  </si>
  <si>
    <t>SED_S19S.0015_D_Field</t>
  </si>
  <si>
    <t>SED_S19S.0014_U_Field</t>
  </si>
  <si>
    <t>SED_S19S.0014_M_Field</t>
  </si>
  <si>
    <t>SED_S19S.0014_D_Field</t>
  </si>
  <si>
    <t>SED_S19S.0013_U_Field</t>
  </si>
  <si>
    <t>SED_S19S.0013_M_Field</t>
  </si>
  <si>
    <t>SED_S19S.0013_D_Field</t>
  </si>
  <si>
    <t>SED_S19S.0012_U_Field</t>
  </si>
  <si>
    <t>SED_S19S.0012_M_Field</t>
  </si>
  <si>
    <t>SED_S19S.0012_D_Field</t>
  </si>
  <si>
    <t>SED_S19S.0011_U_Field</t>
  </si>
  <si>
    <t>SED_S19S.0011_M_Field</t>
  </si>
  <si>
    <t>SED_S19S.0011_D_Field</t>
  </si>
  <si>
    <t>SED_S19S.0010_U_Field</t>
  </si>
  <si>
    <t>SED_S19S.0010_M_Field</t>
  </si>
  <si>
    <t>SED_S19S.0010_D_Field</t>
  </si>
  <si>
    <t>SED_S19S.0009_U_Field</t>
  </si>
  <si>
    <t>SED_S19S.0009_M_Field</t>
  </si>
  <si>
    <t>SED_S19S.0008_M_Field</t>
  </si>
  <si>
    <t>SED_S19S.0006_U_Field</t>
  </si>
  <si>
    <t>SED_S19S.0006_M_Field</t>
  </si>
  <si>
    <t>SED_S19S.0006_D_Field</t>
  </si>
  <si>
    <t>SED_S19S.0004_M_Field</t>
  </si>
  <si>
    <t>SED_S19S.0003_U_Field</t>
  </si>
  <si>
    <t>SED_S19S.0003_M_Field</t>
  </si>
  <si>
    <t>SED_S19S.0003_D_Field</t>
  </si>
  <si>
    <t>SED_S19S.0001_U_Field</t>
  </si>
  <si>
    <t>SED_S19S.0001_M_Field</t>
  </si>
  <si>
    <t>SED_S19S.0001_D_Field</t>
  </si>
  <si>
    <t>Max class</t>
  </si>
  <si>
    <t>Count of Max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</si>
</sst>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[water_site_cluster_class.xlsx]Top_CF_Cluster_Class!PivotTable8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Top_CF_Cluster_Class!$F$2:$F$3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Top_CF_Cluster_Class!$F$4:$F$14</c:f>
              <c:numCache>
                <c:formatCode>General</c:formatCode>
                <c:ptCount val="10"/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A3-4CE4-AB0C-848B2324658F}"/>
            </c:ext>
          </c:extLst>
        </c:ser>
        <c:ser>
          <c:idx val="1"/>
          <c:order val="1"/>
          <c:tx>
            <c:strRef>
              <c:f>Top_CF_Cluster_Class!$G$2:$G$3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Top_CF_Cluster_Class!$G$4:$G$14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A3-4CE4-AB0C-848B2324658F}"/>
            </c:ext>
          </c:extLst>
        </c:ser>
        <c:ser>
          <c:idx val="2"/>
          <c:order val="2"/>
          <c:tx>
            <c:strRef>
              <c:f>Top_CF_Cluster_Class!$H$2:$H$3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Top_CF_Cluster_Class!$H$4:$H$14</c:f>
              <c:numCache>
                <c:formatCode>General</c:formatCode>
                <c:ptCount val="10"/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A3-4CE4-AB0C-848B2324658F}"/>
            </c:ext>
          </c:extLst>
        </c:ser>
        <c:ser>
          <c:idx val="3"/>
          <c:order val="3"/>
          <c:tx>
            <c:strRef>
              <c:f>Top_CF_Cluster_Class!$I$2:$I$3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Top_CF_Cluster_Class!$I$4:$I$14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50A3-4CE4-AB0C-848B2324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44399"/>
        <c:axId val="857722703"/>
      </c:barChart>
      <c:catAx>
        <c:axId val="5361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2703"/>
        <c:crosses val="autoZero"/>
        <c:auto val="1"/>
        <c:lblAlgn val="ctr"/>
        <c:lblOffset val="100"/>
        <c:noMultiLvlLbl val="0"/>
      </c:catAx>
      <c:valAx>
        <c:axId val="8577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[water_site_cluster_class.xlsx]site_cluster_class!PivotTable9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site_cluster_class!$Y$3</c:f>
              <c:strCache>
                <c:ptCount val="1"/>
                <c:pt idx="0">
                  <c:v>Average of %Lignin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site_cluster_class!$Y$4:$Y$8</c:f>
              <c:numCache>
                <c:formatCode>General</c:formatCode>
                <c:ptCount val="4"/>
                <c:pt idx="0">
                  <c:v>0.58470442390820354</c:v>
                </c:pt>
                <c:pt idx="1">
                  <c:v>0.62354258832096432</c:v>
                </c:pt>
                <c:pt idx="2">
                  <c:v>0.55854456677360775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EAA-4F99-B8C2-9EC031AA724D}"/>
            </c:ext>
          </c:extLst>
        </c:ser>
        <c:ser>
          <c:idx val="1"/>
          <c:order val="1"/>
          <c:tx>
            <c:strRef>
              <c:f>site_cluster_class!$Z$3</c:f>
              <c:strCache>
                <c:ptCount val="1"/>
                <c:pt idx="0">
                  <c:v>Average of %Tannin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site_cluster_class!$Z$4:$Z$8</c:f>
              <c:numCache>
                <c:formatCode>General</c:formatCode>
                <c:ptCount val="4"/>
                <c:pt idx="0">
                  <c:v>0.14405505864521975</c:v>
                </c:pt>
                <c:pt idx="1">
                  <c:v>0.11006740623587478</c:v>
                </c:pt>
                <c:pt idx="2">
                  <c:v>0.14264987566987097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EAA-4F99-B8C2-9EC031AA724D}"/>
            </c:ext>
          </c:extLst>
        </c:ser>
        <c:ser>
          <c:idx val="2"/>
          <c:order val="2"/>
          <c:tx>
            <c:strRef>
              <c:f>site_cluster_class!$AA$3</c:f>
              <c:strCache>
                <c:ptCount val="1"/>
                <c:pt idx="0">
                  <c:v>Average of %ConHC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site_cluster_class!$AA$4:$AA$8</c:f>
              <c:numCache>
                <c:formatCode>General</c:formatCode>
                <c:ptCount val="4"/>
                <c:pt idx="0">
                  <c:v>0.11420412608324586</c:v>
                </c:pt>
                <c:pt idx="1">
                  <c:v>6.2271608745637849E-2</c:v>
                </c:pt>
                <c:pt idx="2">
                  <c:v>0.12126874338191736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EAA-4F99-B8C2-9EC031AA724D}"/>
            </c:ext>
          </c:extLst>
        </c:ser>
        <c:ser>
          <c:idx val="3"/>
          <c:order val="3"/>
          <c:tx>
            <c:strRef>
              <c:f>site_cluster_class!$AB$3</c:f>
              <c:strCache>
                <c:ptCount val="1"/>
                <c:pt idx="0">
                  <c:v>Average of %Protein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site_cluster_class!$AB$4:$AB$8</c:f>
              <c:numCache>
                <c:formatCode>General</c:formatCode>
                <c:ptCount val="4"/>
                <c:pt idx="0">
                  <c:v>9.0080833764481616E-2</c:v>
                </c:pt>
                <c:pt idx="1">
                  <c:v>0.12071520610438176</c:v>
                </c:pt>
                <c:pt idx="2">
                  <c:v>0.10272603741417762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EAA-4F99-B8C2-9EC031AA724D}"/>
            </c:ext>
          </c:extLst>
        </c:ser>
        <c:ser>
          <c:idx val="4"/>
          <c:order val="4"/>
          <c:tx>
            <c:strRef>
              <c:f>site_cluster_class!$AC$3</c:f>
              <c:strCache>
                <c:ptCount val="1"/>
                <c:pt idx="0">
                  <c:v>Average of %AminoSugar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site_cluster_class!$AC$4:$AC$8</c:f>
              <c:numCache>
                <c:formatCode>General</c:formatCode>
                <c:ptCount val="4"/>
                <c:pt idx="0">
                  <c:v>2.5003444207761991E-2</c:v>
                </c:pt>
                <c:pt idx="1">
                  <c:v>3.2861346768224511E-2</c:v>
                </c:pt>
                <c:pt idx="2">
                  <c:v>3.1135012216591165E-2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EAA-4F99-B8C2-9EC031AA724D}"/>
            </c:ext>
          </c:extLst>
        </c:ser>
        <c:ser>
          <c:idx val="5"/>
          <c:order val="5"/>
          <c:tx>
            <c:strRef>
              <c:f>site_cluster_class!$AD$3</c:f>
              <c:strCache>
                <c:ptCount val="1"/>
                <c:pt idx="0">
                  <c:v>Average of %Lipid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site_cluster_class!$AD$4:$AD$8</c:f>
              <c:numCache>
                <c:formatCode>General</c:formatCode>
                <c:ptCount val="4"/>
                <c:pt idx="0">
                  <c:v>1.8260467706410512E-2</c:v>
                </c:pt>
                <c:pt idx="1">
                  <c:v>2.8229271567326627E-2</c:v>
                </c:pt>
                <c:pt idx="2">
                  <c:v>1.9090209238530463E-2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EAA-4F99-B8C2-9EC031AA724D}"/>
            </c:ext>
          </c:extLst>
        </c:ser>
        <c:ser>
          <c:idx val="6"/>
          <c:order val="6"/>
          <c:tx>
            <c:strRef>
              <c:f>site_cluster_class!$AE$3</c:f>
              <c:strCache>
                <c:ptCount val="1"/>
                <c:pt idx="0">
                  <c:v>Average of %Carb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site_cluster_class!$AE$4:$AE$8</c:f>
              <c:numCache>
                <c:formatCode>General</c:formatCode>
                <c:ptCount val="4"/>
                <c:pt idx="0">
                  <c:v>8.5117132640044283E-3</c:v>
                </c:pt>
                <c:pt idx="1">
                  <c:v>8.9792972206814547E-3</c:v>
                </c:pt>
                <c:pt idx="2">
                  <c:v>1.2836163846928064E-2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EAA-4F99-B8C2-9EC031AA724D}"/>
            </c:ext>
          </c:extLst>
        </c:ser>
        <c:ser>
          <c:idx val="7"/>
          <c:order val="7"/>
          <c:tx>
            <c:strRef>
              <c:f>site_cluster_class!$AF$3</c:f>
              <c:strCache>
                <c:ptCount val="1"/>
                <c:pt idx="0">
                  <c:v>Average of %UnsatHC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site_cluster_class!$AF$4:$AF$8</c:f>
              <c:numCache>
                <c:formatCode>General</c:formatCode>
                <c:ptCount val="4"/>
                <c:pt idx="0">
                  <c:v>9.787103082200049E-3</c:v>
                </c:pt>
                <c:pt idx="1">
                  <c:v>5.6083968599618672E-3</c:v>
                </c:pt>
                <c:pt idx="2">
                  <c:v>8.044054583464107E-3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EAA-4F99-B8C2-9EC031AA724D}"/>
            </c:ext>
          </c:extLst>
        </c:ser>
        <c:ser>
          <c:idx val="8"/>
          <c:order val="8"/>
          <c:tx>
            <c:strRef>
              <c:f>site_cluster_class!$AG$3</c:f>
              <c:strCache>
                <c:ptCount val="1"/>
                <c:pt idx="0">
                  <c:v>Average of %Other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site_cluster_class!$AG$4:$AG$8</c:f>
              <c:numCache>
                <c:formatCode>General</c:formatCode>
                <c:ptCount val="4"/>
                <c:pt idx="0">
                  <c:v>5.392829338472154E-3</c:v>
                </c:pt>
                <c:pt idx="1">
                  <c:v>7.7248781769468271E-3</c:v>
                </c:pt>
                <c:pt idx="2">
                  <c:v>3.7053368749126823E-3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EAA-4F99-B8C2-9EC031AA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04367"/>
        <c:axId val="411627007"/>
      </c:barChart>
      <c:catAx>
        <c:axId val="4046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27007"/>
        <c:crosses val="autoZero"/>
        <c:auto val="1"/>
        <c:lblAlgn val="ctr"/>
        <c:lblOffset val="100"/>
        <c:noMultiLvlLbl val="0"/>
      </c:catAx>
      <c:valAx>
        <c:axId val="4116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0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[water_site_cluster_class.xlsx]sed_site_class!PivotTable6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sed_site_class!$Z$2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sed_site_class!$Y$3:$Y$5</c:f>
              <c:strCache>
                <c:ptCount val="2"/>
                <c:pt idx="0">
                  <c:v>%Lignin</c:v>
                </c:pt>
                <c:pt idx="1">
                  <c:v>%Protein</c:v>
                </c:pt>
              </c:strCache>
            </c:strRef>
          </c:cat>
          <c:val>
            <c:numRef>
              <c:f>sed_site_class!$Z$3:$Z$5</c:f>
              <c:numCache>
                <c:formatCode>General</c:formatCode>
                <c:ptCount val="2"/>
                <c:pt idx="0">
                  <c:v>61</c:v>
                </c:pt>
                <c:pt idx="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2-40DE-AF6A-35250F1D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59919"/>
        <c:axId val="1725638879"/>
      </c:barChart>
      <c:catAx>
        <c:axId val="3565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38879"/>
        <c:crosses val="autoZero"/>
        <c:auto val="1"/>
        <c:lblAlgn val="ctr"/>
        <c:lblOffset val="100"/>
        <c:noMultiLvlLbl val="0"/>
      </c:catAx>
      <c:valAx>
        <c:axId val="17256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155575</xdr:colOff>
      <xdr:row>0</xdr:row>
      <xdr:rowOff>127000</xdr:rowOff>
    </xdr:from>
    <xdr:to>
      <xdr:col>17</xdr:col>
      <xdr:colOff>460375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F2346-128E-423C-9EEE-1E88FA01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254000</xdr:colOff>
      <xdr:row>17</xdr:row>
      <xdr:rowOff>120650</xdr:rowOff>
    </xdr:from>
    <xdr:to>
      <xdr:col>17</xdr:col>
      <xdr:colOff>318567</xdr:colOff>
      <xdr:row>60</xdr:row>
      <xdr:rowOff>131526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1CCC85-F5FC-45E5-A711-7C4BDA037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0500" y="3251200"/>
          <a:ext cx="8840267" cy="7929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</xdr:colOff>
      <xdr:row>9</xdr:row>
      <xdr:rowOff>38100</xdr:rowOff>
    </xdr:from>
    <xdr:to>
      <xdr:col>32</xdr:col>
      <xdr:colOff>1149350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32C0B-D091-4F5F-80C2-08476C2FB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180975</xdr:colOff>
      <xdr:row>7</xdr:row>
      <xdr:rowOff>25400</xdr:rowOff>
    </xdr:from>
    <xdr:to>
      <xdr:col>26</xdr:col>
      <xdr:colOff>1517650</xdr:colOff>
      <xdr:row>23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6EF8D-FCD2-4574-82C8-903D6485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hang" refreshedDate="44727.550650231482" createdVersion="6" refreshedVersion="6" minRefreshableVersion="3" recordCount="63" xr:uid="{00000000-000A-0000-FFFF-FFFF0F000000}">
  <cacheSource type="worksheet">
    <worksheetSource ref="A1:C1048576" sheet="Top_CF_Cluster_Class"/>
  </cacheSource>
  <cacheFields count="3">
    <cacheField name="CF" numFmtId="0">
      <sharedItems containsBlank="1"/>
    </cacheField>
    <cacheField name="Cluster" numFmtId="0">
      <sharedItems containsBlank="1" count="4">
        <s v="Least"/>
        <s v="Average"/>
        <s v="Most"/>
        <m/>
      </sharedItems>
    </cacheField>
    <cacheField name="Class" numFmtId="0">
      <sharedItems containsBlank="1" count="10">
        <s v="AminoSugar"/>
        <s v="Lipid"/>
        <s v="Carb"/>
        <s v="Lignin"/>
        <s v="Protein"/>
        <s v="ConHC"/>
        <s v="Other"/>
        <s v="UnsatHC"/>
        <s v="Tann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hang" refreshedDate="44727.568022569445" createdVersion="6" refreshedVersion="6" minRefreshableVersion="3" recordCount="266" xr:uid="{00000000-000A-0000-FFFF-FFFF13000000}">
  <cacheSource type="worksheet">
    <worksheetSource ref="A1:U1048576" sheet="site_cluster_class"/>
  </cacheSource>
  <cacheFields count="21">
    <cacheField name="sample_id" numFmtId="0">
      <sharedItems containsBlank="1"/>
    </cacheField>
    <cacheField name="cluster" numFmtId="0">
      <sharedItems containsBlank="1" count="4">
        <s v="Most"/>
        <s v="Least"/>
        <s v="Average"/>
        <m/>
      </sharedItems>
    </cacheField>
    <cacheField name="AminoSugar" numFmtId="0">
      <sharedItems containsString="0" containsBlank="1" containsNumber="1" containsInteger="1" minValue="9" maxValue="131"/>
    </cacheField>
    <cacheField name="Carb" numFmtId="0">
      <sharedItems containsString="0" containsBlank="1" containsNumber="1" containsInteger="1" minValue="1" maxValue="78"/>
    </cacheField>
    <cacheField name="ConHC" numFmtId="0">
      <sharedItems containsString="0" containsBlank="1" containsNumber="1" containsInteger="1" minValue="17" maxValue="518"/>
    </cacheField>
    <cacheField name="Lignin" numFmtId="0">
      <sharedItems containsString="0" containsBlank="1" containsNumber="1" containsInteger="1" minValue="542" maxValue="1866"/>
    </cacheField>
    <cacheField name="Lipid" numFmtId="0">
      <sharedItems containsString="0" containsBlank="1" containsNumber="1" containsInteger="1" minValue="17" maxValue="105"/>
    </cacheField>
    <cacheField name="Other" numFmtId="0">
      <sharedItems containsString="0" containsBlank="1" containsNumber="1" containsInteger="1" minValue="3" maxValue="21"/>
    </cacheField>
    <cacheField name="Protein" numFmtId="0">
      <sharedItems containsString="0" containsBlank="1" containsNumber="1" containsInteger="1" minValue="54" maxValue="442"/>
    </cacheField>
    <cacheField name="Tannin" numFmtId="0">
      <sharedItems containsString="0" containsBlank="1" containsNumber="1" containsInteger="1" minValue="17" maxValue="494"/>
    </cacheField>
    <cacheField name="UnsatHC" numFmtId="0">
      <sharedItems containsString="0" containsBlank="1" containsNumber="1" containsInteger="1" minValue="1" maxValue="47"/>
    </cacheField>
    <cacheField name="Total CF" numFmtId="0">
      <sharedItems containsString="0" containsBlank="1" containsNumber="1" containsInteger="1" minValue="718" maxValue="3424"/>
    </cacheField>
    <cacheField name="%AminoSugar" numFmtId="0">
      <sharedItems containsString="0" containsBlank="1" containsNumber="1" minValue="8.0264400377714831E-3" maxValue="4.7960555804571939E-2" count="263">
        <n v="2.8396836808051763E-2"/>
        <n v="3.6486007793127877E-2"/>
        <n v="3.4855350296270481E-2"/>
        <n v="3.3904354032833692E-2"/>
        <n v="3.1158714703018502E-2"/>
        <n v="3.5714285714285712E-2"/>
        <n v="3.3320711851571372E-2"/>
        <n v="3.1390134529147982E-2"/>
        <n v="3.0742204655248132E-2"/>
        <n v="3.015075376884422E-2"/>
        <n v="2.708512467755804E-2"/>
        <n v="3.2451165721487082E-2"/>
        <n v="3.1934306569343068E-2"/>
        <n v="3.0733641771315268E-2"/>
        <n v="2.8909787530477186E-2"/>
        <n v="3.4625158831003811E-2"/>
        <n v="3.7448800468110006E-2"/>
        <n v="3.6229749631811491E-2"/>
        <n v="2.4624855713736054E-2"/>
        <n v="2.5008119519324457E-2"/>
        <n v="2.335121489428842E-2"/>
        <n v="2.4360160345359236E-2"/>
        <n v="2.3359999999999999E-2"/>
        <n v="2.6885245901639345E-2"/>
        <n v="3.1218529707955689E-2"/>
        <n v="3.76078914919852E-2"/>
        <n v="3.7453183520599252E-2"/>
        <n v="2.9702970297029702E-2"/>
        <n v="2.9715358148263999E-2"/>
        <n v="3.1717747683535281E-2"/>
        <n v="3.1831831831831831E-2"/>
        <n v="2.9668956901936289E-2"/>
        <n v="3.1921424186617559E-2"/>
        <n v="3.608247422680412E-2"/>
        <n v="3.4299231224127737E-2"/>
        <n v="3.4408602150537634E-2"/>
        <n v="2.7583367641004528E-2"/>
        <n v="2.7229676400947121E-2"/>
        <n v="2.3404255319148935E-2"/>
        <n v="2.8213166144200628E-2"/>
        <n v="2.4193548387096774E-2"/>
        <n v="2.6255707762557076E-2"/>
        <n v="2.1780664883454336E-2"/>
        <n v="3.2333333333333332E-2"/>
        <n v="3.2000000000000001E-2"/>
        <n v="3.0420711974110032E-2"/>
        <n v="3.6214953271028034E-2"/>
        <n v="3.7967289719626166E-2"/>
        <n v="4.0880503144654086E-2"/>
        <n v="3.8988095238095238E-2"/>
        <n v="2.9345372460496615E-2"/>
        <n v="3.149350649350649E-2"/>
        <n v="2.9402564904598062E-2"/>
        <n v="2.6785714285714284E-2"/>
        <n v="2.7397260273972601E-2"/>
        <n v="2.3151347615756736E-2"/>
        <n v="2.5000000000000001E-2"/>
        <n v="3.7215713301171606E-2"/>
        <n v="3.8084020416175896E-2"/>
        <n v="3.9402737453338867E-2"/>
        <n v="2.523332181126858E-2"/>
        <n v="2.5961222477817944E-2"/>
        <n v="2.5577557755775578E-2"/>
        <n v="2.6652452025586353E-2"/>
        <n v="2.523995734091717E-2"/>
        <n v="3.3953351048125184E-2"/>
        <n v="3.3618581907090467E-2"/>
        <n v="3.4774130646733833E-2"/>
        <n v="2.9022082018927444E-2"/>
        <n v="2.9861616897305172E-2"/>
        <n v="3.7817938420348057E-2"/>
        <n v="3.7839697282421737E-2"/>
        <n v="3.3872444308819041E-2"/>
        <n v="3.9636913767019666E-2"/>
        <n v="3.2681940700808626E-2"/>
        <n v="3.3456005352960859E-2"/>
        <n v="3.2064128256513023E-2"/>
        <n v="2.6908846283215607E-2"/>
        <n v="2.9367469879518073E-2"/>
        <n v="3.1162355874104083E-2"/>
        <n v="3.2027128862094953E-2"/>
        <n v="3.1783205085312814E-2"/>
        <n v="2.5487728130899938E-2"/>
        <n v="2.5398892868772387E-2"/>
        <n v="2.570789865871833E-2"/>
        <n v="3.614457831325301E-2"/>
        <n v="3.3837056504599214E-2"/>
        <n v="3.5087719298245612E-2"/>
        <n v="3.1734317343173432E-2"/>
        <n v="3.2015065913370999E-2"/>
        <n v="3.0391797876235811E-2"/>
        <n v="3.0817858553931252E-2"/>
        <n v="3.4566194262011754E-2"/>
        <n v="2.7410207939508508E-2"/>
        <n v="2.8551771585827314E-2"/>
        <n v="2.7896995708154508E-2"/>
        <n v="2.5159461374911412E-2"/>
        <n v="2.4730500951173115E-2"/>
        <n v="2.6830203142966653E-2"/>
        <n v="2.751937984496124E-2"/>
        <n v="2.4990945309670408E-2"/>
        <n v="2.9780033840947545E-2"/>
        <n v="2.9923664122137403E-2"/>
        <n v="3.5206917850525016E-2"/>
        <n v="3.4813499111900535E-2"/>
        <n v="3.2449406838799724E-2"/>
        <n v="1.7751479289940829E-2"/>
        <n v="3.1567489114658925E-2"/>
        <n v="3.3505154639175257E-2"/>
        <n v="3.1168831168831169E-2"/>
        <n v="3.3469691335068802E-2"/>
        <n v="3.6988543371522097E-2"/>
        <n v="2.6022304832713755E-2"/>
        <n v="2.9781126659490492E-2"/>
        <n v="3.0720338983050849E-2"/>
        <n v="4.3981481481481483E-2"/>
        <n v="3.9172209903917218E-2"/>
        <n v="3.9730134932533731E-2"/>
        <n v="3.0670470756062766E-2"/>
        <n v="2.9421598127716483E-2"/>
        <n v="3.3221476510067113E-2"/>
        <n v="3.201219512195122E-2"/>
        <n v="3.4337771548703572E-2"/>
        <n v="4.1429731925264016E-2"/>
        <n v="4.0015540015540016E-2"/>
        <n v="3.8133007931665651E-2"/>
        <n v="3.6454849498327759E-2"/>
        <n v="3.2044928972580114E-2"/>
        <n v="2.4345930232558141E-2"/>
        <n v="2.2962483829236741E-2"/>
        <n v="2.3380093520374082E-2"/>
        <n v="2.359671076153021E-2"/>
        <n v="4.1325024598228927E-2"/>
        <n v="4.1001564945226915E-2"/>
        <n v="4.2529168234851339E-2"/>
        <n v="1.844532279314888E-2"/>
        <n v="1.9730660820544942E-2"/>
        <n v="2.1776702385067404E-2"/>
        <n v="1.8631436314363144E-2"/>
        <n v="1.7814726840855107E-2"/>
        <n v="3.0342156229825695E-2"/>
        <n v="2.823920265780731E-2"/>
        <n v="4.0358744394618833E-2"/>
        <n v="3.7301834006838668E-2"/>
        <n v="4.3747420553033427E-2"/>
        <n v="3.6047497879558951E-2"/>
        <n v="2.4064171122994651E-2"/>
        <n v="3.9702233250620347E-2"/>
        <n v="4.2231491136600623E-2"/>
        <n v="4.3203371970495258E-2"/>
        <n v="2.0842982862436313E-2"/>
        <n v="2.3852385238523854E-2"/>
        <n v="3.8461538461538464E-2"/>
        <n v="4.5614035087719301E-2"/>
        <n v="3.1890660592255128E-2"/>
        <n v="2.863278453829635E-2"/>
        <n v="3.1347962382445138E-2"/>
        <n v="2.620967741935484E-2"/>
        <n v="1.4631043256997456E-2"/>
        <n v="1.2534818941504178E-2"/>
        <n v="2.1515434985968196E-2"/>
        <n v="4.3771043771043773E-2"/>
        <n v="4.0791100123609397E-2"/>
        <n v="4.4766293614219882E-2"/>
        <n v="2.0750988142292492E-2"/>
        <n v="1.6472868217054265E-2"/>
        <n v="1.3850415512465374E-2"/>
        <n v="4.7745358090185673E-2"/>
        <n v="4.711580801409071E-2"/>
        <n v="4.7229791099000905E-2"/>
        <n v="4.7960555804571939E-2"/>
        <n v="4.2807366849178699E-2"/>
        <n v="2.9538131041890441E-2"/>
        <n v="3.2583397982932506E-2"/>
        <n v="3.8115631691648826E-2"/>
        <n v="3.515625E-2"/>
        <n v="2.6074700493305146E-2"/>
        <n v="2.5281991443018282E-2"/>
        <n v="2.5908600215905003E-2"/>
        <n v="2.0447906523855891E-2"/>
        <n v="2.3467070401211203E-2"/>
        <n v="1.6121384542437174E-2"/>
        <n v="2.7369281045751634E-2"/>
        <n v="3.2850241545893721E-2"/>
        <n v="2.9688972667295005E-2"/>
        <n v="2.9652750682793601E-2"/>
        <n v="2.6479750778816199E-2"/>
        <n v="2.5442477876106196E-2"/>
        <n v="2.2815022815022814E-2"/>
        <n v="2.2635408245755859E-2"/>
        <n v="2.1436630312147424E-2"/>
        <n v="2.1685761047463174E-2"/>
        <n v="8.0264400377714831E-3"/>
        <n v="1.2495119094103866E-2"/>
        <n v="1.0625737898465172E-2"/>
        <n v="1.8280824581874758E-2"/>
        <n v="1.8224117875145406E-2"/>
        <n v="2.8717948717948718E-2"/>
        <n v="2.9265873015873016E-2"/>
        <n v="2.8018942383583267E-2"/>
        <n v="2.5182239893969515E-2"/>
        <n v="2.4606696248487294E-2"/>
        <n v="2.6195899772209569E-2"/>
        <n v="2.0156774916013438E-2"/>
        <n v="1.7097966728280962E-2"/>
        <n v="1.8801410105757931E-2"/>
        <n v="2.1109123434704832E-2"/>
        <n v="2.4082993701370878E-2"/>
        <n v="2.2801302931596091E-2"/>
        <n v="3.3989266547406083E-2"/>
        <n v="2.7608797379503978E-2"/>
        <n v="3.1308411214953272E-2"/>
        <n v="2.2950819672131147E-2"/>
        <n v="2.2179732313575527E-2"/>
        <n v="2.8544688816097334E-2"/>
        <n v="2.5272331154684097E-2"/>
        <n v="3.2736962314427104E-2"/>
        <n v="1.8811136192626036E-2"/>
        <n v="2.6093348033811099E-2"/>
        <n v="2.5834230355220669E-2"/>
        <n v="2.7138157894736843E-2"/>
        <n v="1.6160819865983445E-2"/>
        <n v="2.5261324041811847E-2"/>
        <n v="2.3264540337711071E-2"/>
        <n v="2.7238805970149254E-2"/>
        <n v="2.4185068349106203E-2"/>
        <n v="2.7378027378027379E-2"/>
        <n v="3.0595138306789605E-2"/>
        <n v="2.9455081001472753E-2"/>
        <n v="3.2038834951456312E-2"/>
        <n v="3.9103232533889469E-2"/>
        <n v="2.9516358463726886E-2"/>
        <n v="2.9492455418381344E-2"/>
        <n v="2.9285714285714286E-2"/>
        <n v="3.1805425631431246E-2"/>
        <n v="2.8464769015398975E-2"/>
        <n v="2.7280477408354646E-2"/>
        <n v="2.6388341866876722E-2"/>
        <n v="2.3036649214659685E-2"/>
        <n v="2.5266482431898933E-2"/>
        <n v="2.2241231822070145E-2"/>
        <n v="1.8635855385762207E-2"/>
        <n v="2.113821138211382E-2"/>
        <n v="1.9875776397515529E-2"/>
        <n v="1.8755328218243821E-2"/>
        <n v="1.4598540145985401E-2"/>
        <n v="1.5942606616181746E-2"/>
        <n v="3.6882807852468766E-2"/>
        <n v="3.0303030303030304E-2"/>
        <n v="2.7708850289495452E-2"/>
        <n v="2.8015564202334631E-2"/>
        <n v="1.597603594608088E-2"/>
        <n v="1.6955684007707129E-2"/>
        <n v="2.098164106406894E-2"/>
        <n v="2.3642408570373107E-2"/>
        <n v="1.9294117647058823E-2"/>
        <n v="2.1529562982005142E-2"/>
        <n v="2.442002442002442E-2"/>
        <n v="2.2357723577235773E-2"/>
        <n v="4.2930471301913208E-2"/>
        <n v="3.1219980787704129E-2"/>
        <n v="2.8509719222462204E-2"/>
        <m/>
      </sharedItems>
    </cacheField>
    <cacheField name="%Carb" numFmtId="0">
      <sharedItems containsString="0" containsBlank="1" containsNumber="1" minValue="0" maxValue="2.4528301886792454E-2"/>
    </cacheField>
    <cacheField name="%ConHC" numFmtId="0">
      <sharedItems containsString="0" containsBlank="1" containsNumber="1" minValue="2.3676880222841225E-2" maxValue="0.16993987975951905"/>
    </cacheField>
    <cacheField name="%Lignin" numFmtId="0">
      <sharedItems containsString="0" containsBlank="1" containsNumber="1" minValue="0.51163522012578622" maxValue="0.754874651810585"/>
    </cacheField>
    <cacheField name="%Lipid" numFmtId="0">
      <sharedItems containsString="0" containsBlank="1" containsNumber="1" minValue="8.3135391923990498E-3" maxValue="6.0291060291060294E-2"/>
    </cacheField>
    <cacheField name="%Other" numFmtId="0">
      <sharedItems containsString="0" containsBlank="1" containsNumber="1" minValue="0" maxValue="1.7671517671517672E-2"/>
    </cacheField>
    <cacheField name="%Protein" numFmtId="0">
      <sharedItems containsString="0" containsBlank="1" containsNumber="1" minValue="5.5240793201133141E-2" maxValue="0.18771929824561404"/>
    </cacheField>
    <cacheField name="%Tannin" numFmtId="0">
      <sharedItems containsString="0" containsBlank="1" containsNumber="1" minValue="1.4912280701754385E-2" maxValue="0.18106312292358803"/>
    </cacheField>
    <cacheField name="%UnsatHC" numFmtId="0">
      <sharedItems containsString="0" containsBlank="1" containsNumber="1" minValue="0" maxValue="1.852709587772116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hang" refreshedDate="44730.634456481479" createdVersion="6" refreshedVersion="6" minRefreshableVersion="3" recordCount="239" xr:uid="{06962E4F-820D-4E65-9EF1-EA02504D1B30}">
  <cacheSource type="worksheet">
    <worksheetSource ref="W1:W240" sheet="sed_site_class"/>
  </cacheSource>
  <cacheFields count="1">
    <cacheField name="Max class" numFmtId="0">
      <sharedItems count="2">
        <s v="%Protein"/>
        <s v="%Lign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C14H26O9S"/>
    <x v="0"/>
    <x v="0"/>
  </r>
  <r>
    <s v="C13H22O2"/>
    <x v="0"/>
    <x v="1"/>
  </r>
  <r>
    <s v="C14H27O8N2P"/>
    <x v="0"/>
    <x v="0"/>
  </r>
  <r>
    <s v="C12H26O10S"/>
    <x v="0"/>
    <x v="2"/>
  </r>
  <r>
    <s v="C14H25O9N2P"/>
    <x v="0"/>
    <x v="0"/>
  </r>
  <r>
    <s v="C14H27O9N2P"/>
    <x v="0"/>
    <x v="0"/>
  </r>
  <r>
    <s v="C18H22O7N2"/>
    <x v="0"/>
    <x v="3"/>
  </r>
  <r>
    <s v="C16H34O5N2"/>
    <x v="0"/>
    <x v="4"/>
  </r>
  <r>
    <s v="C16H27O6N"/>
    <x v="0"/>
    <x v="4"/>
  </r>
  <r>
    <s v="C16H7O6N3S"/>
    <x v="0"/>
    <x v="5"/>
  </r>
  <r>
    <s v="C18H17O7N3S"/>
    <x v="0"/>
    <x v="3"/>
  </r>
  <r>
    <s v="C18H37O6P"/>
    <x v="0"/>
    <x v="4"/>
  </r>
  <r>
    <s v="C14H24O9S"/>
    <x v="0"/>
    <x v="0"/>
  </r>
  <r>
    <s v="C18H35O9P"/>
    <x v="0"/>
    <x v="4"/>
  </r>
  <r>
    <s v="C14H27O10N2P"/>
    <x v="0"/>
    <x v="2"/>
  </r>
  <r>
    <s v="C10H23O10SP"/>
    <x v="0"/>
    <x v="6"/>
  </r>
  <r>
    <s v="C14H25O8N2P"/>
    <x v="0"/>
    <x v="0"/>
  </r>
  <r>
    <s v="C16H33O12S2P"/>
    <x v="0"/>
    <x v="2"/>
  </r>
  <r>
    <s v="C17H33O5N2P"/>
    <x v="0"/>
    <x v="1"/>
  </r>
  <r>
    <s v="C19H41O4P"/>
    <x v="0"/>
    <x v="1"/>
  </r>
  <r>
    <s v="C44H47OSP"/>
    <x v="0"/>
    <x v="7"/>
  </r>
  <r>
    <s v="C29H37O13P"/>
    <x v="1"/>
    <x v="3"/>
  </r>
  <r>
    <s v="C27H33O13P"/>
    <x v="1"/>
    <x v="3"/>
  </r>
  <r>
    <s v="C29H37O11P"/>
    <x v="1"/>
    <x v="3"/>
  </r>
  <r>
    <s v="C20H40O19N4"/>
    <x v="1"/>
    <x v="2"/>
  </r>
  <r>
    <s v="C19H43O12N2S2P"/>
    <x v="1"/>
    <x v="6"/>
  </r>
  <r>
    <s v="C20H40O18N4"/>
    <x v="1"/>
    <x v="2"/>
  </r>
  <r>
    <s v="C24H27O12P"/>
    <x v="1"/>
    <x v="3"/>
  </r>
  <r>
    <s v="C18H21O15N"/>
    <x v="1"/>
    <x v="8"/>
  </r>
  <r>
    <s v="C27H33O14P"/>
    <x v="1"/>
    <x v="3"/>
  </r>
  <r>
    <s v="C26H31O11P"/>
    <x v="1"/>
    <x v="3"/>
  </r>
  <r>
    <s v="C26H31O13P"/>
    <x v="1"/>
    <x v="3"/>
  </r>
  <r>
    <s v="C23H25O12P"/>
    <x v="1"/>
    <x v="3"/>
  </r>
  <r>
    <s v="C25H29O12P"/>
    <x v="1"/>
    <x v="3"/>
  </r>
  <r>
    <s v="C18H19O14P"/>
    <x v="1"/>
    <x v="8"/>
  </r>
  <r>
    <s v="C28H37O9P"/>
    <x v="1"/>
    <x v="3"/>
  </r>
  <r>
    <s v="C29H37O12P"/>
    <x v="1"/>
    <x v="3"/>
  </r>
  <r>
    <s v="C30H16O7"/>
    <x v="1"/>
    <x v="5"/>
  </r>
  <r>
    <s v="C30H34O10"/>
    <x v="1"/>
    <x v="3"/>
  </r>
  <r>
    <s v="C36H28O5"/>
    <x v="1"/>
    <x v="5"/>
  </r>
  <r>
    <s v="C36H28O7"/>
    <x v="1"/>
    <x v="5"/>
  </r>
  <r>
    <s v="C12H18O3"/>
    <x v="2"/>
    <x v="1"/>
  </r>
  <r>
    <s v="C25H40O10"/>
    <x v="2"/>
    <x v="4"/>
  </r>
  <r>
    <s v="C11H8O8S"/>
    <x v="2"/>
    <x v="5"/>
  </r>
  <r>
    <s v="C12H10O6S"/>
    <x v="2"/>
    <x v="3"/>
  </r>
  <r>
    <s v="C12H10O9S"/>
    <x v="2"/>
    <x v="8"/>
  </r>
  <r>
    <s v="C12H7O6N"/>
    <x v="2"/>
    <x v="5"/>
  </r>
  <r>
    <s v="C12H8O6N2"/>
    <x v="2"/>
    <x v="5"/>
  </r>
  <r>
    <s v="C13H10O7S"/>
    <x v="2"/>
    <x v="5"/>
  </r>
  <r>
    <s v="C13H12O10S"/>
    <x v="2"/>
    <x v="8"/>
  </r>
  <r>
    <s v="C13H7O8N"/>
    <x v="2"/>
    <x v="5"/>
  </r>
  <r>
    <s v="C14H16O11S"/>
    <x v="2"/>
    <x v="8"/>
  </r>
  <r>
    <s v="C15H12O8S"/>
    <x v="2"/>
    <x v="3"/>
  </r>
  <r>
    <s v="C15H14O6S"/>
    <x v="2"/>
    <x v="3"/>
  </r>
  <r>
    <s v="C15H9O7N"/>
    <x v="2"/>
    <x v="5"/>
  </r>
  <r>
    <s v="C16H14O8S"/>
    <x v="2"/>
    <x v="3"/>
  </r>
  <r>
    <s v="C16H9O8N"/>
    <x v="2"/>
    <x v="5"/>
  </r>
  <r>
    <s v="C17H16O12S"/>
    <x v="2"/>
    <x v="8"/>
  </r>
  <r>
    <s v="C9H8O6S"/>
    <x v="2"/>
    <x v="8"/>
  </r>
  <r>
    <s v="C11H10O8S"/>
    <x v="2"/>
    <x v="8"/>
  </r>
  <r>
    <s v="C12H10O8S"/>
    <x v="2"/>
    <x v="8"/>
  </r>
  <r>
    <s v="C15H9O8N"/>
    <x v="2"/>
    <x v="5"/>
  </r>
  <r>
    <m/>
    <x v="3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6">
  <r>
    <s v="SW_S19S.0003_U_3"/>
    <x v="0"/>
    <n v="79"/>
    <n v="39"/>
    <n v="346"/>
    <n v="1544"/>
    <n v="37"/>
    <n v="12"/>
    <n v="241"/>
    <n v="462"/>
    <n v="22"/>
    <n v="2782"/>
    <x v="0"/>
    <n v="1.4018691588785047E-2"/>
    <n v="0.12437095614665708"/>
    <n v="0.55499640546369522"/>
    <n v="1.3299784327821711E-2"/>
    <n v="4.3134435657800141E-3"/>
    <n v="8.6628324946081955E-2"/>
    <n v="0.16606757728253055"/>
    <n v="7.9079798705966927E-3"/>
  </r>
  <r>
    <s v="SW_S19S.0004_U_1"/>
    <x v="0"/>
    <n v="103"/>
    <n v="39"/>
    <n v="317"/>
    <n v="1517"/>
    <n v="46"/>
    <n v="8"/>
    <n v="301"/>
    <n v="465"/>
    <n v="27"/>
    <n v="2823"/>
    <x v="1"/>
    <n v="1.381509032943677E-2"/>
    <n v="0.11229188806234502"/>
    <n v="0.53737159050655336"/>
    <n v="1.6294721927027984E-2"/>
    <n v="2.8338646829613886E-3"/>
    <n v="0.10662415869642225"/>
    <n v="0.16471838469713071"/>
    <n v="9.5642933049946872E-3"/>
  </r>
  <r>
    <s v="SW_S19S.0004_U_2"/>
    <x v="0"/>
    <n v="100"/>
    <n v="45"/>
    <n v="311"/>
    <n v="1578"/>
    <n v="46"/>
    <n v="12"/>
    <n v="287"/>
    <n v="462"/>
    <n v="28"/>
    <n v="2869"/>
    <x v="2"/>
    <n v="1.5684907633321716E-2"/>
    <n v="0.10840013942140118"/>
    <n v="0.55001742767514816"/>
    <n v="1.603346113628442E-2"/>
    <n v="4.1826420355524571E-3"/>
    <n v="0.10003485535029627"/>
    <n v="0.16103171836876962"/>
    <n v="9.7594980829557344E-3"/>
  </r>
  <r>
    <s v="SW_S19S.0004_U_3"/>
    <x v="0"/>
    <n v="95"/>
    <n v="41"/>
    <n v="303"/>
    <n v="1559"/>
    <n v="42"/>
    <n v="8"/>
    <n v="281"/>
    <n v="446"/>
    <n v="27"/>
    <n v="2802"/>
    <x v="3"/>
    <n v="1.4632405424696645E-2"/>
    <n v="0.10813704496788008"/>
    <n v="0.55638829407566026"/>
    <n v="1.4989293361884369E-2"/>
    <n v="2.8551034975017845E-3"/>
    <n v="0.10028551034975018"/>
    <n v="0.15917201998572447"/>
    <n v="9.6359743040685224E-3"/>
  </r>
  <r>
    <s v="SW_S19S.0005_U_1"/>
    <x v="0"/>
    <n v="96"/>
    <n v="37"/>
    <n v="368"/>
    <n v="1735"/>
    <n v="34"/>
    <n v="10"/>
    <n v="292"/>
    <n v="486"/>
    <n v="23"/>
    <n v="3081"/>
    <x v="4"/>
    <n v="1.2009087958455048E-2"/>
    <n v="0.11944173969490425"/>
    <n v="0.56312885426809478"/>
    <n v="1.1035378123985719E-2"/>
    <n v="3.2456994482310936E-3"/>
    <n v="9.4774423888347933E-2"/>
    <n v="0.15774099318403115"/>
    <n v="7.4651087309315156E-3"/>
  </r>
  <r>
    <s v="SW_S19S.0005_U_2"/>
    <x v="0"/>
    <n v="86"/>
    <n v="29"/>
    <n v="252"/>
    <n v="1360"/>
    <n v="21"/>
    <n v="4"/>
    <n v="211"/>
    <n v="436"/>
    <n v="9"/>
    <n v="2408"/>
    <x v="5"/>
    <n v="1.2043189368770765E-2"/>
    <n v="0.10465116279069768"/>
    <n v="0.56478405315614622"/>
    <n v="8.7209302325581394E-3"/>
    <n v="1.6611295681063123E-3"/>
    <n v="8.7624584717607978E-2"/>
    <n v="0.18106312292358803"/>
    <n v="3.7375415282392029E-3"/>
  </r>
  <r>
    <s v="SW_S19S.0005_U_3"/>
    <x v="0"/>
    <n v="88"/>
    <n v="31"/>
    <n v="291"/>
    <n v="1489"/>
    <n v="31"/>
    <n v="8"/>
    <n v="221"/>
    <n v="469"/>
    <n v="13"/>
    <n v="2641"/>
    <x v="6"/>
    <n v="1.1737978038621734E-2"/>
    <n v="0.1101855357819008"/>
    <n v="0.56380159030670196"/>
    <n v="1.1737978038621734E-2"/>
    <n v="3.0291556228701248E-3"/>
    <n v="8.3680424081787205E-2"/>
    <n v="0.17758424839076106"/>
    <n v="4.9223778871639529E-3"/>
  </r>
  <r>
    <s v="SW_S19S.0006_U_1"/>
    <x v="0"/>
    <n v="98"/>
    <n v="30"/>
    <n v="307"/>
    <n v="1856"/>
    <n v="79"/>
    <n v="15"/>
    <n v="354"/>
    <n v="350"/>
    <n v="33"/>
    <n v="3122"/>
    <x v="7"/>
    <n v="9.6092248558616276E-3"/>
    <n v="9.8334401024983989E-2"/>
    <n v="0.59449071108263929"/>
    <n v="2.5304292120435619E-2"/>
    <n v="4.8046124279308138E-3"/>
    <n v="0.1133888532991672"/>
    <n v="0.11210762331838565"/>
    <n v="1.057014734144779E-2"/>
  </r>
  <r>
    <s v="SW_S19S.0006_U_2"/>
    <x v="0"/>
    <n v="70"/>
    <n v="17"/>
    <n v="212"/>
    <n v="1339"/>
    <n v="58"/>
    <n v="6"/>
    <n v="271"/>
    <n v="297"/>
    <n v="7"/>
    <n v="2277"/>
    <x v="8"/>
    <n v="7.465963987703118E-3"/>
    <n v="9.3104962670180064E-2"/>
    <n v="0.58805445761967501"/>
    <n v="2.5472112428634168E-2"/>
    <n v="2.635046113306983E-3"/>
    <n v="0.11901624945103206"/>
    <n v="0.13043478260869565"/>
    <n v="3.0742204655248135E-3"/>
  </r>
  <r>
    <s v="SW_S19S.0006_U_3"/>
    <x v="0"/>
    <n v="84"/>
    <n v="31"/>
    <n v="247"/>
    <n v="1665"/>
    <n v="76"/>
    <n v="10"/>
    <n v="327"/>
    <n v="322"/>
    <n v="24"/>
    <n v="2786"/>
    <x v="9"/>
    <n v="1.1127063890882987E-2"/>
    <n v="8.8657573582196697E-2"/>
    <n v="0.59763101220387649"/>
    <n v="2.7279253409906678E-2"/>
    <n v="3.5893754486719309E-3"/>
    <n v="0.11737257717157215"/>
    <n v="0.11557788944723618"/>
    <n v="8.6145010768126345E-3"/>
  </r>
  <r>
    <s v="SW_S19S.0009_U_1"/>
    <x v="0"/>
    <n v="63"/>
    <n v="17"/>
    <n v="256"/>
    <n v="1369"/>
    <n v="24"/>
    <n v="10"/>
    <n v="218"/>
    <n v="352"/>
    <n v="17"/>
    <n v="2326"/>
    <x v="10"/>
    <n v="7.3086844368013756E-3"/>
    <n v="0.11006018916595013"/>
    <n v="0.58856405846947546"/>
    <n v="1.0318142734307825E-2"/>
    <n v="4.2992261392949269E-3"/>
    <n v="9.3723129836629407E-2"/>
    <n v="0.15133276010318142"/>
    <n v="7.3086844368013756E-3"/>
  </r>
  <r>
    <s v="SW_S19S.0009_U_2"/>
    <x v="0"/>
    <n v="103"/>
    <n v="44"/>
    <n v="398"/>
    <n v="1757"/>
    <n v="50"/>
    <n v="14"/>
    <n v="301"/>
    <n v="478"/>
    <n v="29"/>
    <n v="3174"/>
    <x v="11"/>
    <n v="1.3862633900441084E-2"/>
    <n v="0.12539382482671707"/>
    <n v="0.5535601764335224"/>
    <n v="1.5752993068683049E-2"/>
    <n v="4.4108380592312538E-3"/>
    <n v="9.4833018273471958E-2"/>
    <n v="0.15059861373660996"/>
    <n v="9.1367359798361688E-3"/>
  </r>
  <r>
    <s v="SW_S19S.0010_U_1"/>
    <x v="0"/>
    <n v="105"/>
    <n v="42"/>
    <n v="420"/>
    <n v="1800"/>
    <n v="60"/>
    <n v="12"/>
    <n v="339"/>
    <n v="471"/>
    <n v="39"/>
    <n v="3288"/>
    <x v="12"/>
    <n v="1.2773722627737226E-2"/>
    <n v="0.12773722627737227"/>
    <n v="0.54744525547445255"/>
    <n v="1.824817518248175E-2"/>
    <n v="3.6496350364963502E-3"/>
    <n v="0.1031021897810219"/>
    <n v="0.14324817518248176"/>
    <n v="1.1861313868613138E-2"/>
  </r>
  <r>
    <s v="SW_S19S.0010_U_2"/>
    <x v="0"/>
    <n v="93"/>
    <n v="30"/>
    <n v="344"/>
    <n v="1715"/>
    <n v="53"/>
    <n v="13"/>
    <n v="300"/>
    <n v="451"/>
    <n v="27"/>
    <n v="3026"/>
    <x v="13"/>
    <n v="9.9140779907468599E-3"/>
    <n v="0.11368142762723067"/>
    <n v="0.56675479180436217"/>
    <n v="1.751487111698612E-2"/>
    <n v="4.2961004626569732E-3"/>
    <n v="9.9140779907468599E-2"/>
    <n v="0.14904163912756113"/>
    <n v="8.9226701916721753E-3"/>
  </r>
  <r>
    <s v="SW_S19S.0010_U_3"/>
    <x v="0"/>
    <n v="83"/>
    <n v="28"/>
    <n v="318"/>
    <n v="1640"/>
    <n v="65"/>
    <n v="8"/>
    <n v="292"/>
    <n v="411"/>
    <n v="26"/>
    <n v="2871"/>
    <x v="14"/>
    <n v="9.7526994078718215E-3"/>
    <n v="0.11076280041797283"/>
    <n v="0.57122953674677812"/>
    <n v="2.2640195053988156E-2"/>
    <n v="2.7864855451062349E-3"/>
    <n v="0.10170672239637757"/>
    <n v="0.14315569487983282"/>
    <n v="9.0560780215952624E-3"/>
  </r>
  <r>
    <s v="SW_S19S.0011_U_1"/>
    <x v="0"/>
    <n v="109"/>
    <n v="58"/>
    <n v="403"/>
    <n v="1641"/>
    <n v="81"/>
    <n v="10"/>
    <n v="373"/>
    <n v="436"/>
    <n v="37"/>
    <n v="3148"/>
    <x v="15"/>
    <n v="1.8424396442185513E-2"/>
    <n v="0.12801778907242695"/>
    <n v="0.52128335451080055"/>
    <n v="2.5730622617534941E-2"/>
    <n v="3.1766200762388818E-3"/>
    <n v="0.11848792884371029"/>
    <n v="0.13850063532401524"/>
    <n v="1.1753494282083863E-2"/>
  </r>
  <r>
    <s v="SW_S19S.0011_U_2"/>
    <x v="0"/>
    <n v="128"/>
    <n v="62"/>
    <n v="413"/>
    <n v="1785"/>
    <n v="92"/>
    <n v="20"/>
    <n v="421"/>
    <n v="459"/>
    <n v="38"/>
    <n v="3418"/>
    <x v="16"/>
    <n v="1.8139262726740785E-2"/>
    <n v="0.12083089526038619"/>
    <n v="0.52223522527794031"/>
    <n v="2.6916325336454067E-2"/>
    <n v="5.8513750731421883E-3"/>
    <n v="0.12317144528964306"/>
    <n v="0.13428905792861323"/>
    <n v="1.1117612638970159E-2"/>
  </r>
  <r>
    <s v="SW_S19S.0011_U_3"/>
    <x v="0"/>
    <n v="123"/>
    <n v="64"/>
    <n v="424"/>
    <n v="1754"/>
    <n v="81"/>
    <n v="12"/>
    <n v="407"/>
    <n v="494"/>
    <n v="36"/>
    <n v="3395"/>
    <x v="17"/>
    <n v="1.8851251840942562E-2"/>
    <n v="0.12488954344624448"/>
    <n v="0.51664212076583216"/>
    <n v="2.3858615611192929E-2"/>
    <n v="3.5346097201767305E-3"/>
    <n v="0.11988217967599411"/>
    <n v="0.14550810014727542"/>
    <n v="1.0603829160530192E-2"/>
  </r>
  <r>
    <s v="SW_S19S.0012_U_1"/>
    <x v="0"/>
    <n v="64"/>
    <n v="21"/>
    <n v="371"/>
    <n v="1455"/>
    <n v="26"/>
    <n v="7"/>
    <n v="207"/>
    <n v="423"/>
    <n v="25"/>
    <n v="2599"/>
    <x v="18"/>
    <n v="8.0800307810696415E-3"/>
    <n v="0.14274721046556368"/>
    <n v="0.55983070411696811"/>
    <n v="1.0003847633705272E-2"/>
    <n v="2.6933435936898806E-3"/>
    <n v="7.9646017699115043E-2"/>
    <n v="0.16275490573297421"/>
    <n v="9.6190842631781459E-3"/>
  </r>
  <r>
    <s v="SW_S19S.0012_U_2"/>
    <x v="0"/>
    <n v="77"/>
    <n v="34"/>
    <n v="437"/>
    <n v="1718"/>
    <n v="44"/>
    <n v="12"/>
    <n v="257"/>
    <n v="463"/>
    <n v="37"/>
    <n v="3079"/>
    <x v="19"/>
    <n v="1.1042546281260149E-2"/>
    <n v="0.14192919779149074"/>
    <n v="0.55797336797661579"/>
    <n v="1.4290354011042547E-2"/>
    <n v="3.8973692757388761E-3"/>
    <n v="8.3468658655407604E-2"/>
    <n v="0.15037349788892498"/>
    <n v="1.2016888600194868E-2"/>
  </r>
  <r>
    <s v="SW_S19S.0012_U_3"/>
    <x v="0"/>
    <n v="74"/>
    <n v="30"/>
    <n v="464"/>
    <n v="1754"/>
    <n v="46"/>
    <n v="12"/>
    <n v="268"/>
    <n v="485"/>
    <n v="36"/>
    <n v="3169"/>
    <x v="20"/>
    <n v="9.4667087409277366E-3"/>
    <n v="0.14641842852634901"/>
    <n v="0.55348690438624171"/>
    <n v="1.451562006942253E-2"/>
    <n v="3.7866834963710952E-3"/>
    <n v="8.4569264752287793E-2"/>
    <n v="0.15304512464499842"/>
    <n v="1.1360050489113285E-2"/>
  </r>
  <r>
    <s v="SW_S19S.0013_U_1"/>
    <x v="0"/>
    <n v="79"/>
    <n v="26"/>
    <n v="518"/>
    <n v="1768"/>
    <n v="51"/>
    <n v="12"/>
    <n v="286"/>
    <n v="463"/>
    <n v="40"/>
    <n v="3243"/>
    <x v="21"/>
    <n v="8.0172679617637986E-3"/>
    <n v="0.1597286463151403"/>
    <n v="0.54517422139993832"/>
    <n v="1.572617946345976E-2"/>
    <n v="3.7002775208140612E-3"/>
    <n v="8.8189947579401795E-2"/>
    <n v="0.14276904101140919"/>
    <n v="1.2334258402713537E-2"/>
  </r>
  <r>
    <s v="SW_S19S.0013_U_2"/>
    <x v="0"/>
    <n v="73"/>
    <n v="23"/>
    <n v="503"/>
    <n v="1711"/>
    <n v="57"/>
    <n v="10"/>
    <n v="278"/>
    <n v="435"/>
    <n v="35"/>
    <n v="3125"/>
    <x v="22"/>
    <n v="7.3600000000000002E-3"/>
    <n v="0.16095999999999999"/>
    <n v="0.54752000000000001"/>
    <n v="1.8239999999999999E-2"/>
    <n v="3.2000000000000002E-3"/>
    <n v="8.8959999999999997E-2"/>
    <n v="0.13919999999999999"/>
    <n v="1.12E-2"/>
  </r>
  <r>
    <s v="SW_S19S.0013_U_3"/>
    <x v="0"/>
    <n v="82"/>
    <n v="27"/>
    <n v="500"/>
    <n v="1655"/>
    <n v="44"/>
    <n v="8"/>
    <n v="252"/>
    <n v="458"/>
    <n v="24"/>
    <n v="3050"/>
    <x v="23"/>
    <n v="8.8524590163934422E-3"/>
    <n v="0.16393442622950818"/>
    <n v="0.54262295081967216"/>
    <n v="1.4426229508196721E-2"/>
    <n v="2.6229508196721311E-3"/>
    <n v="8.2622950819672136E-2"/>
    <n v="0.1501639344262295"/>
    <n v="7.8688524590163934E-3"/>
  </r>
  <r>
    <s v="SW_S19S.0015_U_1"/>
    <x v="0"/>
    <n v="93"/>
    <n v="35"/>
    <n v="363"/>
    <n v="1622"/>
    <n v="70"/>
    <n v="13"/>
    <n v="321"/>
    <n v="436"/>
    <n v="26"/>
    <n v="2979"/>
    <x v="24"/>
    <n v="1.1748909029875798E-2"/>
    <n v="0.12185297079556898"/>
    <n v="0.54447801275595842"/>
    <n v="2.3497818059751596E-2"/>
    <n v="4.3638804968110104E-3"/>
    <n v="0.10775427995971802"/>
    <n v="0.1463578382007385"/>
    <n v="8.7277609936220208E-3"/>
  </r>
  <r>
    <s v="SW_S19S.0015_U_2"/>
    <x v="0"/>
    <n v="122"/>
    <n v="44"/>
    <n v="375"/>
    <n v="1713"/>
    <n v="97"/>
    <n v="17"/>
    <n v="394"/>
    <n v="451"/>
    <n v="31"/>
    <n v="3244"/>
    <x v="25"/>
    <n v="1.3563501849568433E-2"/>
    <n v="0.11559802712700371"/>
    <n v="0.52805178791615293"/>
    <n v="2.9901356350184958E-2"/>
    <n v="5.2404438964241675E-3"/>
    <n v="0.12145499383477189"/>
    <n v="0.13902589395807644"/>
    <n v="9.5561035758323053E-3"/>
  </r>
  <r>
    <s v="SW_S19S.0015_U_3"/>
    <x v="0"/>
    <n v="120"/>
    <n v="60"/>
    <n v="396"/>
    <n v="1651"/>
    <n v="68"/>
    <n v="8"/>
    <n v="378"/>
    <n v="489"/>
    <n v="34"/>
    <n v="3204"/>
    <x v="26"/>
    <n v="1.8726591760299626E-2"/>
    <n v="0.12359550561797752"/>
    <n v="0.51529338327091134"/>
    <n v="2.1223470661672909E-2"/>
    <n v="2.4968789013732834E-3"/>
    <n v="0.11797752808988764"/>
    <n v="0.15262172284644196"/>
    <n v="1.0611735330836454E-2"/>
  </r>
  <r>
    <s v="SW_S19S.0017_U_1"/>
    <x v="0"/>
    <n v="84"/>
    <n v="34"/>
    <n v="384"/>
    <n v="1585"/>
    <n v="32"/>
    <n v="6"/>
    <n v="256"/>
    <n v="429"/>
    <n v="18"/>
    <n v="2828"/>
    <x v="27"/>
    <n v="1.2022630834512023E-2"/>
    <n v="0.13578500707213578"/>
    <n v="0.56046676096181047"/>
    <n v="1.1315417256011316E-2"/>
    <n v="2.1216407355021216E-3"/>
    <n v="9.0523338048090526E-2"/>
    <n v="0.15169731258840169"/>
    <n v="6.3649222065063652E-3"/>
  </r>
  <r>
    <s v="SW_S19S.0017_U_2"/>
    <x v="0"/>
    <n v="95"/>
    <n v="42"/>
    <n v="425"/>
    <n v="1770"/>
    <n v="60"/>
    <n v="11"/>
    <n v="331"/>
    <n v="432"/>
    <n v="31"/>
    <n v="3197"/>
    <x v="28"/>
    <n v="1.3137316233969347E-2"/>
    <n v="0.13293712855802314"/>
    <n v="0.55364404128870814"/>
    <n v="1.876759461995621E-2"/>
    <n v="3.4407256803253052E-3"/>
    <n v="0.10353456365342509"/>
    <n v="0.13512668126368471"/>
    <n v="9.6965905536440418E-3"/>
  </r>
  <r>
    <s v="SW_S19S.0017_U_3"/>
    <x v="0"/>
    <n v="89"/>
    <n v="30"/>
    <n v="370"/>
    <n v="1564"/>
    <n v="38"/>
    <n v="7"/>
    <n v="264"/>
    <n v="422"/>
    <n v="22"/>
    <n v="2806"/>
    <x v="29"/>
    <n v="1.0691375623663579E-2"/>
    <n v="0.13186029935851745"/>
    <n v="0.55737704918032782"/>
    <n v="1.35424091233072E-2"/>
    <n v="2.4946543121881683E-3"/>
    <n v="9.4084105488239492E-2"/>
    <n v="0.15039201710620101"/>
    <n v="7.8403421240199576E-3"/>
  </r>
  <r>
    <s v="SW_S19S.0020_U_1"/>
    <x v="0"/>
    <n v="106"/>
    <n v="41"/>
    <n v="427"/>
    <n v="1828"/>
    <n v="65"/>
    <n v="14"/>
    <n v="332"/>
    <n v="487"/>
    <n v="30"/>
    <n v="3330"/>
    <x v="30"/>
    <n v="1.2312312312312312E-2"/>
    <n v="0.12822822822822824"/>
    <n v="0.54894894894894897"/>
    <n v="1.951951951951952E-2"/>
    <n v="4.2042042042042043E-3"/>
    <n v="9.9699699699699704E-2"/>
    <n v="0.14624624624624624"/>
    <n v="9.0090090090090089E-3"/>
  </r>
  <r>
    <s v="SW_S19S.0020_U_2"/>
    <x v="0"/>
    <n v="95"/>
    <n v="47"/>
    <n v="429"/>
    <n v="1744"/>
    <n v="49"/>
    <n v="12"/>
    <n v="309"/>
    <n v="480"/>
    <n v="37"/>
    <n v="3202"/>
    <x v="31"/>
    <n v="1.4678326046221112E-2"/>
    <n v="0.13397876327295441"/>
    <n v="0.54465958775765144"/>
    <n v="1.5302935665209244E-2"/>
    <n v="3.7476577139287947E-3"/>
    <n v="9.6502186133666457E-2"/>
    <n v="0.14990630855715179"/>
    <n v="1.1555277951280449E-2"/>
  </r>
  <r>
    <s v="SW_S19S.0020_U_3"/>
    <x v="0"/>
    <n v="104"/>
    <n v="47"/>
    <n v="427"/>
    <n v="1765"/>
    <n v="64"/>
    <n v="10"/>
    <n v="319"/>
    <n v="485"/>
    <n v="37"/>
    <n v="3258"/>
    <x v="32"/>
    <n v="1.4426028238182934E-2"/>
    <n v="0.13106200122774708"/>
    <n v="0.54174340085942296"/>
    <n v="1.9643953345610803E-2"/>
    <n v="3.0693677102516881E-3"/>
    <n v="9.7912829957028852E-2"/>
    <n v="0.14886433394720688"/>
    <n v="1.1356660527931247E-2"/>
  </r>
  <r>
    <s v="SW_S19S.0021_U_1"/>
    <x v="0"/>
    <n v="112"/>
    <n v="52"/>
    <n v="354"/>
    <n v="1685"/>
    <n v="95"/>
    <n v="15"/>
    <n v="380"/>
    <n v="376"/>
    <n v="35"/>
    <n v="3104"/>
    <x v="33"/>
    <n v="1.6752577319587628E-2"/>
    <n v="0.11404639175257732"/>
    <n v="0.54284793814432986"/>
    <n v="3.0605670103092782E-2"/>
    <n v="4.8324742268041239E-3"/>
    <n v="0.12242268041237113"/>
    <n v="0.1211340206185567"/>
    <n v="1.1275773195876288E-2"/>
  </r>
  <r>
    <s v="SW_S19S.0021_U_2"/>
    <x v="0"/>
    <n v="116"/>
    <n v="52"/>
    <n v="381"/>
    <n v="1866"/>
    <n v="81"/>
    <n v="13"/>
    <n v="402"/>
    <n v="428"/>
    <n v="43"/>
    <n v="3382"/>
    <x v="34"/>
    <n v="1.537551744529864E-2"/>
    <n v="0.11265523358959195"/>
    <n v="0.55174452986398581"/>
    <n v="2.3950325251330572E-2"/>
    <n v="3.84387936132466E-3"/>
    <n v="0.11886457717327026"/>
    <n v="0.12655233589591958"/>
    <n v="1.2714370195150799E-2"/>
  </r>
  <r>
    <s v="SW_S19S.0021_U_3"/>
    <x v="0"/>
    <n v="112"/>
    <n v="55"/>
    <n v="366"/>
    <n v="1790"/>
    <n v="67"/>
    <n v="9"/>
    <n v="383"/>
    <n v="434"/>
    <n v="39"/>
    <n v="3255"/>
    <x v="35"/>
    <n v="1.6897081413210446E-2"/>
    <n v="0.11244239631336406"/>
    <n v="0.54992319508448539"/>
    <n v="2.0583717357910907E-2"/>
    <n v="2.7649769585253456E-3"/>
    <n v="0.11766513056835637"/>
    <n v="0.13333333333333333"/>
    <n v="1.1981566820276499E-2"/>
  </r>
  <r>
    <s v="SW_S19S.0022_U_3"/>
    <x v="0"/>
    <n v="67"/>
    <n v="17"/>
    <n v="340"/>
    <n v="1375"/>
    <n v="42"/>
    <n v="6"/>
    <n v="229"/>
    <n v="336"/>
    <n v="17"/>
    <n v="2429"/>
    <x v="36"/>
    <n v="6.9987649238369698E-3"/>
    <n v="0.1399752984767394"/>
    <n v="0.56607657472210782"/>
    <n v="1.7291066282420751E-2"/>
    <n v="2.4701523260601071E-3"/>
    <n v="9.4277480444627415E-2"/>
    <n v="0.13832853025936601"/>
    <n v="6.9987649238369698E-3"/>
  </r>
  <r>
    <s v="SW_S19S.0023_U_1"/>
    <x v="0"/>
    <n v="69"/>
    <n v="21"/>
    <n v="336"/>
    <n v="1439"/>
    <n v="33"/>
    <n v="5"/>
    <n v="218"/>
    <n v="402"/>
    <n v="11"/>
    <n v="2534"/>
    <x v="37"/>
    <n v="8.2872928176795577E-3"/>
    <n v="0.13259668508287292"/>
    <n v="0.56787687450670876"/>
    <n v="1.3022888713496448E-2"/>
    <n v="1.9731649565903711E-3"/>
    <n v="8.6029992107340178E-2"/>
    <n v="0.15864246250986583"/>
    <n v="4.3409629044988164E-3"/>
  </r>
  <r>
    <s v="SW_S19S.0023_U_2"/>
    <x v="0"/>
    <n v="66"/>
    <n v="18"/>
    <n v="374"/>
    <n v="1650"/>
    <n v="33"/>
    <n v="10"/>
    <n v="231"/>
    <n v="422"/>
    <n v="16"/>
    <n v="2820"/>
    <x v="38"/>
    <n v="6.382978723404255E-3"/>
    <n v="0.1326241134751773"/>
    <n v="0.58510638297872342"/>
    <n v="1.1702127659574468E-2"/>
    <n v="3.5460992907801418E-3"/>
    <n v="8.191489361702127E-2"/>
    <n v="0.14964539007092198"/>
    <n v="5.6737588652482273E-3"/>
  </r>
  <r>
    <s v="SW_S19S.0023_U_3"/>
    <x v="0"/>
    <n v="90"/>
    <n v="28"/>
    <n v="421"/>
    <n v="1806"/>
    <n v="58"/>
    <n v="10"/>
    <n v="301"/>
    <n v="448"/>
    <n v="28"/>
    <n v="3190"/>
    <x v="39"/>
    <n v="8.7774294670846398E-3"/>
    <n v="0.13197492163009406"/>
    <n v="0.56614420062695925"/>
    <n v="1.8181818181818181E-2"/>
    <n v="3.134796238244514E-3"/>
    <n v="9.435736677115987E-2"/>
    <n v="0.14043887147335424"/>
    <n v="8.7774294670846398E-3"/>
  </r>
  <r>
    <s v="SW_S19S.0025_U_1"/>
    <x v="0"/>
    <n v="63"/>
    <n v="23"/>
    <n v="309"/>
    <n v="1520"/>
    <n v="38"/>
    <n v="9"/>
    <n v="243"/>
    <n v="379"/>
    <n v="20"/>
    <n v="2604"/>
    <x v="40"/>
    <n v="8.8325652841781867E-3"/>
    <n v="0.11866359447004608"/>
    <n v="0.58371735791090629"/>
    <n v="1.4592933947772658E-2"/>
    <n v="3.4562211981566822E-3"/>
    <n v="9.3317972350230413E-2"/>
    <n v="0.1455453149001536"/>
    <n v="7.6804915514592934E-3"/>
  </r>
  <r>
    <s v="SW_S19S.0025_U_2"/>
    <x v="0"/>
    <n v="69"/>
    <n v="28"/>
    <n v="300"/>
    <n v="1554"/>
    <n v="50"/>
    <n v="9"/>
    <n v="249"/>
    <n v="350"/>
    <n v="19"/>
    <n v="2628"/>
    <x v="41"/>
    <n v="1.06544901065449E-2"/>
    <n v="0.11415525114155251"/>
    <n v="0.591324200913242"/>
    <n v="1.9025875190258751E-2"/>
    <n v="3.4246575342465752E-3"/>
    <n v="9.4748858447488579E-2"/>
    <n v="0.13318112633181126"/>
    <n v="7.2298325722983253E-3"/>
  </r>
  <r>
    <s v="SW_S19S.0025_U_3"/>
    <x v="0"/>
    <n v="57"/>
    <n v="24"/>
    <n v="286"/>
    <n v="1590"/>
    <n v="38"/>
    <n v="7"/>
    <n v="237"/>
    <n v="361"/>
    <n v="17"/>
    <n v="2617"/>
    <x v="42"/>
    <n v="9.1708062667176151E-3"/>
    <n v="0.10928544134505158"/>
    <n v="0.60756591517004199"/>
    <n v="1.4520443255636225E-2"/>
    <n v="2.6748184944593045E-3"/>
    <n v="9.0561711883836452E-2"/>
    <n v="0.13794421092854414"/>
    <n v="6.4959877722583111E-3"/>
  </r>
  <r>
    <s v="SW_S19S.0036_U_1"/>
    <x v="0"/>
    <n v="97"/>
    <n v="34"/>
    <n v="333"/>
    <n v="1678"/>
    <n v="47"/>
    <n v="15"/>
    <n v="301"/>
    <n v="452"/>
    <n v="43"/>
    <n v="3000"/>
    <x v="43"/>
    <n v="1.1333333333333334E-2"/>
    <n v="0.111"/>
    <n v="0.55933333333333335"/>
    <n v="1.5666666666666666E-2"/>
    <n v="5.0000000000000001E-3"/>
    <n v="0.10033333333333333"/>
    <n v="0.15066666666666667"/>
    <n v="1.4333333333333333E-2"/>
  </r>
  <r>
    <s v="SW_S19S.0036_U_3"/>
    <x v="0"/>
    <n v="84"/>
    <n v="28"/>
    <n v="232"/>
    <n v="1514"/>
    <n v="45"/>
    <n v="8"/>
    <n v="280"/>
    <n v="414"/>
    <n v="20"/>
    <n v="2625"/>
    <x v="44"/>
    <n v="1.0666666666666666E-2"/>
    <n v="8.8380952380952379E-2"/>
    <n v="0.57676190476190481"/>
    <n v="1.7142857142857144E-2"/>
    <n v="3.0476190476190477E-3"/>
    <n v="0.10666666666666667"/>
    <n v="0.15771428571428572"/>
    <n v="7.619047619047619E-3"/>
  </r>
  <r>
    <s v="SW_S19S.0037_U_2"/>
    <x v="0"/>
    <n v="94"/>
    <n v="47"/>
    <n v="396"/>
    <n v="1700"/>
    <n v="60"/>
    <n v="11"/>
    <n v="333"/>
    <n v="422"/>
    <n v="27"/>
    <n v="3090"/>
    <x v="45"/>
    <n v="1.5210355987055016E-2"/>
    <n v="0.12815533980582525"/>
    <n v="0.55016181229773464"/>
    <n v="1.9417475728155338E-2"/>
    <n v="3.5598705501618125E-3"/>
    <n v="0.10776699029126213"/>
    <n v="0.13656957928802588"/>
    <n v="8.7378640776699032E-3"/>
  </r>
  <r>
    <s v="SW_S19S.0038_U_3"/>
    <x v="0"/>
    <n v="93"/>
    <n v="28"/>
    <n v="281"/>
    <n v="1463"/>
    <n v="63"/>
    <n v="12"/>
    <n v="283"/>
    <n v="334"/>
    <n v="11"/>
    <n v="2568"/>
    <x v="46"/>
    <n v="1.0903426791277258E-2"/>
    <n v="0.10942367601246106"/>
    <n v="0.56970404984423673"/>
    <n v="2.4532710280373831E-2"/>
    <n v="4.6728971962616819E-3"/>
    <n v="0.110202492211838"/>
    <n v="0.13006230529595014"/>
    <n v="4.2834890965732083E-3"/>
  </r>
  <r>
    <s v="SW_S19S.0039_U_1"/>
    <x v="0"/>
    <n v="130"/>
    <n v="76"/>
    <n v="393"/>
    <n v="1810"/>
    <n v="100"/>
    <n v="12"/>
    <n v="426"/>
    <n v="450"/>
    <n v="27"/>
    <n v="3424"/>
    <x v="47"/>
    <n v="2.219626168224299E-2"/>
    <n v="0.11477803738317757"/>
    <n v="0.52862149532710279"/>
    <n v="2.9205607476635514E-2"/>
    <n v="3.5046728971962616E-3"/>
    <n v="0.1244158878504673"/>
    <n v="0.13142523364485981"/>
    <n v="7.8855140186915879E-3"/>
  </r>
  <r>
    <s v="SW_S19S.0039_U_2"/>
    <x v="0"/>
    <n v="130"/>
    <n v="78"/>
    <n v="373"/>
    <n v="1627"/>
    <n v="76"/>
    <n v="12"/>
    <n v="405"/>
    <n v="457"/>
    <n v="22"/>
    <n v="3180"/>
    <x v="48"/>
    <n v="2.4528301886792454E-2"/>
    <n v="0.11729559748427673"/>
    <n v="0.51163522012578622"/>
    <n v="2.3899371069182392E-2"/>
    <n v="3.7735849056603774E-3"/>
    <n v="0.12735849056603774"/>
    <n v="0.14371069182389937"/>
    <n v="6.918238993710692E-3"/>
  </r>
  <r>
    <s v="SW_S19S.0039_U_3"/>
    <x v="0"/>
    <n v="131"/>
    <n v="72"/>
    <n v="349"/>
    <n v="1780"/>
    <n v="103"/>
    <n v="13"/>
    <n v="442"/>
    <n v="447"/>
    <n v="23"/>
    <n v="3360"/>
    <x v="49"/>
    <n v="2.1428571428571429E-2"/>
    <n v="0.10386904761904762"/>
    <n v="0.52976190476190477"/>
    <n v="3.0654761904761903E-2"/>
    <n v="3.8690476190476192E-3"/>
    <n v="0.13154761904761905"/>
    <n v="0.13303571428571428"/>
    <n v="6.8452380952380952E-3"/>
  </r>
  <r>
    <s v="SW_S19S.0041_U_3"/>
    <x v="0"/>
    <n v="78"/>
    <n v="27"/>
    <n v="385"/>
    <n v="1470"/>
    <n v="39"/>
    <n v="7"/>
    <n v="248"/>
    <n v="381"/>
    <n v="23"/>
    <n v="2658"/>
    <x v="50"/>
    <n v="1.0158013544018058E-2"/>
    <n v="0.14484574868322048"/>
    <n v="0.55304740406320541"/>
    <n v="1.4672686230248307E-2"/>
    <n v="2.6335590669676447E-3"/>
    <n v="9.3303235515425131E-2"/>
    <n v="0.14334085778781039"/>
    <n v="8.6531226486079756E-3"/>
  </r>
  <r>
    <s v="SW_S19S.0042_U_1"/>
    <x v="0"/>
    <n v="97"/>
    <n v="37"/>
    <n v="440"/>
    <n v="1668"/>
    <n v="47"/>
    <n v="12"/>
    <n v="283"/>
    <n v="482"/>
    <n v="14"/>
    <n v="3080"/>
    <x v="51"/>
    <n v="1.2012987012987014E-2"/>
    <n v="0.14285714285714285"/>
    <n v="0.54155844155844157"/>
    <n v="1.525974025974026E-2"/>
    <n v="3.8961038961038961E-3"/>
    <n v="9.1883116883116886E-2"/>
    <n v="0.15649350649350649"/>
    <n v="4.5454545454545452E-3"/>
  </r>
  <r>
    <s v="SW_S19S.0042_U_2"/>
    <x v="0"/>
    <n v="94"/>
    <n v="34"/>
    <n v="474"/>
    <n v="1754"/>
    <n v="42"/>
    <n v="11"/>
    <n v="288"/>
    <n v="482"/>
    <n v="18"/>
    <n v="3197"/>
    <x v="52"/>
    <n v="1.0634970284641852E-2"/>
    <n v="0.14826399749765404"/>
    <n v="0.54863934939005321"/>
    <n v="1.3137316233969347E-2"/>
    <n v="3.4407256803253052E-3"/>
    <n v="9.0084454175789808E-2"/>
    <n v="0.15076634344698153"/>
    <n v="5.630278385986863E-3"/>
  </r>
  <r>
    <s v="SW_S19S.0042_U_3"/>
    <x v="0"/>
    <n v="66"/>
    <n v="23"/>
    <n v="359"/>
    <n v="1382"/>
    <n v="24"/>
    <n v="7"/>
    <n v="195"/>
    <n v="403"/>
    <n v="5"/>
    <n v="2464"/>
    <x v="53"/>
    <n v="9.3344155844155841E-3"/>
    <n v="0.14569805194805194"/>
    <n v="0.56087662337662336"/>
    <n v="9.74025974025974E-3"/>
    <n v="2.840909090909091E-3"/>
    <n v="7.9139610389610385E-2"/>
    <n v="0.16355519480519481"/>
    <n v="2.029220779220779E-3"/>
  </r>
  <r>
    <s v="SW_S19S.0043_U_1"/>
    <x v="0"/>
    <n v="76"/>
    <n v="33"/>
    <n v="250"/>
    <n v="1707"/>
    <n v="42"/>
    <n v="14"/>
    <n v="301"/>
    <n v="332"/>
    <n v="19"/>
    <n v="2774"/>
    <x v="54"/>
    <n v="1.1896178803172314E-2"/>
    <n v="9.0122566690699346E-2"/>
    <n v="0.61535688536409516"/>
    <n v="1.514059120403749E-2"/>
    <n v="5.0468637346791634E-3"/>
    <n v="0.10850757029560201"/>
    <n v="0.11968276856524873"/>
    <n v="6.8493150684931503E-3"/>
  </r>
  <r>
    <s v="SW_S19S.0043_U_2"/>
    <x v="0"/>
    <n v="67"/>
    <n v="31"/>
    <n v="281"/>
    <n v="1768"/>
    <n v="51"/>
    <n v="12"/>
    <n v="304"/>
    <n v="361"/>
    <n v="19"/>
    <n v="2894"/>
    <x v="55"/>
    <n v="1.0711817553559088E-2"/>
    <n v="9.7097442985487212E-2"/>
    <n v="0.61091914305459571"/>
    <n v="1.7622667588113337E-2"/>
    <n v="4.1465100207325502E-3"/>
    <n v="0.1050449205252246"/>
    <n v="0.12474084312370422"/>
    <n v="6.5653075328265375E-3"/>
  </r>
  <r>
    <s v="SW_S19S.0044_U_1"/>
    <x v="0"/>
    <n v="75"/>
    <n v="34"/>
    <n v="434"/>
    <n v="1662"/>
    <n v="40"/>
    <n v="11"/>
    <n v="238"/>
    <n v="477"/>
    <n v="29"/>
    <n v="3000"/>
    <x v="56"/>
    <n v="1.1333333333333334E-2"/>
    <n v="0.14466666666666667"/>
    <n v="0.55400000000000005"/>
    <n v="1.3333333333333334E-2"/>
    <n v="3.6666666666666666E-3"/>
    <n v="7.9333333333333339E-2"/>
    <n v="0.159"/>
    <n v="9.6666666666666672E-3"/>
  </r>
  <r>
    <s v="SW_S19S.0045_U_1"/>
    <x v="0"/>
    <n v="108"/>
    <n v="64"/>
    <n v="226"/>
    <n v="1673"/>
    <n v="76"/>
    <n v="15"/>
    <n v="370"/>
    <n v="358"/>
    <n v="12"/>
    <n v="2902"/>
    <x v="57"/>
    <n v="2.2053756030323914E-2"/>
    <n v="7.7877325982081316E-2"/>
    <n v="0.57649896623018604"/>
    <n v="2.6188835286009647E-2"/>
    <n v="5.1688490696071678E-3"/>
    <n v="0.12749827705031014"/>
    <n v="0.1233631977946244"/>
    <n v="4.1350792556857337E-3"/>
  </r>
  <r>
    <s v="SW_S19S.0045_U_2"/>
    <x v="0"/>
    <n v="97"/>
    <n v="46"/>
    <n v="175"/>
    <n v="1509"/>
    <n v="67"/>
    <n v="14"/>
    <n v="308"/>
    <n v="326"/>
    <n v="5"/>
    <n v="2547"/>
    <x v="58"/>
    <n v="1.8060463290145268E-2"/>
    <n v="6.8708284255987434E-2"/>
    <n v="0.59246171967020023"/>
    <n v="2.630545740086376E-2"/>
    <n v="5.4966627404789952E-3"/>
    <n v="0.12092658029053789"/>
    <n v="0.12799371809972518"/>
    <n v="1.9630938358853552E-3"/>
  </r>
  <r>
    <s v="SW_S19S.0045_U_3"/>
    <x v="0"/>
    <n v="95"/>
    <n v="52"/>
    <n v="154"/>
    <n v="1430"/>
    <n v="50"/>
    <n v="13"/>
    <n v="303"/>
    <n v="312"/>
    <n v="2"/>
    <n v="2411"/>
    <x v="59"/>
    <n v="2.1567814184985483E-2"/>
    <n v="6.3873911240149323E-2"/>
    <n v="0.59311489008710083"/>
    <n v="2.073828287017835E-2"/>
    <n v="5.3919535462463707E-3"/>
    <n v="0.12567399419328079"/>
    <n v="0.12940688510991291"/>
    <n v="8.2953131480713392E-4"/>
  </r>
  <r>
    <s v="SW_S19S.0047_U_3"/>
    <x v="0"/>
    <n v="73"/>
    <n v="35"/>
    <n v="420"/>
    <n v="1615"/>
    <n v="42"/>
    <n v="13"/>
    <n v="252"/>
    <n v="415"/>
    <n v="28"/>
    <n v="2893"/>
    <x v="60"/>
    <n v="1.2098167991704113E-2"/>
    <n v="0.14517801590044935"/>
    <n v="0.55824403733148975"/>
    <n v="1.4517801590044937E-2"/>
    <n v="4.4936052540615282E-3"/>
    <n v="8.7106809540269614E-2"/>
    <n v="0.14344970618734879"/>
    <n v="9.6785343933632906E-3"/>
  </r>
  <r>
    <s v="SW_S19S.0049_U_1"/>
    <x v="0"/>
    <n v="79"/>
    <n v="29"/>
    <n v="379"/>
    <n v="1705"/>
    <n v="66"/>
    <n v="13"/>
    <n v="292"/>
    <n v="446"/>
    <n v="34"/>
    <n v="3043"/>
    <x v="61"/>
    <n v="9.5300690108445617E-3"/>
    <n v="0.12454814327965823"/>
    <n v="0.5603023332237923"/>
    <n v="2.1689122576404863E-2"/>
    <n v="4.2720999014130793E-3"/>
    <n v="9.5957936247124551E-2"/>
    <n v="0.14656588892540257"/>
    <n v="1.11731843575419E-2"/>
  </r>
  <r>
    <s v="SW_S19S.0050_U_3"/>
    <x v="0"/>
    <n v="62"/>
    <n v="21"/>
    <n v="376"/>
    <n v="1329"/>
    <n v="40"/>
    <n v="8"/>
    <n v="209"/>
    <n v="360"/>
    <n v="19"/>
    <n v="2424"/>
    <x v="62"/>
    <n v="8.6633663366336641E-3"/>
    <n v="0.15511551155115511"/>
    <n v="0.54826732673267331"/>
    <n v="1.65016501650165E-2"/>
    <n v="3.3003300330033004E-3"/>
    <n v="8.6221122112211224E-2"/>
    <n v="0.14851485148514851"/>
    <n v="7.8382838283828377E-3"/>
  </r>
  <r>
    <s v="SW_S19S.0052_U_1"/>
    <x v="0"/>
    <n v="75"/>
    <n v="18"/>
    <n v="369"/>
    <n v="1600"/>
    <n v="52"/>
    <n v="8"/>
    <n v="257"/>
    <n v="415"/>
    <n v="20"/>
    <n v="2814"/>
    <x v="63"/>
    <n v="6.3965884861407248E-3"/>
    <n v="0.13113006396588486"/>
    <n v="0.56858564321250893"/>
    <n v="1.8479033404406538E-2"/>
    <n v="2.8429282160625444E-3"/>
    <n v="9.1329068941009242E-2"/>
    <n v="0.1474769012082445"/>
    <n v="7.1073205401563609E-3"/>
  </r>
  <r>
    <s v="SW_S19S.0052_U_3"/>
    <x v="0"/>
    <n v="71"/>
    <n v="21"/>
    <n v="342"/>
    <n v="1622"/>
    <n v="47"/>
    <n v="8"/>
    <n v="245"/>
    <n v="439"/>
    <n v="18"/>
    <n v="2813"/>
    <x v="64"/>
    <n v="7.4653394952008531E-3"/>
    <n v="0.1215783860646996"/>
    <n v="0.57660860291503735"/>
    <n v="1.6708140774973339E-2"/>
    <n v="2.8439388553146107E-3"/>
    <n v="8.7095627444009949E-2"/>
    <n v="0.15606114468538926"/>
    <n v="6.3988624244578742E-3"/>
  </r>
  <r>
    <s v="SW_S19S.0053_U_1"/>
    <x v="0"/>
    <n v="115"/>
    <n v="56"/>
    <n v="399"/>
    <n v="1859"/>
    <n v="83"/>
    <n v="13"/>
    <n v="380"/>
    <n v="453"/>
    <n v="29"/>
    <n v="3387"/>
    <x v="65"/>
    <n v="1.6533805727782697E-2"/>
    <n v="0.11780336581045173"/>
    <n v="0.54886330085621493"/>
    <n v="2.4505462060820785E-2"/>
    <n v="3.8382049010924121E-3"/>
    <n v="0.11219368172423974"/>
    <n v="0.13374667847652791"/>
    <n v="8.5621493947446118E-3"/>
  </r>
  <r>
    <s v="SW_S19S.0053_U_2"/>
    <x v="0"/>
    <n v="110"/>
    <n v="49"/>
    <n v="402"/>
    <n v="1776"/>
    <n v="66"/>
    <n v="8"/>
    <n v="362"/>
    <n v="467"/>
    <n v="32"/>
    <n v="3272"/>
    <x v="66"/>
    <n v="1.4975550122249388E-2"/>
    <n v="0.12286063569682151"/>
    <n v="0.54278728606356963"/>
    <n v="2.0171149144254278E-2"/>
    <n v="2.4449877750611247E-3"/>
    <n v="0.11063569682151589"/>
    <n v="0.14272616136919317"/>
    <n v="9.7799511002444987E-3"/>
  </r>
  <r>
    <s v="SW_S19S.0053_U_3"/>
    <x v="0"/>
    <n v="107"/>
    <n v="46"/>
    <n v="348"/>
    <n v="1692"/>
    <n v="64"/>
    <n v="6"/>
    <n v="325"/>
    <n v="467"/>
    <n v="22"/>
    <n v="3077"/>
    <x v="67"/>
    <n v="1.4949626259343516E-2"/>
    <n v="0.11309717257068573"/>
    <n v="0.54988625284367887"/>
    <n v="2.0799480012999676E-2"/>
    <n v="1.9499512512187196E-3"/>
    <n v="0.10562235944101397"/>
    <n v="0.151771205719857"/>
    <n v="7.1498212544686386E-3"/>
  </r>
  <r>
    <s v="SW_S19S.0054_U_1"/>
    <x v="0"/>
    <n v="92"/>
    <n v="43"/>
    <n v="448"/>
    <n v="1733"/>
    <n v="55"/>
    <n v="14"/>
    <n v="300"/>
    <n v="449"/>
    <n v="36"/>
    <n v="3170"/>
    <x v="68"/>
    <n v="1.3564668769716088E-2"/>
    <n v="0.14132492113564668"/>
    <n v="0.54668769716088328"/>
    <n v="1.7350157728706624E-2"/>
    <n v="4.4164037854889588E-3"/>
    <n v="9.4637223974763401E-2"/>
    <n v="0.14164037854889591"/>
    <n v="1.1356466876971609E-2"/>
  </r>
  <r>
    <s v="SW_S19S.0054_U_2"/>
    <x v="0"/>
    <n v="82"/>
    <n v="37"/>
    <n v="346"/>
    <n v="1514"/>
    <n v="50"/>
    <n v="13"/>
    <n v="274"/>
    <n v="405"/>
    <n v="25"/>
    <n v="2746"/>
    <x v="69"/>
    <n v="1.3474144209759651E-2"/>
    <n v="0.1260014566642389"/>
    <n v="0.55134741442097601"/>
    <n v="1.820830298616169E-2"/>
    <n v="4.7341587764020395E-3"/>
    <n v="9.9781500364166054E-2"/>
    <n v="0.1474872541879097"/>
    <n v="9.1041514930808448E-3"/>
  </r>
  <r>
    <s v="SW_S19S.0055_U_1"/>
    <x v="0"/>
    <n v="113"/>
    <n v="61"/>
    <n v="259"/>
    <n v="1718"/>
    <n v="79"/>
    <n v="15"/>
    <n v="361"/>
    <n v="374"/>
    <n v="8"/>
    <n v="2988"/>
    <x v="70"/>
    <n v="2.0414993306559572E-2"/>
    <n v="8.6680053547523422E-2"/>
    <n v="0.57496653279785814"/>
    <n v="2.6439089692101739E-2"/>
    <n v="5.0200803212851405E-3"/>
    <n v="0.12081659973226239"/>
    <n v="0.12516733601070951"/>
    <n v="2.6773761713520749E-3"/>
  </r>
  <r>
    <s v="SW_S19S.0055_U_2"/>
    <x v="0"/>
    <n v="110"/>
    <n v="57"/>
    <n v="239"/>
    <n v="1660"/>
    <n v="74"/>
    <n v="16"/>
    <n v="380"/>
    <n v="359"/>
    <n v="12"/>
    <n v="2907"/>
    <x v="71"/>
    <n v="1.9607843137254902E-2"/>
    <n v="8.221534227726178E-2"/>
    <n v="0.57103543171654625"/>
    <n v="2.545579635362917E-2"/>
    <n v="5.503955968352253E-3"/>
    <n v="0.13071895424836602"/>
    <n v="0.12349501203990368"/>
    <n v="4.1279669762641896E-3"/>
  </r>
  <r>
    <s v="SW_S19S.0055_U_3"/>
    <x v="0"/>
    <n v="111"/>
    <n v="75"/>
    <n v="347"/>
    <n v="1824"/>
    <n v="66"/>
    <n v="11"/>
    <n v="377"/>
    <n v="444"/>
    <n v="22"/>
    <n v="3277"/>
    <x v="72"/>
    <n v="2.2886786695148001E-2"/>
    <n v="0.10588953310955142"/>
    <n v="0.55660665242599938"/>
    <n v="2.0140372291730241E-2"/>
    <n v="3.3567287152883735E-3"/>
    <n v="0.11504424778761062"/>
    <n v="0.13548977723527617"/>
    <n v="6.7134574305767469E-3"/>
  </r>
  <r>
    <s v="SW_S19S.0056_U_2"/>
    <x v="0"/>
    <n v="131"/>
    <n v="56"/>
    <n v="340"/>
    <n v="1799"/>
    <n v="78"/>
    <n v="13"/>
    <n v="406"/>
    <n v="446"/>
    <n v="36"/>
    <n v="3305"/>
    <x v="73"/>
    <n v="1.6944024205748864E-2"/>
    <n v="0.10287443267776097"/>
    <n v="0.54432677760968229"/>
    <n v="2.3600605143721635E-2"/>
    <n v="3.9334341906202726E-3"/>
    <n v="0.12284417549167928"/>
    <n v="0.13494704992435702"/>
    <n v="1.0892586989409985E-2"/>
  </r>
  <r>
    <s v="SW_S19S.0057_U_1"/>
    <x v="0"/>
    <n v="97"/>
    <n v="42"/>
    <n v="440"/>
    <n v="1532"/>
    <n v="66"/>
    <n v="15"/>
    <n v="291"/>
    <n v="466"/>
    <n v="19"/>
    <n v="2968"/>
    <x v="74"/>
    <n v="1.4150943396226415E-2"/>
    <n v="0.14824797843665768"/>
    <n v="0.51617250673854442"/>
    <n v="2.2237196765498651E-2"/>
    <n v="5.0539083557951479E-3"/>
    <n v="9.8045822102425878E-2"/>
    <n v="0.15700808625336926"/>
    <n v="6.4016172506738541E-3"/>
  </r>
  <r>
    <s v="SW_S19S.0057_U_2"/>
    <x v="0"/>
    <n v="100"/>
    <n v="32"/>
    <n v="437"/>
    <n v="1569"/>
    <n v="70"/>
    <n v="11"/>
    <n v="336"/>
    <n v="417"/>
    <n v="17"/>
    <n v="2989"/>
    <x v="75"/>
    <n v="1.0705921712947474E-2"/>
    <n v="0.14620274339243894"/>
    <n v="0.52492472398795587"/>
    <n v="2.3419203747072601E-2"/>
    <n v="3.6801605888256944E-3"/>
    <n v="0.11241217798594848"/>
    <n v="0.13951154232184676"/>
    <n v="5.6875209100033458E-3"/>
  </r>
  <r>
    <s v="SW_S19S.0057_U_3"/>
    <x v="0"/>
    <n v="80"/>
    <n v="24"/>
    <n v="424"/>
    <n v="1292"/>
    <n v="27"/>
    <m/>
    <n v="236"/>
    <n v="399"/>
    <n v="13"/>
    <n v="2495"/>
    <x v="76"/>
    <n v="9.6192384769539074E-3"/>
    <n v="0.16993987975951905"/>
    <n v="0.51783567134268538"/>
    <n v="1.0821643286573146E-2"/>
    <n v="0"/>
    <n v="9.4589178356713433E-2"/>
    <n v="0.15991983967935872"/>
    <n v="5.2104208416833666E-3"/>
  </r>
  <r>
    <s v="SW_S19S.0060_U_1"/>
    <x v="0"/>
    <n v="80"/>
    <n v="41"/>
    <n v="362"/>
    <n v="1713"/>
    <n v="41"/>
    <n v="6"/>
    <n v="278"/>
    <n v="432"/>
    <n v="20"/>
    <n v="2973"/>
    <x v="77"/>
    <n v="1.3790783720147999E-2"/>
    <n v="0.12176252943155062"/>
    <n v="0.57618567103935414"/>
    <n v="1.3790783720147999E-2"/>
    <n v="2.0181634712411706E-3"/>
    <n v="9.3508240834174236E-2"/>
    <n v="0.14530776992936428"/>
    <n v="6.7272115708039018E-3"/>
  </r>
  <r>
    <s v="SW_S19S.0060_U_2"/>
    <x v="0"/>
    <n v="78"/>
    <n v="31"/>
    <n v="297"/>
    <n v="1545"/>
    <n v="44"/>
    <n v="11"/>
    <n v="249"/>
    <n v="387"/>
    <n v="14"/>
    <n v="2656"/>
    <x v="78"/>
    <n v="1.1671686746987951E-2"/>
    <n v="0.11182228915662651"/>
    <n v="0.58170180722891562"/>
    <n v="1.6566265060240965E-2"/>
    <n v="4.1415662650602413E-3"/>
    <n v="9.375E-2"/>
    <n v="0.14570783132530121"/>
    <n v="5.2710843373493972E-3"/>
  </r>
  <r>
    <s v="SW_S19S.0061_U_1"/>
    <x v="0"/>
    <n v="100"/>
    <n v="50"/>
    <n v="401"/>
    <n v="1729"/>
    <n v="82"/>
    <n v="15"/>
    <n v="398"/>
    <n v="413"/>
    <n v="21"/>
    <n v="3209"/>
    <x v="79"/>
    <n v="1.5581177937052042E-2"/>
    <n v="0.12496104705515737"/>
    <n v="0.5387971330632596"/>
    <n v="2.5553131816765346E-2"/>
    <n v="4.6743533811156122E-3"/>
    <n v="0.12402617637893425"/>
    <n v="0.12870052976004986"/>
    <n v="6.5440947335618574E-3"/>
  </r>
  <r>
    <s v="SW_S19S.0061_U_2"/>
    <x v="0"/>
    <n v="85"/>
    <n v="39"/>
    <n v="339"/>
    <n v="1430"/>
    <n v="45"/>
    <n v="5"/>
    <n v="287"/>
    <n v="415"/>
    <n v="9"/>
    <n v="2654"/>
    <x v="80"/>
    <n v="1.4694800301431801E-2"/>
    <n v="0.12773172569706104"/>
    <n v="0.53880934438583272"/>
    <n v="1.6955538809344386E-2"/>
    <n v="1.8839487565938207E-3"/>
    <n v="0.1081386586284853"/>
    <n v="0.15636774679728713"/>
    <n v="3.391107761868877E-3"/>
  </r>
  <r>
    <s v="SW_S19S.0061_U_3"/>
    <x v="0"/>
    <n v="95"/>
    <n v="44"/>
    <n v="401"/>
    <n v="1628"/>
    <n v="46"/>
    <n v="7"/>
    <n v="323"/>
    <n v="426"/>
    <n v="19"/>
    <n v="2989"/>
    <x v="81"/>
    <n v="1.4720642355302778E-2"/>
    <n v="0.13415858146537304"/>
    <n v="0.54466376714620279"/>
    <n v="1.5389762462361994E-2"/>
    <n v="2.34192037470726E-3"/>
    <n v="0.10806289729006356"/>
    <n v="0.14252258280361324"/>
    <n v="6.3566410170625628E-3"/>
  </r>
  <r>
    <s v="SW_S19S.0062_U_1"/>
    <x v="0"/>
    <n v="81"/>
    <n v="34"/>
    <n v="446"/>
    <n v="1766"/>
    <n v="42"/>
    <n v="10"/>
    <n v="279"/>
    <n v="473"/>
    <n v="47"/>
    <n v="3178"/>
    <x v="82"/>
    <n v="1.0698552548772814E-2"/>
    <n v="0.14033983637507866"/>
    <n v="0.55569540591567024"/>
    <n v="1.3215859030837005E-2"/>
    <n v="3.1466331025802393E-3"/>
    <n v="8.7791063561988666E-2"/>
    <n v="0.14883574575204531"/>
    <n v="1.4789175582127124E-2"/>
  </r>
  <r>
    <s v="SW_S19S.0062_U_2"/>
    <x v="0"/>
    <n v="78"/>
    <n v="30"/>
    <n v="472"/>
    <n v="1666"/>
    <n v="46"/>
    <n v="9"/>
    <n v="269"/>
    <n v="469"/>
    <n v="32"/>
    <n v="3071"/>
    <x v="83"/>
    <n v="9.7688049495278408E-3"/>
    <n v="0.15369586453923803"/>
    <n v="0.54249430153044609"/>
    <n v="1.4978834255942689E-2"/>
    <n v="2.9306414848583521E-3"/>
    <n v="8.7593617714099639E-2"/>
    <n v="0.15271898404428524"/>
    <n v="1.0420058612829698E-2"/>
  </r>
  <r>
    <s v="SW_S19S.0062_U_3"/>
    <x v="0"/>
    <n v="69"/>
    <n v="23"/>
    <n v="385"/>
    <n v="1499"/>
    <n v="35"/>
    <n v="10"/>
    <n v="224"/>
    <n v="424"/>
    <n v="15"/>
    <n v="2684"/>
    <x v="84"/>
    <n v="8.5692995529061105E-3"/>
    <n v="0.14344262295081966"/>
    <n v="0.55849478390461993"/>
    <n v="1.3040238450074515E-2"/>
    <n v="3.7257824143070045E-3"/>
    <n v="8.3457526080476907E-2"/>
    <n v="0.15797317436661698"/>
    <n v="5.5886736214605069E-3"/>
  </r>
  <r>
    <s v="SW_S19S.0063_U_1"/>
    <x v="0"/>
    <n v="114"/>
    <n v="53"/>
    <n v="306"/>
    <n v="1797"/>
    <n v="59"/>
    <n v="10"/>
    <n v="371"/>
    <n v="404"/>
    <n v="40"/>
    <n v="3154"/>
    <x v="85"/>
    <n v="1.6804058338617627E-2"/>
    <n v="9.7019657577679136E-2"/>
    <n v="0.56975269499048831"/>
    <n v="1.8706404565630944E-2"/>
    <n v="3.1705770450221942E-3"/>
    <n v="0.1176284083703234"/>
    <n v="0.12809131261889664"/>
    <n v="1.2682308180088777E-2"/>
  </r>
  <r>
    <s v="SW_S19S.0063_U_2"/>
    <x v="0"/>
    <n v="103"/>
    <n v="53"/>
    <n v="319"/>
    <n v="1734"/>
    <n v="53"/>
    <n v="8"/>
    <n v="351"/>
    <n v="389"/>
    <n v="34"/>
    <n v="3044"/>
    <x v="86"/>
    <n v="1.7411300919842311E-2"/>
    <n v="0.10479632063074902"/>
    <n v="0.56964520367936922"/>
    <n v="1.7411300919842311E-2"/>
    <n v="2.6281208935611039E-3"/>
    <n v="0.11530880420499343"/>
    <n v="0.12779237844940866"/>
    <n v="1.1169513797634692E-2"/>
  </r>
  <r>
    <s v="SW_S19S.0063_U_3"/>
    <x v="0"/>
    <n v="114"/>
    <n v="59"/>
    <n v="321"/>
    <n v="1839"/>
    <n v="59"/>
    <n v="8"/>
    <n v="375"/>
    <n v="429"/>
    <n v="45"/>
    <n v="3249"/>
    <x v="87"/>
    <n v="1.8159433671899046E-2"/>
    <n v="9.8799630655586335E-2"/>
    <n v="0.56602031394275165"/>
    <n v="1.8159433671899046E-2"/>
    <n v="2.4622960911049553E-3"/>
    <n v="0.11542012927054478"/>
    <n v="0.13204062788550322"/>
    <n v="1.3850415512465374E-2"/>
  </r>
  <r>
    <s v="SW_S19S.0064_U_2"/>
    <x v="0"/>
    <n v="86"/>
    <n v="37"/>
    <n v="294"/>
    <n v="1509"/>
    <n v="50"/>
    <n v="10"/>
    <n v="302"/>
    <n v="402"/>
    <n v="20"/>
    <n v="2710"/>
    <x v="88"/>
    <n v="1.3653136531365314E-2"/>
    <n v="0.10848708487084871"/>
    <n v="0.55682656826568266"/>
    <n v="1.8450184501845018E-2"/>
    <n v="3.6900369003690036E-3"/>
    <n v="0.11143911439114391"/>
    <n v="0.14833948339483394"/>
    <n v="7.3800738007380072E-3"/>
  </r>
  <r>
    <s v="SW_S19S.0064_U_3"/>
    <x v="0"/>
    <n v="85"/>
    <n v="27"/>
    <n v="311"/>
    <n v="1504"/>
    <n v="52"/>
    <n v="11"/>
    <n v="277"/>
    <n v="369"/>
    <n v="19"/>
    <n v="2655"/>
    <x v="89"/>
    <n v="1.0169491525423728E-2"/>
    <n v="0.11713747645951036"/>
    <n v="0.56647834274952924"/>
    <n v="1.9585687382297552E-2"/>
    <n v="4.1431261770244823E-3"/>
    <n v="0.10433145009416196"/>
    <n v="0.13898305084745763"/>
    <n v="7.1563088512241052E-3"/>
  </r>
  <r>
    <s v="SW_S19S.0065_U_1"/>
    <x v="0"/>
    <n v="83"/>
    <n v="27"/>
    <n v="324"/>
    <n v="1527"/>
    <n v="44"/>
    <n v="11"/>
    <n v="268"/>
    <n v="425"/>
    <n v="22"/>
    <n v="2731"/>
    <x v="90"/>
    <n v="9.8864884657634561E-3"/>
    <n v="0.11863786158916148"/>
    <n v="0.55913584767484437"/>
    <n v="1.6111314536799707E-2"/>
    <n v="4.0278286341999267E-3"/>
    <n v="9.8132552178689131E-2"/>
    <n v="0.15562065177590625"/>
    <n v="8.0556572683998535E-3"/>
  </r>
  <r>
    <s v="SW_S19S.0065_U_2"/>
    <x v="0"/>
    <n v="78"/>
    <n v="28"/>
    <n v="287"/>
    <n v="1441"/>
    <n v="41"/>
    <n v="11"/>
    <n v="251"/>
    <n v="375"/>
    <n v="19"/>
    <n v="2531"/>
    <x v="91"/>
    <n v="1.1062821019359936E-2"/>
    <n v="0.11339391544843935"/>
    <n v="0.56934018174634526"/>
    <n v="1.6199130778348479E-2"/>
    <n v="4.3461082576056898E-3"/>
    <n v="9.9170288423548011E-2"/>
    <n v="0.14816278150928486"/>
    <n v="7.5069142631370997E-3"/>
  </r>
  <r>
    <s v="SW_S19S.0065_U_3"/>
    <x v="0"/>
    <n v="100"/>
    <n v="27"/>
    <n v="388"/>
    <n v="1569"/>
    <n v="53"/>
    <n v="7"/>
    <n v="269"/>
    <n v="462"/>
    <n v="18"/>
    <n v="2893"/>
    <x v="92"/>
    <n v="9.3328724507431727E-3"/>
    <n v="0.1341168337366056"/>
    <n v="0.54234358797096438"/>
    <n v="1.8320082958866227E-2"/>
    <n v="2.4196335983408227E-3"/>
    <n v="9.2983062564811619E-2"/>
    <n v="0.1596958174904943"/>
    <n v="6.2219149671621154E-3"/>
  </r>
  <r>
    <s v="SW_S19S.0066_U_1"/>
    <x v="0"/>
    <n v="87"/>
    <n v="30"/>
    <n v="464"/>
    <n v="1768"/>
    <n v="48"/>
    <n v="12"/>
    <n v="280"/>
    <n v="444"/>
    <n v="41"/>
    <n v="3174"/>
    <x v="93"/>
    <n v="9.4517958412098299E-3"/>
    <n v="0.1461877756773787"/>
    <n v="0.55702583490863267"/>
    <n v="1.5122873345935728E-2"/>
    <n v="3.780718336483932E-3"/>
    <n v="8.8216761184625084E-2"/>
    <n v="0.13988657844990549"/>
    <n v="1.29174543163201E-2"/>
  </r>
  <r>
    <s v="SW_S19S.0066_U_2"/>
    <x v="0"/>
    <n v="83"/>
    <n v="22"/>
    <n v="399"/>
    <n v="1613"/>
    <n v="38"/>
    <n v="7"/>
    <n v="247"/>
    <n v="475"/>
    <n v="23"/>
    <n v="2907"/>
    <x v="94"/>
    <n v="7.5679394564843478E-3"/>
    <n v="0.13725490196078433"/>
    <n v="0.55486756105951152"/>
    <n v="1.3071895424836602E-2"/>
    <n v="2.4079807361541109E-3"/>
    <n v="8.4967320261437912E-2"/>
    <n v="0.16339869281045752"/>
    <n v="7.9119367045063643E-3"/>
  </r>
  <r>
    <s v="SW_S19S.0067_U_1"/>
    <x v="0"/>
    <n v="78"/>
    <n v="23"/>
    <n v="427"/>
    <n v="1548"/>
    <n v="28"/>
    <n v="9"/>
    <n v="224"/>
    <n v="444"/>
    <n v="15"/>
    <n v="2796"/>
    <x v="95"/>
    <n v="8.2260371959942784E-3"/>
    <n v="0.1527181688125894"/>
    <n v="0.55364806866952787"/>
    <n v="1.0014306151645207E-2"/>
    <n v="3.2188841201716738E-3"/>
    <n v="8.0114449213161659E-2"/>
    <n v="0.15879828326180256"/>
    <n v="5.3648068669527897E-3"/>
  </r>
  <r>
    <s v="SW_S19S.0067_U_2"/>
    <x v="0"/>
    <n v="71"/>
    <n v="25"/>
    <n v="438"/>
    <n v="1567"/>
    <n v="42"/>
    <n v="11"/>
    <n v="234"/>
    <n v="419"/>
    <n v="15"/>
    <n v="2822"/>
    <x v="96"/>
    <n v="8.8589652728561299E-3"/>
    <n v="0.15520907158043939"/>
    <n v="0.5552799433026222"/>
    <n v="1.4883061658398299E-2"/>
    <n v="3.8979447200566974E-3"/>
    <n v="8.2919914953933374E-2"/>
    <n v="0.14847625797306874"/>
    <n v="5.3153791637136783E-3"/>
  </r>
  <r>
    <s v="SW_S19S.0067_U_3"/>
    <x v="0"/>
    <n v="78"/>
    <n v="33"/>
    <n v="485"/>
    <n v="1729"/>
    <n v="43"/>
    <n v="10"/>
    <n v="269"/>
    <n v="486"/>
    <n v="21"/>
    <n v="3154"/>
    <x v="97"/>
    <n v="1.046290424857324E-2"/>
    <n v="0.15377298668357642"/>
    <n v="0.54819277108433739"/>
    <n v="1.3633481293595434E-2"/>
    <n v="3.1705770450221942E-3"/>
    <n v="8.5288522511097017E-2"/>
    <n v="0.15409004438807863"/>
    <n v="6.6582117945466071E-3"/>
  </r>
  <r>
    <s v="SW_S19S.0072_U_1"/>
    <x v="0"/>
    <n v="70"/>
    <n v="20"/>
    <n v="295"/>
    <n v="1530"/>
    <n v="39"/>
    <n v="10"/>
    <n v="230"/>
    <n v="405"/>
    <n v="10"/>
    <n v="2609"/>
    <x v="98"/>
    <n v="7.6657723265619012E-3"/>
    <n v="0.11307014181678804"/>
    <n v="0.58643158298198539"/>
    <n v="1.4948256036795707E-2"/>
    <n v="3.8328861632809506E-3"/>
    <n v="8.8156381755461866E-2"/>
    <n v="0.15523188961287851"/>
    <n v="3.8328861632809506E-3"/>
  </r>
  <r>
    <s v="SW_S19S.0072_U_2"/>
    <x v="0"/>
    <n v="71"/>
    <n v="18"/>
    <n v="260"/>
    <n v="1541"/>
    <n v="42"/>
    <n v="10"/>
    <n v="235"/>
    <n v="386"/>
    <n v="17"/>
    <n v="2580"/>
    <x v="99"/>
    <n v="6.9767441860465115E-3"/>
    <n v="0.10077519379844961"/>
    <n v="0.59728682170542635"/>
    <n v="1.627906976744186E-2"/>
    <n v="3.875968992248062E-3"/>
    <n v="9.1085271317829453E-2"/>
    <n v="0.1496124031007752"/>
    <n v="6.5891472868217053E-3"/>
  </r>
  <r>
    <s v="SW_S19S.0072_U_3"/>
    <x v="0"/>
    <n v="69"/>
    <n v="17"/>
    <n v="310"/>
    <n v="1650"/>
    <n v="49"/>
    <n v="10"/>
    <n v="267"/>
    <n v="365"/>
    <n v="24"/>
    <n v="2761"/>
    <x v="100"/>
    <n v="6.1571894241216948E-3"/>
    <n v="0.11227816008692502"/>
    <n v="0.59760956175298807"/>
    <n v="1.7747193045997828E-2"/>
    <n v="3.621876131836291E-3"/>
    <n v="9.6704092720028972E-2"/>
    <n v="0.13219847881202462"/>
    <n v="8.6925027164070981E-3"/>
  </r>
  <r>
    <s v="SW_S19S.0073_U_1"/>
    <x v="0"/>
    <n v="88"/>
    <n v="33"/>
    <n v="435"/>
    <n v="1587"/>
    <n v="36"/>
    <n v="12"/>
    <n v="260"/>
    <n v="492"/>
    <n v="12"/>
    <n v="2955"/>
    <x v="101"/>
    <n v="1.1167512690355329E-2"/>
    <n v="0.14720812182741116"/>
    <n v="0.53705583756345177"/>
    <n v="1.2182741116751269E-2"/>
    <n v="4.0609137055837565E-3"/>
    <n v="8.7986463620981392E-2"/>
    <n v="0.166497461928934"/>
    <n v="4.0609137055837565E-3"/>
  </r>
  <r>
    <s v="SW_S19S.0073_U_2"/>
    <x v="0"/>
    <n v="98"/>
    <n v="40"/>
    <n v="440"/>
    <n v="1771"/>
    <n v="67"/>
    <n v="9"/>
    <n v="337"/>
    <n v="479"/>
    <n v="34"/>
    <n v="3275"/>
    <x v="102"/>
    <n v="1.2213740458015267E-2"/>
    <n v="0.13435114503816795"/>
    <n v="0.54076335877862591"/>
    <n v="2.0458015267175573E-2"/>
    <n v="2.7480916030534351E-3"/>
    <n v="0.10290076335877862"/>
    <n v="0.14625954198473282"/>
    <n v="1.0381679389312977E-2"/>
  </r>
  <r>
    <s v="SW_S19S.0073_U_3"/>
    <x v="0"/>
    <n v="114"/>
    <n v="49"/>
    <n v="434"/>
    <n v="1681"/>
    <n v="73"/>
    <n v="16"/>
    <n v="361"/>
    <n v="479"/>
    <n v="31"/>
    <n v="3238"/>
    <x v="103"/>
    <n v="1.5132798023471278E-2"/>
    <n v="0.13403335392217419"/>
    <n v="0.51914762198888198"/>
    <n v="2.2544780728844967E-2"/>
    <n v="4.9413218035824586E-3"/>
    <n v="0.11148857319332922"/>
    <n v="0.14793082149474984"/>
    <n v="9.5738109944410125E-3"/>
  </r>
  <r>
    <s v="SW_S19S.0074_U_1"/>
    <x v="0"/>
    <n v="98"/>
    <n v="35"/>
    <n v="303"/>
    <n v="1578"/>
    <n v="41"/>
    <n v="7"/>
    <n v="270"/>
    <n v="462"/>
    <n v="21"/>
    <n v="2815"/>
    <x v="104"/>
    <n v="1.2433392539964476E-2"/>
    <n v="0.10763765541740675"/>
    <n v="0.56056838365896977"/>
    <n v="1.4564831261101243E-2"/>
    <n v="2.4866785079928951E-3"/>
    <n v="9.5914742451154528E-2"/>
    <n v="0.1641207815275311"/>
    <n v="7.4600355239786854E-3"/>
  </r>
  <r>
    <s v="SW_S19S.0074_U_2"/>
    <x v="0"/>
    <n v="93"/>
    <n v="46"/>
    <n v="330"/>
    <n v="1578"/>
    <n v="35"/>
    <n v="12"/>
    <n v="293"/>
    <n v="450"/>
    <n v="29"/>
    <n v="2866"/>
    <x v="105"/>
    <n v="1.6050244242847175E-2"/>
    <n v="0.1151430565247732"/>
    <n v="0.55059316120027912"/>
    <n v="1.2212142358688068E-2"/>
    <n v="4.1870202372644803E-3"/>
    <n v="0.10223307745987439"/>
    <n v="0.15701325889741802"/>
    <n v="1.0118632240055827E-2"/>
  </r>
  <r>
    <s v="SW_S19S.0074_U_3"/>
    <x v="0"/>
    <n v="48"/>
    <n v="11"/>
    <n v="364"/>
    <n v="1653"/>
    <n v="72"/>
    <n v="12"/>
    <n v="249"/>
    <n v="268"/>
    <n v="27"/>
    <n v="2704"/>
    <x v="106"/>
    <n v="4.0680473372781065E-3"/>
    <n v="0.13461538461538461"/>
    <n v="0.61131656804733725"/>
    <n v="2.6627218934911243E-2"/>
    <n v="4.4378698224852072E-3"/>
    <n v="9.2085798816568046E-2"/>
    <n v="9.9112426035502965E-2"/>
    <n v="9.9852071005917167E-3"/>
  </r>
  <r>
    <s v="SW_S19S.0075_U_1"/>
    <x v="0"/>
    <n v="87"/>
    <n v="33"/>
    <n v="343"/>
    <n v="1534"/>
    <n v="32"/>
    <n v="6"/>
    <n v="273"/>
    <n v="424"/>
    <n v="24"/>
    <n v="2756"/>
    <x v="107"/>
    <n v="1.1973875181422351E-2"/>
    <n v="0.12445573294629898"/>
    <n v="0.55660377358490565"/>
    <n v="1.1611030478955007E-2"/>
    <n v="2.1770682148040637E-3"/>
    <n v="9.9056603773584911E-2"/>
    <n v="0.15384615384615385"/>
    <n v="8.708272859216255E-3"/>
  </r>
  <r>
    <s v="SW_S19S.0075_U_2"/>
    <x v="0"/>
    <n v="104"/>
    <n v="50"/>
    <n v="361"/>
    <n v="1693"/>
    <n v="45"/>
    <n v="10"/>
    <n v="305"/>
    <n v="494"/>
    <n v="42"/>
    <n v="3104"/>
    <x v="108"/>
    <n v="1.6108247422680411E-2"/>
    <n v="0.11630154639175258"/>
    <n v="0.54542525773195871"/>
    <n v="1.4497422680412372E-2"/>
    <n v="3.2216494845360823E-3"/>
    <n v="9.8260309278350513E-2"/>
    <n v="0.15914948453608246"/>
    <n v="1.3530927835051547E-2"/>
  </r>
  <r>
    <s v="SW_S19S.0076_U_1"/>
    <x v="0"/>
    <n v="96"/>
    <n v="45"/>
    <n v="345"/>
    <n v="1720"/>
    <n v="53"/>
    <n v="9"/>
    <n v="332"/>
    <n v="435"/>
    <n v="45"/>
    <n v="3080"/>
    <x v="109"/>
    <n v="1.461038961038961E-2"/>
    <n v="0.11201298701298701"/>
    <n v="0.55844155844155841"/>
    <n v="1.7207792207792207E-2"/>
    <n v="2.9220779220779222E-3"/>
    <n v="0.10779220779220779"/>
    <n v="0.14123376623376624"/>
    <n v="1.461038961038961E-2"/>
  </r>
  <r>
    <s v="SW_S19S.0076_U_2"/>
    <x v="0"/>
    <n v="90"/>
    <n v="37"/>
    <n v="275"/>
    <n v="1512"/>
    <n v="48"/>
    <n v="15"/>
    <n v="272"/>
    <n v="413"/>
    <n v="27"/>
    <n v="2689"/>
    <x v="110"/>
    <n v="1.3759761993306061E-2"/>
    <n v="0.1022685013015991"/>
    <n v="0.56229081442915585"/>
    <n v="1.7850502045370024E-2"/>
    <n v="5.5782818891781331E-3"/>
    <n v="0.10115284492376347"/>
    <n v="0.15358869468203792"/>
    <n v="1.0040907400520639E-2"/>
  </r>
  <r>
    <s v="SW_S19S.0076_U_3"/>
    <x v="0"/>
    <n v="113"/>
    <n v="47"/>
    <n v="359"/>
    <n v="1656"/>
    <n v="46"/>
    <n v="9"/>
    <n v="317"/>
    <n v="470"/>
    <n v="38"/>
    <n v="3055"/>
    <x v="111"/>
    <n v="1.5384615384615385E-2"/>
    <n v="0.11751227495908347"/>
    <n v="0.54206219312602288"/>
    <n v="1.5057283142389525E-2"/>
    <n v="2.9459901800327334E-3"/>
    <n v="0.10376432078559739"/>
    <n v="0.15384615384615385"/>
    <n v="1.2438625204582651E-2"/>
  </r>
  <r>
    <s v="SW_S19S.0077_U_1"/>
    <x v="0"/>
    <n v="70"/>
    <n v="27"/>
    <n v="373"/>
    <n v="1494"/>
    <n v="37"/>
    <n v="8"/>
    <n v="235"/>
    <n v="419"/>
    <n v="27"/>
    <n v="2690"/>
    <x v="112"/>
    <n v="1.0037174721189592E-2"/>
    <n v="0.13866171003717473"/>
    <n v="0.55539033457249065"/>
    <n v="1.3754646840148699E-2"/>
    <n v="2.9739776951672862E-3"/>
    <n v="8.7360594795539037E-2"/>
    <n v="0.15576208178438661"/>
    <n v="1.0037174721189592E-2"/>
  </r>
  <r>
    <s v="SW_S19S.0078_U_1"/>
    <x v="0"/>
    <n v="83"/>
    <n v="26"/>
    <n v="352"/>
    <n v="1455"/>
    <n v="73"/>
    <n v="19"/>
    <n v="302"/>
    <n v="457"/>
    <n v="20"/>
    <n v="2787"/>
    <x v="113"/>
    <n v="9.3290276282741291E-3"/>
    <n v="0.12630068173663436"/>
    <n v="0.52206673842841766"/>
    <n v="2.6193039110154286E-2"/>
    <n v="6.8173663437387875E-3"/>
    <n v="0.10836024398995335"/>
    <n v="0.16397560100466452"/>
    <n v="7.1761750986724078E-3"/>
  </r>
  <r>
    <s v="SW_S19S.0078_U_3"/>
    <x v="0"/>
    <n v="87"/>
    <n v="22"/>
    <n v="334"/>
    <n v="1503"/>
    <n v="80"/>
    <n v="17"/>
    <n v="322"/>
    <n v="441"/>
    <n v="26"/>
    <n v="2832"/>
    <x v="114"/>
    <n v="7.7683615819209044E-3"/>
    <n v="0.11793785310734463"/>
    <n v="0.53072033898305082"/>
    <n v="2.8248587570621469E-2"/>
    <n v="6.0028248587570623E-3"/>
    <n v="0.11370056497175141"/>
    <n v="0.15572033898305085"/>
    <n v="9.1807909604519778E-3"/>
  </r>
  <r>
    <s v="SW_S19S.0079_U_1"/>
    <x v="0"/>
    <n v="114"/>
    <n v="56"/>
    <n v="249"/>
    <n v="1359"/>
    <n v="79"/>
    <n v="14"/>
    <n v="343"/>
    <n v="365"/>
    <n v="13"/>
    <n v="2592"/>
    <x v="115"/>
    <n v="2.1604938271604937E-2"/>
    <n v="9.6064814814814811E-2"/>
    <n v="0.52430555555555558"/>
    <n v="3.0478395061728395E-2"/>
    <n v="5.4012345679012343E-3"/>
    <n v="0.13233024691358025"/>
    <n v="0.14081790123456789"/>
    <n v="5.0154320987654318E-3"/>
  </r>
  <r>
    <s v="SW_S19S.0079_U_2"/>
    <x v="0"/>
    <n v="106"/>
    <n v="51"/>
    <n v="286"/>
    <n v="1439"/>
    <n v="69"/>
    <n v="17"/>
    <n v="354"/>
    <n v="368"/>
    <n v="16"/>
    <n v="2706"/>
    <x v="116"/>
    <n v="1.8847006651884702E-2"/>
    <n v="0.10569105691056911"/>
    <n v="0.53178122690317808"/>
    <n v="2.5498891352549888E-2"/>
    <n v="6.282335550628234E-3"/>
    <n v="0.13082039911308205"/>
    <n v="0.1359940872135994"/>
    <n v="5.9127864005912786E-3"/>
  </r>
  <r>
    <s v="SW_S19S.0079_U_3"/>
    <x v="0"/>
    <n v="106"/>
    <n v="43"/>
    <n v="282"/>
    <n v="1408"/>
    <n v="71"/>
    <n v="13"/>
    <n v="343"/>
    <n v="385"/>
    <n v="17"/>
    <n v="2668"/>
    <x v="117"/>
    <n v="1.6116941529235384E-2"/>
    <n v="0.10569715142428786"/>
    <n v="0.52773613193403301"/>
    <n v="2.6611694152923537E-2"/>
    <n v="4.8725637181409294E-3"/>
    <n v="0.1285607196401799"/>
    <n v="0.14430284857571216"/>
    <n v="6.3718140929535233E-3"/>
  </r>
  <r>
    <s v="SW_S19S.0080_U_1"/>
    <x v="0"/>
    <n v="86"/>
    <n v="24"/>
    <n v="365"/>
    <n v="1595"/>
    <n v="42"/>
    <n v="6"/>
    <n v="240"/>
    <n v="432"/>
    <n v="14"/>
    <n v="2804"/>
    <x v="118"/>
    <n v="8.5592011412268191E-3"/>
    <n v="0.13017118402282454"/>
    <n v="0.56883024251069902"/>
    <n v="1.4978601997146932E-2"/>
    <n v="2.1398002853067048E-3"/>
    <n v="8.5592011412268187E-2"/>
    <n v="0.15406562054208273"/>
    <n v="4.9928673323823107E-3"/>
  </r>
  <r>
    <s v="SW_S19S.0080_U_2"/>
    <x v="0"/>
    <n v="88"/>
    <n v="30"/>
    <n v="382"/>
    <n v="1651"/>
    <n v="56"/>
    <n v="8"/>
    <n v="286"/>
    <n v="467"/>
    <n v="23"/>
    <n v="2991"/>
    <x v="119"/>
    <n v="1.0030090270812437E-2"/>
    <n v="0.12771648278167838"/>
    <n v="0.55198930123704448"/>
    <n v="1.8722835172183216E-2"/>
    <n v="2.6746907388833165E-3"/>
    <n v="9.5620193915078575E-2"/>
    <n v="0.1561350718823136"/>
    <n v="7.6897358742895354E-3"/>
  </r>
  <r>
    <s v="SW_S19S.0081_U_1"/>
    <x v="0"/>
    <n v="99"/>
    <n v="41"/>
    <n v="333"/>
    <n v="1661"/>
    <n v="79"/>
    <n v="10"/>
    <n v="355"/>
    <n v="374"/>
    <n v="28"/>
    <n v="2980"/>
    <x v="120"/>
    <n v="1.3758389261744967E-2"/>
    <n v="0.11174496644295302"/>
    <n v="0.55738255033557049"/>
    <n v="2.6510067114093958E-2"/>
    <n v="3.3557046979865771E-3"/>
    <n v="0.11912751677852348"/>
    <n v="0.12550335570469798"/>
    <n v="9.3959731543624154E-3"/>
  </r>
  <r>
    <s v="SW_S19S.0081_U_2"/>
    <x v="0"/>
    <n v="105"/>
    <n v="46"/>
    <n v="354"/>
    <n v="1858"/>
    <n v="87"/>
    <n v="12"/>
    <n v="379"/>
    <n v="404"/>
    <n v="35"/>
    <n v="3280"/>
    <x v="121"/>
    <n v="1.4024390243902439E-2"/>
    <n v="0.10792682926829268"/>
    <n v="0.56646341463414629"/>
    <n v="2.6524390243902438E-2"/>
    <n v="3.6585365853658539E-3"/>
    <n v="0.11554878048780488"/>
    <n v="0.12317073170731707"/>
    <n v="1.0670731707317074E-2"/>
  </r>
  <r>
    <s v="SW_S19S.0081_U_3"/>
    <x v="0"/>
    <n v="98"/>
    <n v="35"/>
    <n v="274"/>
    <n v="1631"/>
    <n v="84"/>
    <n v="14"/>
    <n v="351"/>
    <n v="349"/>
    <n v="18"/>
    <n v="2854"/>
    <x v="122"/>
    <n v="1.2263489838822705E-2"/>
    <n v="9.6005606166783455E-2"/>
    <n v="0.57147862648913805"/>
    <n v="2.9432375613174491E-2"/>
    <n v="4.905395935529082E-3"/>
    <n v="0.12298528381219341"/>
    <n v="0.12228451296426068"/>
    <n v="6.3069376313945342E-3"/>
  </r>
  <r>
    <s v="SW_S19S.0082_U_1"/>
    <x v="0"/>
    <n v="114"/>
    <n v="56"/>
    <n v="394"/>
    <n v="1766"/>
    <n v="63"/>
    <n v="12"/>
    <n v="369"/>
    <n v="438"/>
    <n v="26"/>
    <n v="3238"/>
    <x v="103"/>
    <n v="1.7294626312538603E-2"/>
    <n v="0.12168004941321804"/>
    <n v="0.54539839407041379"/>
    <n v="1.945645460160593E-2"/>
    <n v="3.7059913526868438E-3"/>
    <n v="0.11395923409512045"/>
    <n v="0.1352686843730698"/>
    <n v="8.0296479308214954E-3"/>
  </r>
  <r>
    <s v="SW_S19S.0082_U_2"/>
    <x v="0"/>
    <n v="102"/>
    <n v="45"/>
    <n v="267"/>
    <n v="1357"/>
    <n v="48"/>
    <n v="16"/>
    <n v="264"/>
    <n v="350"/>
    <n v="13"/>
    <n v="2462"/>
    <x v="123"/>
    <n v="1.8277822908204712E-2"/>
    <n v="0.10844841592201462"/>
    <n v="0.55117790414297319"/>
    <n v="1.949634443541836E-2"/>
    <n v="6.498781478472786E-3"/>
    <n v="0.10722989439480098"/>
    <n v="0.14216084484159219"/>
    <n v="5.280259951259139E-3"/>
  </r>
  <r>
    <s v="SW_S19S.0082_U_3"/>
    <x v="0"/>
    <n v="103"/>
    <n v="42"/>
    <n v="283"/>
    <n v="1409"/>
    <n v="57"/>
    <n v="12"/>
    <n v="295"/>
    <n v="361"/>
    <n v="12"/>
    <n v="2574"/>
    <x v="124"/>
    <n v="1.6317016317016316E-2"/>
    <n v="0.10994560994560995"/>
    <n v="0.54739704739704742"/>
    <n v="2.2144522144522144E-2"/>
    <n v="4.662004662004662E-3"/>
    <n v="0.11460761460761461"/>
    <n v="0.14024864024864026"/>
    <n v="4.662004662004662E-3"/>
  </r>
  <r>
    <s v="SW_S19S.0083_U_1"/>
    <x v="0"/>
    <n v="125"/>
    <n v="67"/>
    <n v="407"/>
    <n v="1753"/>
    <n v="75"/>
    <n v="14"/>
    <n v="391"/>
    <n v="428"/>
    <n v="18"/>
    <n v="3278"/>
    <x v="125"/>
    <n v="2.0439292251372788E-2"/>
    <n v="0.12416107382550336"/>
    <n v="0.53477730323367911"/>
    <n v="2.2879804758999391E-2"/>
    <n v="4.2708968883465532E-3"/>
    <n v="0.11928004881025016"/>
    <n v="0.1305674191580232"/>
    <n v="5.4911531421598537E-3"/>
  </r>
  <r>
    <s v="SW_S19S.0083_U_2"/>
    <x v="0"/>
    <n v="109"/>
    <n v="62"/>
    <n v="312"/>
    <n v="1707"/>
    <n v="76"/>
    <n v="14"/>
    <n v="363"/>
    <n v="330"/>
    <n v="17"/>
    <n v="2990"/>
    <x v="126"/>
    <n v="2.0735785953177259E-2"/>
    <n v="0.10434782608695652"/>
    <n v="0.57090301003344479"/>
    <n v="2.5418060200668897E-2"/>
    <n v="4.6822742474916385E-3"/>
    <n v="0.12140468227424749"/>
    <n v="0.11036789297658862"/>
    <n v="5.6856187290969902E-3"/>
  </r>
  <r>
    <s v="SW_S19S.0083_U_3"/>
    <x v="0"/>
    <n v="97"/>
    <n v="50"/>
    <n v="363"/>
    <n v="1675"/>
    <n v="58"/>
    <n v="6"/>
    <n v="340"/>
    <n v="422"/>
    <n v="16"/>
    <n v="3027"/>
    <x v="127"/>
    <n v="1.6518004625041296E-2"/>
    <n v="0.11992071357779981"/>
    <n v="0.55335315493888337"/>
    <n v="1.9160885365047901E-2"/>
    <n v="1.9821605550049554E-3"/>
    <n v="0.11232243145028081"/>
    <n v="0.13941195903534853"/>
    <n v="5.285761480013214E-3"/>
  </r>
  <r>
    <s v="SW_S19S.0085_U_2"/>
    <x v="0"/>
    <n v="67"/>
    <n v="27"/>
    <n v="358"/>
    <n v="1579"/>
    <n v="41"/>
    <n v="9"/>
    <n v="249"/>
    <n v="389"/>
    <n v="33"/>
    <n v="2752"/>
    <x v="128"/>
    <n v="9.8110465116279071E-3"/>
    <n v="0.13008720930232559"/>
    <n v="0.57376453488372092"/>
    <n v="1.4898255813953489E-2"/>
    <n v="3.2703488372093025E-3"/>
    <n v="9.0479651162790692E-2"/>
    <n v="0.14135174418604651"/>
    <n v="1.1991279069767442E-2"/>
  </r>
  <r>
    <s v="SW_S19S.0087_U_1"/>
    <x v="0"/>
    <n v="71"/>
    <n v="30"/>
    <n v="469"/>
    <n v="1700"/>
    <n v="58"/>
    <n v="12"/>
    <n v="265"/>
    <n v="446"/>
    <n v="41"/>
    <n v="3092"/>
    <x v="129"/>
    <n v="9.7024579560155231E-3"/>
    <n v="0.15168175937904269"/>
    <n v="0.54980595084087969"/>
    <n v="1.8758085381630013E-2"/>
    <n v="3.8809831824062097E-3"/>
    <n v="8.5705045278137132E-2"/>
    <n v="0.1442432082794308"/>
    <n v="1.3260025873221216E-2"/>
  </r>
  <r>
    <s v="SW_S19S.0087_U_2"/>
    <x v="0"/>
    <n v="70"/>
    <n v="26"/>
    <n v="464"/>
    <n v="1671"/>
    <n v="43"/>
    <n v="12"/>
    <n v="247"/>
    <n v="425"/>
    <n v="36"/>
    <n v="2994"/>
    <x v="130"/>
    <n v="8.6840347361389451E-3"/>
    <n v="0.15497661990647962"/>
    <n v="0.55811623246492981"/>
    <n v="1.4362057448229793E-2"/>
    <n v="4.0080160320641279E-3"/>
    <n v="8.2498329993319977E-2"/>
    <n v="0.14195056780227122"/>
    <n v="1.2024048096192385E-2"/>
  </r>
  <r>
    <s v="SW_S19S.0087_U_3"/>
    <x v="0"/>
    <n v="66"/>
    <n v="13"/>
    <n v="406"/>
    <n v="1575"/>
    <n v="49"/>
    <n v="9"/>
    <n v="229"/>
    <n v="427"/>
    <n v="23"/>
    <n v="2797"/>
    <x v="131"/>
    <n v="4.6478369681801929E-3"/>
    <n v="0.14515552377547372"/>
    <n v="0.56310332499106186"/>
    <n v="1.7518770110833037E-2"/>
    <n v="3.2177332856632105E-3"/>
    <n v="8.1873435824097243E-2"/>
    <n v="0.15266356810868789"/>
    <n v="8.2230961744726491E-3"/>
  </r>
  <r>
    <s v="SW_S19S.0089_U_1"/>
    <x v="0"/>
    <n v="126"/>
    <n v="64"/>
    <n v="293"/>
    <n v="1723"/>
    <n v="105"/>
    <n v="11"/>
    <n v="427"/>
    <n v="272"/>
    <n v="28"/>
    <n v="3049"/>
    <x v="132"/>
    <n v="2.0990488684814693E-2"/>
    <n v="9.6097081010167271E-2"/>
    <n v="0.5651033125614956"/>
    <n v="3.4437520498524103E-2"/>
    <n v="3.6077402427025255E-3"/>
    <n v="0.14004591669399805"/>
    <n v="8.920957691046244E-2"/>
    <n v="9.1833387996064289E-3"/>
  </r>
  <r>
    <s v="SW_S19S.0089_U_2"/>
    <x v="0"/>
    <n v="131"/>
    <n v="70"/>
    <n v="318"/>
    <n v="1756"/>
    <n v="97"/>
    <n v="13"/>
    <n v="436"/>
    <n v="342"/>
    <n v="32"/>
    <n v="3195"/>
    <x v="133"/>
    <n v="2.1909233176838811E-2"/>
    <n v="9.9530516431924884E-2"/>
    <n v="0.54960876369327072"/>
    <n v="3.0359937402190923E-2"/>
    <n v="4.0688575899843508E-3"/>
    <n v="0.13646322378716744"/>
    <n v="0.10704225352112676"/>
    <n v="1.001564945226917E-2"/>
  </r>
  <r>
    <s v="SW_S19S.0089_U_3"/>
    <x v="0"/>
    <n v="113"/>
    <n v="49"/>
    <n v="267"/>
    <n v="1478"/>
    <n v="72"/>
    <n v="5"/>
    <n v="375"/>
    <n v="282"/>
    <n v="16"/>
    <n v="2657"/>
    <x v="134"/>
    <n v="1.8441851712457658E-2"/>
    <n v="0.10048927361686112"/>
    <n v="0.55626646593902895"/>
    <n v="2.7098231087692888E-2"/>
    <n v="1.8818216033120059E-3"/>
    <n v="0.14113662024840046"/>
    <n v="0.10613473842679715"/>
    <n v="6.0218291305984195E-3"/>
  </r>
  <r>
    <s v="SW_S19S.0090_U_2"/>
    <x v="0"/>
    <n v="56"/>
    <n v="27"/>
    <n v="483"/>
    <n v="1715"/>
    <n v="47"/>
    <n v="12"/>
    <n v="237"/>
    <n v="443"/>
    <n v="16"/>
    <n v="3036"/>
    <x v="135"/>
    <n v="8.8932806324110679E-3"/>
    <n v="0.15909090909090909"/>
    <n v="0.56488801054018445"/>
    <n v="1.5480895915678524E-2"/>
    <n v="3.952569169960474E-3"/>
    <n v="7.8063241106719361E-2"/>
    <n v="0.14591567852437418"/>
    <n v="5.270092226613966E-3"/>
  </r>
  <r>
    <s v="SW_S19S.0090_U_3"/>
    <x v="0"/>
    <n v="63"/>
    <n v="38"/>
    <n v="505"/>
    <n v="1805"/>
    <n v="49"/>
    <n v="10"/>
    <n v="244"/>
    <n v="456"/>
    <n v="23"/>
    <n v="3193"/>
    <x v="136"/>
    <n v="1.1901033510804886E-2"/>
    <n v="0.15815847165674915"/>
    <n v="0.56529909176323212"/>
    <n v="1.5346069527090511E-2"/>
    <n v="3.1318509238960224E-3"/>
    <n v="7.6417162543062953E-2"/>
    <n v="0.14281240212965862"/>
    <n v="7.2032571249608518E-3"/>
  </r>
  <r>
    <s v="SW_S19S.0093_U_1"/>
    <x v="0"/>
    <n v="63"/>
    <n v="22"/>
    <n v="427"/>
    <n v="1700"/>
    <n v="31"/>
    <n v="10"/>
    <n v="193"/>
    <n v="430"/>
    <n v="17"/>
    <n v="2893"/>
    <x v="137"/>
    <n v="7.6045627376425855E-3"/>
    <n v="0.14759764949879017"/>
    <n v="0.58762530245419975"/>
    <n v="1.0715520221223643E-2"/>
    <n v="3.4566194262011752E-3"/>
    <n v="6.6712754925682682E-2"/>
    <n v="0.14863463532665053"/>
    <n v="5.8762530245419983E-3"/>
  </r>
  <r>
    <s v="SW_S19S.0093_U_2"/>
    <x v="0"/>
    <n v="55"/>
    <n v="17"/>
    <n v="439"/>
    <n v="1742"/>
    <n v="29"/>
    <n v="10"/>
    <n v="208"/>
    <n v="435"/>
    <n v="17"/>
    <n v="2952"/>
    <x v="138"/>
    <n v="5.7588075880758809E-3"/>
    <n v="0.14871273712737126"/>
    <n v="0.59010840108401086"/>
    <n v="9.8238482384823845E-3"/>
    <n v="3.3875338753387536E-3"/>
    <n v="7.0460704607046065E-2"/>
    <n v="0.14735772357723578"/>
    <n v="5.7588075880758809E-3"/>
  </r>
  <r>
    <s v="SW_S19S.0093_U_3"/>
    <x v="0"/>
    <n v="45"/>
    <n v="15"/>
    <n v="361"/>
    <n v="1520"/>
    <n v="21"/>
    <n v="9"/>
    <n v="153"/>
    <n v="395"/>
    <n v="7"/>
    <n v="2526"/>
    <x v="139"/>
    <n v="5.9382422802850355E-3"/>
    <n v="0.14291369754552652"/>
    <n v="0.60174188440221699"/>
    <n v="8.3135391923990498E-3"/>
    <n v="3.5629453681710215E-3"/>
    <n v="6.0570071258907364E-2"/>
    <n v="0.15637371338083927"/>
    <n v="2.7711797307996833E-3"/>
  </r>
  <r>
    <s v="SW_S19S.0097_U_1"/>
    <x v="0"/>
    <n v="94"/>
    <n v="42"/>
    <n v="325"/>
    <n v="1850"/>
    <n v="70"/>
    <n v="12"/>
    <n v="341"/>
    <n v="330"/>
    <n v="34"/>
    <n v="3098"/>
    <x v="140"/>
    <n v="1.355713363460297E-2"/>
    <n v="0.10490639122014203"/>
    <n v="0.59715945771465462"/>
    <n v="2.2595222724338282E-2"/>
    <n v="3.8734667527437058E-3"/>
    <n v="0.11007101355713364"/>
    <n v="0.1065203357004519"/>
    <n v="1.0974822466107165E-2"/>
  </r>
  <r>
    <s v="SW_S19S.0097_U_2"/>
    <x v="0"/>
    <n v="85"/>
    <n v="32"/>
    <n v="309"/>
    <n v="1803"/>
    <n v="82"/>
    <n v="13"/>
    <n v="324"/>
    <n v="329"/>
    <n v="33"/>
    <n v="3010"/>
    <x v="141"/>
    <n v="1.0631229235880399E-2"/>
    <n v="0.1026578073089701"/>
    <n v="0.59900332225913622"/>
    <n v="2.7242524916943522E-2"/>
    <n v="4.3189368770764121E-3"/>
    <n v="0.10764119601328903"/>
    <n v="0.10930232558139535"/>
    <n v="1.0963455149501661E-2"/>
  </r>
  <r>
    <s v="SW_S19S.0099_U_1"/>
    <x v="0"/>
    <n v="108"/>
    <n v="53"/>
    <n v="169"/>
    <n v="1548"/>
    <n v="90"/>
    <n v="13"/>
    <n v="368"/>
    <n v="317"/>
    <n v="10"/>
    <n v="2676"/>
    <x v="142"/>
    <n v="1.9805680119581465E-2"/>
    <n v="6.3153961136023923E-2"/>
    <n v="0.57847533632286996"/>
    <n v="3.3632286995515695E-2"/>
    <n v="4.8579970104633777E-3"/>
    <n v="0.13751868460388639"/>
    <n v="0.11846038863976084"/>
    <n v="3.7369207772795215E-3"/>
  </r>
  <r>
    <s v="SW_S19S.0099_U_2"/>
    <x v="0"/>
    <n v="120"/>
    <n v="69"/>
    <n v="282"/>
    <n v="1814"/>
    <n v="94"/>
    <n v="14"/>
    <n v="393"/>
    <n v="409"/>
    <n v="22"/>
    <n v="3217"/>
    <x v="143"/>
    <n v="2.1448554553932235E-2"/>
    <n v="8.7659309916070877E-2"/>
    <n v="0.56387939073671123"/>
    <n v="2.9219769972023624E-2"/>
    <n v="4.3518806341311779E-3"/>
    <n v="0.12216350637239665"/>
    <n v="0.12713708423997513"/>
    <n v="6.8386695679204228E-3"/>
  </r>
  <r>
    <s v="SW_S19S.0099_U_3"/>
    <x v="0"/>
    <n v="106"/>
    <n v="41"/>
    <n v="157"/>
    <n v="1426"/>
    <n v="78"/>
    <n v="19"/>
    <n v="339"/>
    <n v="248"/>
    <n v="9"/>
    <n v="2423"/>
    <x v="144"/>
    <n v="1.6921172100701608E-2"/>
    <n v="6.4795707800247626E-2"/>
    <n v="0.58852661989269506"/>
    <n v="3.2191498142798182E-2"/>
    <n v="7.8415187783739161E-3"/>
    <n v="0.13990920346677671"/>
    <n v="0.10235245563351217"/>
    <n v="3.7144036318613291E-3"/>
  </r>
  <r>
    <s v="SW_S19S.0100_U_3"/>
    <x v="0"/>
    <n v="85"/>
    <n v="11"/>
    <n v="221"/>
    <n v="1343"/>
    <n v="65"/>
    <n v="11"/>
    <n v="269"/>
    <n v="340"/>
    <n v="13"/>
    <n v="2358"/>
    <x v="145"/>
    <n v="4.6649703138252757E-3"/>
    <n v="9.372349448685327E-2"/>
    <n v="0.56955046649703134"/>
    <n v="2.7565733672603902E-2"/>
    <n v="4.6649703138252757E-3"/>
    <n v="0.11407972858354538"/>
    <n v="0.1441899915182358"/>
    <n v="5.5131467345207802E-3"/>
  </r>
  <r>
    <s v="SW_S19S.0007_U_3"/>
    <x v="1"/>
    <n v="36"/>
    <n v="7"/>
    <n v="138"/>
    <n v="896"/>
    <n v="28"/>
    <n v="8"/>
    <n v="164"/>
    <n v="207"/>
    <n v="12"/>
    <n v="1496"/>
    <x v="146"/>
    <n v="4.6791443850267376E-3"/>
    <n v="9.2245989304812828E-2"/>
    <n v="0.59893048128342241"/>
    <n v="1.871657754010695E-2"/>
    <n v="5.3475935828877002E-3"/>
    <n v="0.10962566844919786"/>
    <n v="0.13836898395721925"/>
    <n v="8.0213903743315516E-3"/>
  </r>
  <r>
    <s v="SW_S19S.0014_U_1"/>
    <x v="1"/>
    <n v="64"/>
    <n v="23"/>
    <n v="75"/>
    <n v="1080"/>
    <n v="41"/>
    <n v="12"/>
    <n v="246"/>
    <n v="62"/>
    <n v="9"/>
    <n v="1612"/>
    <x v="147"/>
    <n v="1.4267990074441687E-2"/>
    <n v="4.6526054590570722E-2"/>
    <n v="0.66997518610421836"/>
    <n v="2.5434243176178661E-2"/>
    <n v="7.4441687344913151E-3"/>
    <n v="0.15260545905707196"/>
    <n v="3.8461538461538464E-2"/>
    <n v="5.5831265508684861E-3"/>
  </r>
  <r>
    <s v="SW_S19S.0014_U_2"/>
    <x v="1"/>
    <n v="81"/>
    <n v="27"/>
    <n v="78"/>
    <n v="1263"/>
    <n v="61"/>
    <n v="11"/>
    <n v="306"/>
    <n v="79"/>
    <n v="12"/>
    <n v="1918"/>
    <x v="148"/>
    <n v="1.4077163712200209E-2"/>
    <n v="4.0667361835245046E-2"/>
    <n v="0.65849843587069867"/>
    <n v="3.180396246089677E-2"/>
    <n v="5.7351407716371219E-3"/>
    <n v="0.15954118873826903"/>
    <n v="4.1188738269030238E-2"/>
    <n v="6.2565172054223151E-3"/>
  </r>
  <r>
    <s v="SW_S19S.0014_U_3"/>
    <x v="1"/>
    <n v="82"/>
    <n v="32"/>
    <n v="98"/>
    <n v="1232"/>
    <n v="48"/>
    <n v="15"/>
    <n v="279"/>
    <n v="100"/>
    <n v="12"/>
    <n v="1898"/>
    <x v="149"/>
    <n v="1.6859852476290831E-2"/>
    <n v="5.1633298208640675E-2"/>
    <n v="0.649104320337197"/>
    <n v="2.5289778714436249E-2"/>
    <n v="7.9030558482613283E-3"/>
    <n v="0.1469968387776607"/>
    <n v="5.2687038988408853E-2"/>
    <n v="6.3224446786090622E-3"/>
  </r>
  <r>
    <s v="SW_S19S.0016_U_1"/>
    <x v="1"/>
    <n v="45"/>
    <n v="28"/>
    <n v="104"/>
    <n v="1537"/>
    <n v="51"/>
    <n v="12"/>
    <n v="256"/>
    <n v="86"/>
    <n v="40"/>
    <n v="2159"/>
    <x v="150"/>
    <n v="1.2968967114404817E-2"/>
    <n v="4.8170449282075034E-2"/>
    <n v="0.71190365910143583"/>
    <n v="2.3622047244094488E-2"/>
    <n v="5.5581287633163501E-3"/>
    <n v="0.11857341361741547"/>
    <n v="3.9833256137100509E-2"/>
    <n v="1.8527095877721167E-2"/>
  </r>
  <r>
    <s v="SW_S19S.0016_U_3"/>
    <x v="1"/>
    <n v="53"/>
    <n v="29"/>
    <n v="96"/>
    <n v="1564"/>
    <n v="73"/>
    <n v="16"/>
    <n v="281"/>
    <n v="72"/>
    <n v="38"/>
    <n v="2222"/>
    <x v="151"/>
    <n v="1.3051305130513051E-2"/>
    <n v="4.3204320432043204E-2"/>
    <n v="0.70387038703870386"/>
    <n v="3.2853285328532857E-2"/>
    <n v="7.2007200720072004E-3"/>
    <n v="0.12646264626462647"/>
    <n v="3.2403240324032405E-2"/>
    <n v="1.7101710171017102E-2"/>
  </r>
  <r>
    <s v="SW_S19S.0019_U_1"/>
    <x v="1"/>
    <n v="37"/>
    <n v="8"/>
    <n v="56"/>
    <n v="570"/>
    <n v="58"/>
    <n v="17"/>
    <n v="145"/>
    <n v="64"/>
    <n v="7"/>
    <n v="962"/>
    <x v="152"/>
    <n v="8.3160083160083165E-3"/>
    <n v="5.8212058212058215E-2"/>
    <n v="0.59251559251559249"/>
    <n v="6.0291060291060294E-2"/>
    <n v="1.7671517671517672E-2"/>
    <n v="0.15072765072765074"/>
    <n v="6.6528066528066532E-2"/>
    <n v="7.2765072765072769E-3"/>
  </r>
  <r>
    <s v="SW_S19S.0024_U_1"/>
    <x v="1"/>
    <n v="52"/>
    <n v="4"/>
    <n v="47"/>
    <n v="732"/>
    <n v="51"/>
    <n v="16"/>
    <n v="214"/>
    <n v="17"/>
    <n v="7"/>
    <n v="1140"/>
    <x v="153"/>
    <n v="3.5087719298245615E-3"/>
    <n v="4.12280701754386E-2"/>
    <n v="0.64210526315789473"/>
    <n v="4.4736842105263158E-2"/>
    <n v="1.4035087719298246E-2"/>
    <n v="0.18771929824561404"/>
    <n v="1.4912280701754385E-2"/>
    <n v="6.1403508771929825E-3"/>
  </r>
  <r>
    <s v="SW_S19S.0030_U_3"/>
    <x v="1"/>
    <n v="56"/>
    <n v="10"/>
    <n v="179"/>
    <n v="996"/>
    <n v="46"/>
    <n v="16"/>
    <n v="183"/>
    <n v="258"/>
    <n v="12"/>
    <n v="1756"/>
    <x v="154"/>
    <n v="5.6947608200455585E-3"/>
    <n v="0.10193621867881549"/>
    <n v="0.56719817767653757"/>
    <n v="2.6195899772209569E-2"/>
    <n v="9.1116173120728925E-3"/>
    <n v="0.10421412300683372"/>
    <n v="0.14692482915717539"/>
    <n v="6.8337129840546698E-3"/>
  </r>
  <r>
    <s v="SW_S19S.0031_U_2"/>
    <x v="1"/>
    <n v="40"/>
    <n v="8"/>
    <n v="124"/>
    <n v="832"/>
    <n v="32"/>
    <n v="14"/>
    <n v="131"/>
    <n v="213"/>
    <n v="3"/>
    <n v="1397"/>
    <x v="155"/>
    <n v="5.7265569076592696E-3"/>
    <n v="8.8761632068718677E-2"/>
    <n v="0.59556191839656403"/>
    <n v="2.2906227630637079E-2"/>
    <n v="1.0021474588403722E-2"/>
    <n v="9.3772369362920549E-2"/>
    <n v="0.15246957766642805"/>
    <n v="2.1474588403722263E-3"/>
  </r>
  <r>
    <s v="SW_S19S.0031_U_3"/>
    <x v="1"/>
    <n v="50"/>
    <n v="7"/>
    <n v="154"/>
    <n v="944"/>
    <n v="37"/>
    <n v="15"/>
    <n v="167"/>
    <n v="209"/>
    <n v="12"/>
    <n v="1595"/>
    <x v="156"/>
    <n v="4.3887147335423199E-3"/>
    <n v="9.6551724137931033E-2"/>
    <n v="0.59184952978056427"/>
    <n v="2.3197492163009405E-2"/>
    <n v="9.4043887147335428E-3"/>
    <n v="0.10470219435736677"/>
    <n v="0.1310344827586207"/>
    <n v="7.5235109717868339E-3"/>
  </r>
  <r>
    <s v="SW_S19S.0038_U_2"/>
    <x v="1"/>
    <n v="26"/>
    <n v="2"/>
    <n v="55"/>
    <n v="653"/>
    <n v="17"/>
    <n v="7"/>
    <n v="101"/>
    <n v="130"/>
    <n v="1"/>
    <n v="992"/>
    <x v="157"/>
    <n v="2.0161290322580645E-3"/>
    <n v="5.5443548387096774E-2"/>
    <n v="0.65826612903225812"/>
    <n v="1.7137096774193547E-2"/>
    <n v="7.0564516129032256E-3"/>
    <n v="0.10181451612903226"/>
    <n v="0.13104838709677419"/>
    <n v="1.0080645161290322E-3"/>
  </r>
  <r>
    <s v="SW_S19S.0048_U_1"/>
    <x v="1"/>
    <n v="23"/>
    <n v="4"/>
    <n v="120"/>
    <n v="1049"/>
    <n v="41"/>
    <n v="11"/>
    <n v="142"/>
    <n v="165"/>
    <n v="17"/>
    <n v="1572"/>
    <x v="158"/>
    <n v="2.5445292620865142E-3"/>
    <n v="7.6335877862595422E-2"/>
    <n v="0.66730279898218825"/>
    <n v="2.6081424936386769E-2"/>
    <n v="6.9974554707379136E-3"/>
    <n v="9.0330788804071249E-2"/>
    <n v="0.1049618320610687"/>
    <n v="1.0814249363867684E-2"/>
  </r>
  <r>
    <s v="SW_S19S.0048_U_2"/>
    <x v="1"/>
    <n v="9"/>
    <n v="1"/>
    <n v="17"/>
    <n v="542"/>
    <n v="22"/>
    <n v="8"/>
    <n v="54"/>
    <n v="60"/>
    <n v="5"/>
    <n v="718"/>
    <x v="159"/>
    <n v="1.3927576601671309E-3"/>
    <n v="2.3676880222841225E-2"/>
    <n v="0.754874651810585"/>
    <n v="3.0640668523676879E-2"/>
    <n v="1.1142061281337047E-2"/>
    <n v="7.5208913649025072E-2"/>
    <n v="8.3565459610027856E-2"/>
    <n v="6.9637883008356544E-3"/>
  </r>
  <r>
    <s v="SW_S19S.0049_U_2"/>
    <x v="1"/>
    <n v="23"/>
    <m/>
    <n v="80"/>
    <n v="672"/>
    <n v="18"/>
    <n v="3"/>
    <n v="86"/>
    <n v="187"/>
    <m/>
    <n v="1069"/>
    <x v="160"/>
    <n v="0"/>
    <n v="7.4836295603367631E-2"/>
    <n v="0.62862488306828812"/>
    <n v="1.6838166510757719E-2"/>
    <n v="2.8063610851262861E-3"/>
    <n v="8.0449017773620207E-2"/>
    <n v="0.17492984097287184"/>
    <n v="0"/>
  </r>
  <r>
    <s v="SW_S19S.0056_U_1"/>
    <x v="1"/>
    <n v="78"/>
    <n v="18"/>
    <n v="131"/>
    <n v="977"/>
    <n v="40"/>
    <n v="7"/>
    <n v="280"/>
    <n v="247"/>
    <n v="4"/>
    <n v="1782"/>
    <x v="161"/>
    <n v="1.0101010101010102E-2"/>
    <n v="7.3512906846240178E-2"/>
    <n v="0.54826038159371493"/>
    <n v="2.2446689113355778E-2"/>
    <n v="3.9281705948372618E-3"/>
    <n v="0.15712682379349047"/>
    <n v="0.13860830527497195"/>
    <n v="2.2446689113355782E-3"/>
  </r>
  <r>
    <s v="SW_S19S.0058_U_1"/>
    <x v="1"/>
    <n v="66"/>
    <n v="16"/>
    <n v="133"/>
    <n v="926"/>
    <n v="52"/>
    <n v="11"/>
    <n v="218"/>
    <n v="190"/>
    <n v="6"/>
    <n v="1618"/>
    <x v="162"/>
    <n v="9.8887515451174281E-3"/>
    <n v="8.220024721878863E-2"/>
    <n v="0.57231149567367123"/>
    <n v="3.2138442521631644E-2"/>
    <n v="6.798516687268232E-3"/>
    <n v="0.13473423980222496"/>
    <n v="0.11742892459826947"/>
    <n v="3.708281829419036E-3"/>
  </r>
  <r>
    <s v="SW_S19S.0058_U_2"/>
    <x v="1"/>
    <n v="68"/>
    <n v="10"/>
    <n v="107"/>
    <n v="886"/>
    <n v="57"/>
    <n v="11"/>
    <n v="213"/>
    <n v="165"/>
    <n v="2"/>
    <n v="1519"/>
    <x v="163"/>
    <n v="6.5832784726793945E-3"/>
    <n v="7.044107965766952E-2"/>
    <n v="0.58327847267939437"/>
    <n v="3.7524687294272545E-2"/>
    <n v="7.2416063199473336E-3"/>
    <n v="0.1402238314680711"/>
    <n v="0.10862409479921001"/>
    <n v="1.3166556945358788E-3"/>
  </r>
  <r>
    <s v="SW_S19S.0068_U_3"/>
    <x v="1"/>
    <n v="21"/>
    <n v="2"/>
    <n v="71"/>
    <n v="639"/>
    <n v="21"/>
    <n v="10"/>
    <n v="74"/>
    <n v="172"/>
    <n v="2"/>
    <n v="1012"/>
    <x v="164"/>
    <n v="1.976284584980237E-3"/>
    <n v="7.0158102766798416E-2"/>
    <n v="0.63142292490118579"/>
    <n v="2.0750988142292492E-2"/>
    <n v="9.881422924901186E-3"/>
    <n v="7.3122529644268769E-2"/>
    <n v="0.16996047430830039"/>
    <n v="1.976284584980237E-3"/>
  </r>
  <r>
    <s v="SW_S19S.0085_U_1"/>
    <x v="1"/>
    <n v="17"/>
    <n v="2"/>
    <n v="72"/>
    <n v="669"/>
    <n v="22"/>
    <n v="6"/>
    <n v="72"/>
    <n v="170"/>
    <n v="2"/>
    <n v="1032"/>
    <x v="165"/>
    <n v="1.937984496124031E-3"/>
    <n v="6.9767441860465115E-2"/>
    <n v="0.64825581395348841"/>
    <n v="2.1317829457364341E-2"/>
    <n v="5.8139534883720929E-3"/>
    <n v="6.9767441860465115E-2"/>
    <n v="0.16472868217054262"/>
    <n v="1.937984496124031E-3"/>
  </r>
  <r>
    <s v="SW_S19S.0086_U_2"/>
    <x v="1"/>
    <n v="20"/>
    <n v="3"/>
    <n v="83"/>
    <n v="998"/>
    <n v="34"/>
    <n v="11"/>
    <n v="116"/>
    <n v="169"/>
    <n v="10"/>
    <n v="1444"/>
    <x v="166"/>
    <n v="2.0775623268698062E-3"/>
    <n v="5.7479224376731301E-2"/>
    <n v="0.69113573407202211"/>
    <n v="2.3545706371191136E-2"/>
    <n v="7.6177285318559558E-3"/>
    <n v="8.0332409972299165E-2"/>
    <n v="0.11703601108033242"/>
    <n v="6.9252077562326868E-3"/>
  </r>
  <r>
    <s v="SW_S19S.0091_U_3"/>
    <x v="1"/>
    <n v="72"/>
    <n v="21"/>
    <n v="134"/>
    <n v="796"/>
    <n v="44"/>
    <n v="10"/>
    <n v="156"/>
    <n v="271"/>
    <n v="4"/>
    <n v="1508"/>
    <x v="167"/>
    <n v="1.3925729442970823E-2"/>
    <n v="8.885941644562334E-2"/>
    <n v="0.52785145888594165"/>
    <n v="2.9177718832891247E-2"/>
    <n v="6.6312997347480109E-3"/>
    <n v="0.10344827586206896"/>
    <n v="0.17970822281167109"/>
    <n v="2.6525198938992041E-3"/>
  </r>
  <r>
    <s v="SW_S19S.0092_U_1"/>
    <x v="1"/>
    <n v="107"/>
    <n v="51"/>
    <n v="79"/>
    <n v="1314"/>
    <n v="64"/>
    <n v="14"/>
    <n v="355"/>
    <n v="284"/>
    <n v="3"/>
    <n v="2271"/>
    <x v="168"/>
    <n v="2.2457067371202115E-2"/>
    <n v="3.4786437692646409E-2"/>
    <n v="0.57859973579920743"/>
    <n v="2.8181417877586965E-2"/>
    <n v="6.1646851607221487E-3"/>
    <n v="0.15631880228974021"/>
    <n v="0.12505504183179217"/>
    <n v="1.321003963011889E-3"/>
  </r>
  <r>
    <s v="SW_S19S.0092_U_2"/>
    <x v="1"/>
    <n v="104"/>
    <n v="53"/>
    <n v="64"/>
    <n v="1270"/>
    <n v="73"/>
    <n v="15"/>
    <n v="358"/>
    <n v="259"/>
    <n v="6"/>
    <n v="2202"/>
    <x v="169"/>
    <n v="2.4069028156221618E-2"/>
    <n v="2.9064486830154404E-2"/>
    <n v="0.57674841053587644"/>
    <n v="3.3151680290644865E-2"/>
    <n v="6.8119891008174387E-3"/>
    <n v="0.16257947320617622"/>
    <n v="0.11762034514078111"/>
    <n v="2.7247956403269754E-3"/>
  </r>
  <r>
    <s v="SW_S19S.0092_U_3"/>
    <x v="1"/>
    <n v="107"/>
    <n v="51"/>
    <n v="74"/>
    <n v="1305"/>
    <n v="62"/>
    <n v="11"/>
    <n v="340"/>
    <n v="275"/>
    <n v="6"/>
    <n v="2231"/>
    <x v="170"/>
    <n v="2.2859704168534289E-2"/>
    <n v="3.3168982519049754E-2"/>
    <n v="0.58493948901837745"/>
    <n v="2.7790228597041687E-2"/>
    <n v="4.9305244285073957E-3"/>
    <n v="0.1523980277902286"/>
    <n v="0.12326311071268489"/>
    <n v="2.689376961004034E-3"/>
  </r>
  <r>
    <s v="SW_S19S.0096_U_2"/>
    <x v="1"/>
    <n v="86"/>
    <n v="28"/>
    <n v="121"/>
    <n v="1184"/>
    <n v="69"/>
    <n v="15"/>
    <n v="260"/>
    <n v="241"/>
    <n v="5"/>
    <n v="2009"/>
    <x v="171"/>
    <n v="1.3937282229965157E-2"/>
    <n v="6.0228969636635141E-2"/>
    <n v="0.58934793429566945"/>
    <n v="3.4345445495271278E-2"/>
    <n v="7.466401194624191E-3"/>
    <n v="0.12941762070681931"/>
    <n v="0.11996017919362867"/>
    <n v="2.4888003982080635E-3"/>
  </r>
  <r>
    <s v="SW_S19S.0098_U_3"/>
    <x v="1"/>
    <n v="55"/>
    <n v="11"/>
    <n v="93"/>
    <n v="1216"/>
    <n v="52"/>
    <n v="16"/>
    <n v="225"/>
    <n v="169"/>
    <n v="25"/>
    <n v="1862"/>
    <x v="172"/>
    <n v="5.9076262083780882E-3"/>
    <n v="4.9946294307196562E-2"/>
    <n v="0.65306122448979587"/>
    <n v="2.7926960257787327E-2"/>
    <n v="8.5929108485499461E-3"/>
    <n v="0.12083780880773362"/>
    <n v="9.0762620837808811E-2"/>
    <n v="1.3426423200859291E-2"/>
  </r>
  <r>
    <s v="SW_S19S.0100_U_1"/>
    <x v="1"/>
    <n v="42"/>
    <n v="8"/>
    <n v="109"/>
    <n v="752"/>
    <n v="34"/>
    <n v="9"/>
    <n v="125"/>
    <n v="206"/>
    <n v="4"/>
    <n v="1289"/>
    <x v="173"/>
    <n v="6.2063615205585725E-3"/>
    <n v="8.4561675717610557E-2"/>
    <n v="0.58339798293250578"/>
    <n v="2.6377036462373934E-2"/>
    <n v="6.9821567106283944E-3"/>
    <n v="9.6974398758727695E-2"/>
    <n v="0.15981380915438323"/>
    <n v="3.1031807602792862E-3"/>
  </r>
  <r>
    <s v="SW_S19S.0003_U_1"/>
    <x v="2"/>
    <n v="89"/>
    <n v="32"/>
    <n v="280"/>
    <n v="1276"/>
    <n v="37"/>
    <n v="8"/>
    <n v="230"/>
    <n v="367"/>
    <n v="16"/>
    <n v="2335"/>
    <x v="174"/>
    <n v="1.3704496788008565E-2"/>
    <n v="0.11991434689507495"/>
    <n v="0.54646680942184156"/>
    <n v="1.5845824411134905E-2"/>
    <n v="3.4261241970021412E-3"/>
    <n v="9.8501070663811557E-2"/>
    <n v="0.15717344753747323"/>
    <n v="6.8522483940042823E-3"/>
  </r>
  <r>
    <s v="SW_S19S.0003_U_2"/>
    <x v="2"/>
    <n v="90"/>
    <n v="33"/>
    <n v="272"/>
    <n v="1421"/>
    <n v="51"/>
    <n v="15"/>
    <n v="273"/>
    <n v="382"/>
    <n v="23"/>
    <n v="2560"/>
    <x v="175"/>
    <n v="1.2890624999999999E-2"/>
    <n v="0.10625"/>
    <n v="0.55507812499999998"/>
    <n v="1.9921874999999999E-2"/>
    <n v="5.859375E-3"/>
    <n v="0.106640625"/>
    <n v="0.14921875000000001"/>
    <n v="8.9843749999999993E-3"/>
  </r>
  <r>
    <s v="SW_S19S.0007_U_1"/>
    <x v="2"/>
    <n v="74"/>
    <n v="27"/>
    <n v="334"/>
    <n v="1615"/>
    <n v="70"/>
    <n v="19"/>
    <n v="280"/>
    <n v="379"/>
    <n v="40"/>
    <n v="2838"/>
    <x v="176"/>
    <n v="9.5137420718816069E-3"/>
    <n v="0.11768851303735024"/>
    <n v="0.56906272022551097"/>
    <n v="2.4665257223396759E-2"/>
    <n v="6.6948555320648345E-3"/>
    <n v="9.8661028893587036E-2"/>
    <n v="0.13354474982381959"/>
    <n v="1.4094432699083862E-2"/>
  </r>
  <r>
    <s v="SW_S19S.0007_U_2"/>
    <x v="2"/>
    <n v="65"/>
    <n v="16"/>
    <n v="294"/>
    <n v="1484"/>
    <n v="50"/>
    <n v="15"/>
    <n v="251"/>
    <n v="364"/>
    <n v="32"/>
    <n v="2571"/>
    <x v="177"/>
    <n v="6.2232594321275769E-3"/>
    <n v="0.11435239206534423"/>
    <n v="0.5772073123298328"/>
    <n v="1.9447685725398678E-2"/>
    <n v="5.8343057176196032E-3"/>
    <n v="9.7627382341501368E-2"/>
    <n v="0.14157915208090238"/>
    <n v="1.2446518864255154E-2"/>
  </r>
  <r>
    <s v="SW_S19S.0008_U_1"/>
    <x v="2"/>
    <n v="72"/>
    <n v="26"/>
    <n v="363"/>
    <n v="1570"/>
    <n v="53"/>
    <n v="18"/>
    <n v="257"/>
    <n v="384"/>
    <n v="36"/>
    <n v="2779"/>
    <x v="178"/>
    <n v="9.3558834112990284E-3"/>
    <n v="0.13062252608852104"/>
    <n v="0.5649514213745952"/>
    <n v="1.9071608492263404E-2"/>
    <n v="6.4771500539762506E-3"/>
    <n v="9.2479309103994239E-2"/>
    <n v="0.13817920115149335"/>
    <n v="1.2954300107952501E-2"/>
  </r>
  <r>
    <s v="SW_S19S.0008_U_2"/>
    <x v="2"/>
    <n v="42"/>
    <n v="11"/>
    <n v="257"/>
    <n v="1180"/>
    <n v="35"/>
    <n v="10"/>
    <n v="196"/>
    <n v="302"/>
    <n v="21"/>
    <n v="2054"/>
    <x v="179"/>
    <n v="5.3554040895813044E-3"/>
    <n v="0.12512171372930866"/>
    <n v="0.57448880233690358"/>
    <n v="1.7039922103213243E-2"/>
    <n v="4.8685491723466411E-3"/>
    <n v="9.5423563777994158E-2"/>
    <n v="0.14703018500486856"/>
    <n v="1.0223953261927946E-2"/>
  </r>
  <r>
    <s v="SW_S19S.0008_U_3"/>
    <x v="2"/>
    <n v="62"/>
    <n v="21"/>
    <n v="353"/>
    <n v="1486"/>
    <n v="45"/>
    <n v="13"/>
    <n v="254"/>
    <n v="369"/>
    <n v="39"/>
    <n v="2642"/>
    <x v="180"/>
    <n v="7.9485238455715371E-3"/>
    <n v="0.13361090083270249"/>
    <n v="0.56245268735806209"/>
    <n v="1.7032551097653292E-2"/>
    <n v="4.9205147615442851E-3"/>
    <n v="9.613928841786526E-2"/>
    <n v="0.13966691900075701"/>
    <n v="1.4761544284632853E-2"/>
  </r>
  <r>
    <s v="SW_S19S.0016_U_2"/>
    <x v="2"/>
    <n v="34"/>
    <n v="9"/>
    <n v="124"/>
    <n v="1405"/>
    <n v="43"/>
    <n v="16"/>
    <n v="192"/>
    <n v="265"/>
    <n v="21"/>
    <n v="2109"/>
    <x v="181"/>
    <n v="4.2674253200568994E-3"/>
    <n v="5.8795637743006161E-2"/>
    <n v="0.66619250829777144"/>
    <n v="2.0388809862494073E-2"/>
    <n v="7.5865339023233761E-3"/>
    <n v="9.1038406827880516E-2"/>
    <n v="0.12565196775723092"/>
    <n v="9.9573257467994308E-3"/>
  </r>
  <r>
    <s v="SW_S19S.0018_U_3"/>
    <x v="2"/>
    <n v="67"/>
    <n v="15"/>
    <n v="261"/>
    <n v="1452"/>
    <n v="50"/>
    <n v="16"/>
    <n v="223"/>
    <n v="332"/>
    <n v="32"/>
    <n v="2448"/>
    <x v="182"/>
    <n v="6.1274509803921568E-3"/>
    <n v="0.10661764705882353"/>
    <n v="0.59313725490196079"/>
    <n v="2.042483660130719E-2"/>
    <n v="6.5359477124183009E-3"/>
    <n v="9.1094771241830061E-2"/>
    <n v="0.13562091503267973"/>
    <n v="1.3071895424836602E-2"/>
  </r>
  <r>
    <s v="SW_S19S.0019_U_3"/>
    <x v="2"/>
    <n v="68"/>
    <n v="12"/>
    <n v="201"/>
    <n v="1192"/>
    <n v="59"/>
    <n v="18"/>
    <n v="240"/>
    <n v="254"/>
    <n v="26"/>
    <n v="2070"/>
    <x v="183"/>
    <n v="5.7971014492753624E-3"/>
    <n v="9.7101449275362323E-2"/>
    <n v="0.57584541062801931"/>
    <n v="2.8502415458937197E-2"/>
    <n v="8.6956521739130436E-3"/>
    <n v="0.11594202898550725"/>
    <n v="0.12270531400966184"/>
    <n v="1.2560386473429951E-2"/>
  </r>
  <r>
    <s v="SW_S19S.0022_U_1"/>
    <x v="2"/>
    <n v="63"/>
    <n v="15"/>
    <n v="249"/>
    <n v="1201"/>
    <n v="55"/>
    <n v="15"/>
    <n v="235"/>
    <n v="277"/>
    <n v="12"/>
    <n v="2122"/>
    <x v="184"/>
    <n v="7.0688030160226201E-3"/>
    <n v="0.11734213006597549"/>
    <n v="0.56597549481621112"/>
    <n v="2.5918944392082942E-2"/>
    <n v="7.0688030160226201E-3"/>
    <n v="0.11074458058435438"/>
    <n v="0.13053722902921772"/>
    <n v="5.6550424128180964E-3"/>
  </r>
  <r>
    <s v="SW_S19S.0022_U_2"/>
    <x v="2"/>
    <n v="76"/>
    <n v="21"/>
    <n v="344"/>
    <n v="1415"/>
    <n v="52"/>
    <n v="14"/>
    <n v="224"/>
    <n v="395"/>
    <n v="22"/>
    <n v="2563"/>
    <x v="185"/>
    <n v="8.1935232149824427E-3"/>
    <n v="0.13421771361685525"/>
    <n v="0.55208739758095982"/>
    <n v="2.0288724151385096E-2"/>
    <n v="5.4623488099882949E-3"/>
    <n v="8.7397580959812718E-2"/>
    <n v="0.15411626999609832"/>
    <n v="8.5836909871244635E-3"/>
  </r>
  <r>
    <s v="SW_S19S.0026_U_1"/>
    <x v="2"/>
    <n v="51"/>
    <n v="18"/>
    <n v="230"/>
    <n v="1097"/>
    <n v="28"/>
    <n v="14"/>
    <n v="167"/>
    <n v="310"/>
    <n v="11"/>
    <n v="1926"/>
    <x v="186"/>
    <n v="9.3457943925233638E-3"/>
    <n v="0.11941848390446522"/>
    <n v="0.56957424714434057"/>
    <n v="1.4537902388369679E-2"/>
    <n v="7.2689511941848393E-3"/>
    <n v="8.6708203530633438E-2"/>
    <n v="0.16095534787123572"/>
    <n v="5.711318795430945E-3"/>
  </r>
  <r>
    <s v="SW_S19S.0026_U_2"/>
    <x v="2"/>
    <n v="46"/>
    <n v="13"/>
    <n v="238"/>
    <n v="1022"/>
    <n v="18"/>
    <n v="8"/>
    <n v="151"/>
    <n v="306"/>
    <n v="6"/>
    <n v="1808"/>
    <x v="187"/>
    <n v="7.1902654867256636E-3"/>
    <n v="0.13163716814159293"/>
    <n v="0.56526548672566368"/>
    <n v="9.9557522123893804E-3"/>
    <n v="4.4247787610619468E-3"/>
    <n v="8.3517699115044253E-2"/>
    <n v="0.16924778761061948"/>
    <n v="3.3185840707964601E-3"/>
  </r>
  <r>
    <s v="SW_S19S.0026_U_3"/>
    <x v="2"/>
    <n v="65"/>
    <n v="21"/>
    <n v="436"/>
    <n v="1595"/>
    <n v="40"/>
    <n v="13"/>
    <n v="233"/>
    <n v="417"/>
    <n v="29"/>
    <n v="2849"/>
    <x v="188"/>
    <n v="7.3710073710073713E-3"/>
    <n v="0.15303615303615303"/>
    <n v="0.55984555984555984"/>
    <n v="1.4040014040014041E-2"/>
    <n v="4.563004563004563E-3"/>
    <n v="8.1783081783081787E-2"/>
    <n v="0.14636714636714637"/>
    <n v="1.0179010179010179E-2"/>
  </r>
  <r>
    <s v="SW_S19S.0027_U_1"/>
    <x v="2"/>
    <n v="56"/>
    <n v="15"/>
    <n v="246"/>
    <n v="1471"/>
    <n v="36"/>
    <n v="10"/>
    <n v="205"/>
    <n v="409"/>
    <n v="26"/>
    <n v="2474"/>
    <x v="189"/>
    <n v="6.0630557801131767E-3"/>
    <n v="9.943411479385611E-2"/>
    <n v="0.59458367016976554"/>
    <n v="1.4551333872271624E-2"/>
    <n v="4.0420371867421184E-3"/>
    <n v="8.286176232821342E-2"/>
    <n v="0.16531932093775262"/>
    <n v="1.0509296685529508E-2"/>
  </r>
  <r>
    <s v="SW_S19S.0027_U_2"/>
    <x v="2"/>
    <n v="57"/>
    <n v="27"/>
    <n v="305"/>
    <n v="1586"/>
    <n v="29"/>
    <n v="8"/>
    <n v="201"/>
    <n v="409"/>
    <n v="37"/>
    <n v="2659"/>
    <x v="190"/>
    <n v="1.0154193305754042E-2"/>
    <n v="0.11470477623166604"/>
    <n v="0.59646483640466341"/>
    <n v="1.0906355772846935E-2"/>
    <n v="3.0086498683715682E-3"/>
    <n v="7.5592327942835658E-2"/>
    <n v="0.15381722452049643"/>
    <n v="1.3915005641218503E-2"/>
  </r>
  <r>
    <s v="SW_S19S.0027_U_3"/>
    <x v="2"/>
    <n v="53"/>
    <n v="21"/>
    <n v="286"/>
    <n v="1459"/>
    <n v="31"/>
    <n v="13"/>
    <n v="185"/>
    <n v="367"/>
    <n v="29"/>
    <n v="2444"/>
    <x v="191"/>
    <n v="8.5924713584288048E-3"/>
    <n v="0.11702127659574468"/>
    <n v="0.59697217675941083"/>
    <n v="1.2684124386252046E-2"/>
    <n v="5.3191489361702126E-3"/>
    <n v="7.5695581014729951E-2"/>
    <n v="0.15016366612111293"/>
    <n v="1.1865793780687398E-2"/>
  </r>
  <r>
    <s v="SW_S19S.0028_U_1"/>
    <x v="2"/>
    <n v="17"/>
    <n v="12"/>
    <n v="180"/>
    <n v="1466"/>
    <n v="29"/>
    <n v="10"/>
    <n v="117"/>
    <n v="265"/>
    <n v="22"/>
    <n v="2118"/>
    <x v="192"/>
    <n v="5.6657223796033997E-3"/>
    <n v="8.4985835694050993E-2"/>
    <n v="0.69216241737488193"/>
    <n v="1.3692162417374882E-2"/>
    <n v="4.721435316336166E-3"/>
    <n v="5.5240793201133141E-2"/>
    <n v="0.1251180358829084"/>
    <n v="1.0387157695939566E-2"/>
  </r>
  <r>
    <s v="SW_S19S.0028_U_2"/>
    <x v="2"/>
    <n v="32"/>
    <n v="22"/>
    <n v="277"/>
    <n v="1703"/>
    <n v="39"/>
    <n v="11"/>
    <n v="152"/>
    <n v="295"/>
    <n v="30"/>
    <n v="2561"/>
    <x v="193"/>
    <n v="8.5903943771964072E-3"/>
    <n v="0.10816087465833658"/>
    <n v="0.6649746192893401"/>
    <n v="1.5228426395939087E-2"/>
    <n v="4.2951971885982036E-3"/>
    <n v="5.9351815696993361E-2"/>
    <n v="0.11518937914877002"/>
    <n v="1.1714174150722375E-2"/>
  </r>
  <r>
    <s v="SW_S19S.0028_U_3"/>
    <x v="2"/>
    <n v="27"/>
    <n v="21"/>
    <n v="296"/>
    <n v="1669"/>
    <n v="31"/>
    <n v="11"/>
    <n v="145"/>
    <n v="310"/>
    <n v="31"/>
    <n v="2541"/>
    <x v="194"/>
    <n v="8.2644628099173556E-3"/>
    <n v="0.11648957103502558"/>
    <n v="0.65682802046438415"/>
    <n v="1.2199921290830381E-2"/>
    <n v="4.329004329004329E-3"/>
    <n v="5.7064147973238881E-2"/>
    <n v="0.12199921290830382"/>
    <n v="1.2199921290830381E-2"/>
  </r>
  <r>
    <s v="SW_S19S.0029_U_2"/>
    <x v="2"/>
    <n v="47"/>
    <n v="21"/>
    <n v="224"/>
    <n v="1662"/>
    <n v="45"/>
    <n v="13"/>
    <n v="199"/>
    <n v="325"/>
    <n v="35"/>
    <n v="2571"/>
    <x v="195"/>
    <n v="8.1680280046674443E-3"/>
    <n v="8.7125632049786073E-2"/>
    <n v="0.646441073512252"/>
    <n v="1.7502917152858809E-2"/>
    <n v="5.0563982886036559E-3"/>
    <n v="7.7401789187086734E-2"/>
    <n v="0.12640995721509141"/>
    <n v="1.3613380007779074E-2"/>
  </r>
  <r>
    <s v="SW_S19S.0029_U_3"/>
    <x v="2"/>
    <n v="47"/>
    <n v="25"/>
    <n v="243"/>
    <n v="1671"/>
    <n v="47"/>
    <n v="14"/>
    <n v="208"/>
    <n v="294"/>
    <n v="30"/>
    <n v="2579"/>
    <x v="196"/>
    <n v="9.6936797208220238E-3"/>
    <n v="9.422256688639008E-2"/>
    <n v="0.64792555253974404"/>
    <n v="1.8224117875145406E-2"/>
    <n v="5.4284606436603338E-3"/>
    <n v="8.0651415277239236E-2"/>
    <n v="0.113997673516867"/>
    <n v="1.1632415664986429E-2"/>
  </r>
  <r>
    <s v="SW_S19S.0030_U_1"/>
    <x v="2"/>
    <n v="56"/>
    <n v="6"/>
    <n v="186"/>
    <n v="1131"/>
    <n v="45"/>
    <n v="18"/>
    <n v="192"/>
    <n v="303"/>
    <n v="13"/>
    <n v="1950"/>
    <x v="197"/>
    <n v="3.0769230769230769E-3"/>
    <n v="9.5384615384615387E-2"/>
    <n v="0.57999999999999996"/>
    <n v="2.3076923076923078E-2"/>
    <n v="9.2307692307692316E-3"/>
    <n v="9.8461538461538461E-2"/>
    <n v="0.15538461538461537"/>
    <n v="6.6666666666666671E-3"/>
  </r>
  <r>
    <s v="SW_S19S.0031_U_1"/>
    <x v="2"/>
    <n v="59"/>
    <n v="13"/>
    <n v="201"/>
    <n v="1159"/>
    <n v="50"/>
    <n v="18"/>
    <n v="201"/>
    <n v="302"/>
    <n v="13"/>
    <n v="2016"/>
    <x v="198"/>
    <n v="6.4484126984126981E-3"/>
    <n v="9.9702380952380959E-2"/>
    <n v="0.57490079365079361"/>
    <n v="2.48015873015873E-2"/>
    <n v="8.9285714285714281E-3"/>
    <n v="9.9702380952380959E-2"/>
    <n v="0.1498015873015873"/>
    <n v="6.4484126984126981E-3"/>
  </r>
  <r>
    <s v="SW_S19S.0032_U_1"/>
    <x v="2"/>
    <n v="71"/>
    <n v="26"/>
    <n v="342"/>
    <n v="1338"/>
    <n v="60"/>
    <n v="16"/>
    <n v="265"/>
    <n v="387"/>
    <n v="29"/>
    <n v="2534"/>
    <x v="199"/>
    <n v="1.0260457774269928E-2"/>
    <n v="0.13496448303078137"/>
    <n v="0.52801894238358327"/>
    <n v="2.3677979479084451E-2"/>
    <n v="6.314127861089187E-3"/>
    <n v="0.10457774269928966"/>
    <n v="0.15272296764009471"/>
    <n v="1.1444356748224152E-2"/>
  </r>
  <r>
    <s v="SW_S19S.0032_U_2"/>
    <x v="2"/>
    <n v="72"/>
    <n v="23"/>
    <n v="390"/>
    <n v="1590"/>
    <n v="70"/>
    <n v="21"/>
    <n v="278"/>
    <n v="397"/>
    <n v="39"/>
    <n v="2880"/>
    <x v="56"/>
    <n v="7.9861111111111105E-3"/>
    <n v="0.13541666666666666"/>
    <n v="0.55208333333333337"/>
    <n v="2.4305555555555556E-2"/>
    <n v="7.2916666666666668E-3"/>
    <n v="9.6527777777777782E-2"/>
    <n v="0.13784722222222223"/>
    <n v="1.3541666666666667E-2"/>
  </r>
  <r>
    <s v="SW_S19S.0032_U_3"/>
    <x v="2"/>
    <n v="76"/>
    <n v="24"/>
    <n v="448"/>
    <n v="1644"/>
    <n v="64"/>
    <n v="20"/>
    <n v="269"/>
    <n v="432"/>
    <n v="41"/>
    <n v="3018"/>
    <x v="200"/>
    <n v="7.9522862823061622E-3"/>
    <n v="0.14844267726971505"/>
    <n v="0.54473161033797213"/>
    <n v="2.1206096752816435E-2"/>
    <n v="6.6269052352551355E-3"/>
    <n v="8.9131875414181577E-2"/>
    <n v="0.14314115308151093"/>
    <n v="1.3585155732273028E-2"/>
  </r>
  <r>
    <s v="SW_S19S.0033_U_2"/>
    <x v="2"/>
    <n v="61"/>
    <n v="11"/>
    <n v="303"/>
    <n v="1434"/>
    <n v="55"/>
    <n v="17"/>
    <n v="225"/>
    <n v="346"/>
    <n v="27"/>
    <n v="2479"/>
    <x v="201"/>
    <n v="4.4372730939895117E-3"/>
    <n v="0.12222670431625655"/>
    <n v="0.57845905607099635"/>
    <n v="2.218636546994756E-2"/>
    <n v="6.8576038725292453E-3"/>
    <n v="9.076240419524001E-2"/>
    <n v="0.13957240822912464"/>
    <n v="1.0891488503428802E-2"/>
  </r>
  <r>
    <s v="SW_S19S.0033_U_3"/>
    <x v="2"/>
    <n v="69"/>
    <n v="23"/>
    <n v="319"/>
    <n v="1507"/>
    <n v="54"/>
    <n v="15"/>
    <n v="251"/>
    <n v="365"/>
    <n v="31"/>
    <n v="2634"/>
    <x v="202"/>
    <n v="8.7319665907365229E-3"/>
    <n v="0.1211085801063022"/>
    <n v="0.5721336370539104"/>
    <n v="2.0501138952164009E-2"/>
    <n v="5.6947608200455585E-3"/>
    <n v="9.5292331055429003E-2"/>
    <n v="0.13857251328777526"/>
    <n v="1.1769172361427487E-2"/>
  </r>
  <r>
    <s v="SW_S19S.0034_U_1"/>
    <x v="2"/>
    <n v="54"/>
    <n v="24"/>
    <n v="354"/>
    <n v="1581"/>
    <n v="41"/>
    <n v="12"/>
    <n v="209"/>
    <n v="372"/>
    <n v="32"/>
    <n v="2679"/>
    <x v="203"/>
    <n v="8.9585666293393058E-3"/>
    <n v="0.13213885778275475"/>
    <n v="0.59014557670772672"/>
    <n v="1.530421799178798E-2"/>
    <n v="4.4792833146696529E-3"/>
    <n v="7.8014184397163122E-2"/>
    <n v="0.13885778275475924"/>
    <n v="1.1944755505785741E-2"/>
  </r>
  <r>
    <s v="SW_S19S.0034_U_2"/>
    <x v="2"/>
    <n v="37"/>
    <n v="13"/>
    <n v="235"/>
    <n v="1353"/>
    <n v="26"/>
    <n v="9"/>
    <n v="170"/>
    <n v="304"/>
    <n v="17"/>
    <n v="2164"/>
    <x v="204"/>
    <n v="6.007393715341959E-3"/>
    <n v="0.10859519408502773"/>
    <n v="0.6252310536044362"/>
    <n v="1.2014787430683918E-2"/>
    <n v="4.1589648798521254E-3"/>
    <n v="7.8558225508317925E-2"/>
    <n v="0.14048059149722736"/>
    <n v="7.8558225508317935E-3"/>
  </r>
  <r>
    <s v="SW_S19S.0034_U_3"/>
    <x v="2"/>
    <n v="48"/>
    <n v="15"/>
    <n v="313"/>
    <n v="1550"/>
    <n v="30"/>
    <n v="11"/>
    <n v="190"/>
    <n v="370"/>
    <n v="26"/>
    <n v="2553"/>
    <x v="205"/>
    <n v="5.8754406580493537E-3"/>
    <n v="0.12260086173129651"/>
    <n v="0.60712886799843324"/>
    <n v="1.1750881316098707E-2"/>
    <n v="4.3086564825695261E-3"/>
    <n v="7.4422248335291818E-2"/>
    <n v="0.14492753623188406"/>
    <n v="1.0184097140618879E-2"/>
  </r>
  <r>
    <s v="SW_S19S.0035_U_1"/>
    <x v="2"/>
    <n v="59"/>
    <n v="26"/>
    <n v="398"/>
    <n v="1579"/>
    <n v="34"/>
    <n v="9"/>
    <n v="198"/>
    <n v="463"/>
    <n v="29"/>
    <n v="2795"/>
    <x v="206"/>
    <n v="9.3023255813953487E-3"/>
    <n v="0.14239713774597496"/>
    <n v="0.56493738819320216"/>
    <n v="1.2164579606440072E-2"/>
    <n v="3.2200357781753132E-3"/>
    <n v="7.0840787119856891E-2"/>
    <n v="0.16565295169946334"/>
    <n v="1.0375670840787121E-2"/>
  </r>
  <r>
    <s v="SW_S19S.0035_U_2"/>
    <x v="2"/>
    <n v="65"/>
    <n v="30"/>
    <n v="392"/>
    <n v="1520"/>
    <n v="29"/>
    <n v="6"/>
    <n v="185"/>
    <n v="450"/>
    <n v="22"/>
    <n v="2699"/>
    <x v="207"/>
    <n v="1.1115227862171175E-2"/>
    <n v="0.14523897739903668"/>
    <n v="0.56317154501667288"/>
    <n v="1.0744720266765468E-2"/>
    <n v="2.2230455724342349E-3"/>
    <n v="6.8543905150055581E-2"/>
    <n v="0.16672841793256762"/>
    <n v="8.1511670989255283E-3"/>
  </r>
  <r>
    <s v="SW_S19S.0035_U_3"/>
    <x v="2"/>
    <n v="63"/>
    <n v="25"/>
    <n v="395"/>
    <n v="1546"/>
    <n v="34"/>
    <n v="12"/>
    <n v="196"/>
    <n v="462"/>
    <n v="30"/>
    <n v="2763"/>
    <x v="208"/>
    <n v="9.0481360839667034E-3"/>
    <n v="0.14296055012667391"/>
    <n v="0.55953673543250093"/>
    <n v="1.2305465074194716E-2"/>
    <n v="4.3431053203040176E-3"/>
    <n v="7.0937386898298954E-2"/>
    <n v="0.16720955483170466"/>
    <n v="1.0857763300760043E-2"/>
  </r>
  <r>
    <s v="SW_S19S.0036_U_2"/>
    <x v="2"/>
    <n v="76"/>
    <n v="21"/>
    <n v="220"/>
    <n v="1276"/>
    <n v="27"/>
    <n v="12"/>
    <n v="223"/>
    <n v="363"/>
    <n v="18"/>
    <n v="2236"/>
    <x v="209"/>
    <n v="9.3917710196779972E-3"/>
    <n v="9.838998211091235E-2"/>
    <n v="0.57066189624329156"/>
    <n v="1.2075134168157423E-2"/>
    <n v="5.3667262969588547E-3"/>
    <n v="9.9731663685152058E-2"/>
    <n v="0.16234347048300538"/>
    <n v="8.0500894454382833E-3"/>
  </r>
  <r>
    <s v="SW_S19S.0037_U_1"/>
    <x v="2"/>
    <n v="59"/>
    <n v="24"/>
    <n v="224"/>
    <n v="1252"/>
    <n v="47"/>
    <n v="9"/>
    <n v="228"/>
    <n v="286"/>
    <n v="8"/>
    <n v="2137"/>
    <x v="210"/>
    <n v="1.1230697239120261E-2"/>
    <n v="0.10481984089845578"/>
    <n v="0.58586803930744036"/>
    <n v="2.1993448759943846E-2"/>
    <n v="4.2115114646700987E-3"/>
    <n v="0.10669162377164249"/>
    <n v="0.13383247543284979"/>
    <n v="3.7435657463734209E-3"/>
  </r>
  <r>
    <s v="SW_S19S.0038_U_1"/>
    <x v="2"/>
    <n v="67"/>
    <n v="25"/>
    <n v="229"/>
    <n v="1253"/>
    <n v="36"/>
    <n v="13"/>
    <n v="212"/>
    <n v="299"/>
    <n v="6"/>
    <n v="2140"/>
    <x v="211"/>
    <n v="1.1682242990654205E-2"/>
    <n v="0.10700934579439253"/>
    <n v="0.58551401869158881"/>
    <n v="1.6822429906542057E-2"/>
    <n v="6.0747663551401869E-3"/>
    <n v="9.9065420560747658E-2"/>
    <n v="0.13971962616822431"/>
    <n v="2.8037383177570091E-3"/>
  </r>
  <r>
    <s v="SW_S19S.0040_U_2"/>
    <x v="2"/>
    <n v="63"/>
    <n v="31"/>
    <n v="239"/>
    <n v="1810"/>
    <n v="58"/>
    <n v="11"/>
    <n v="280"/>
    <n v="214"/>
    <n v="39"/>
    <n v="2745"/>
    <x v="212"/>
    <n v="1.1293260473588343E-2"/>
    <n v="8.7067395264116582E-2"/>
    <n v="0.65938069216757744"/>
    <n v="2.1129326047358836E-2"/>
    <n v="4.0072859744990892E-3"/>
    <n v="0.10200364298724955"/>
    <n v="7.7959927140255014E-2"/>
    <n v="1.4207650273224045E-2"/>
  </r>
  <r>
    <s v="SW_S19S.0040_U_3"/>
    <x v="2"/>
    <n v="58"/>
    <n v="40"/>
    <n v="189"/>
    <n v="1752"/>
    <n v="61"/>
    <n v="16"/>
    <n v="304"/>
    <n v="151"/>
    <n v="44"/>
    <n v="2615"/>
    <x v="213"/>
    <n v="1.5296367112810707E-2"/>
    <n v="7.2275334608030595E-2"/>
    <n v="0.66998087954110896"/>
    <n v="2.3326959847036328E-2"/>
    <n v="6.1185468451242829E-3"/>
    <n v="0.11625239005736138"/>
    <n v="5.7743785850860423E-2"/>
    <n v="1.6826003824091777E-2"/>
  </r>
  <r>
    <s v="SW_S19S.0041_U_1"/>
    <x v="2"/>
    <n v="61"/>
    <n v="15"/>
    <n v="297"/>
    <n v="1176"/>
    <n v="27"/>
    <n v="5"/>
    <n v="200"/>
    <n v="343"/>
    <n v="13"/>
    <n v="2137"/>
    <x v="214"/>
    <n v="7.0191857744501636E-3"/>
    <n v="0.13897987833411324"/>
    <n v="0.55030416471689281"/>
    <n v="1.2634534394010294E-2"/>
    <n v="2.339728591483388E-3"/>
    <n v="9.3589143659335516E-2"/>
    <n v="0.16050538137576043"/>
    <n v="6.0832943378568089E-3"/>
  </r>
  <r>
    <s v="SW_S19S.0041_U_2"/>
    <x v="2"/>
    <n v="58"/>
    <n v="18"/>
    <n v="263"/>
    <n v="1299"/>
    <n v="47"/>
    <n v="12"/>
    <n v="249"/>
    <n v="326"/>
    <n v="23"/>
    <n v="2295"/>
    <x v="215"/>
    <n v="7.8431372549019607E-3"/>
    <n v="0.11459694989106754"/>
    <n v="0.56601307189542482"/>
    <n v="2.0479302832244008E-2"/>
    <n v="5.2287581699346402E-3"/>
    <n v="0.10849673202614379"/>
    <n v="0.14204793028322441"/>
    <n v="1.0021786492374727E-2"/>
  </r>
  <r>
    <s v="SW_S19S.0043_U_3"/>
    <x v="2"/>
    <n v="86"/>
    <n v="43"/>
    <n v="130"/>
    <n v="1738"/>
    <n v="87"/>
    <n v="15"/>
    <n v="392"/>
    <n v="106"/>
    <n v="30"/>
    <n v="2627"/>
    <x v="216"/>
    <n v="1.6368481157213552E-2"/>
    <n v="4.9486105824133993E-2"/>
    <n v="0.66159116863342216"/>
    <n v="3.3117624666920441E-2"/>
    <n v="5.7099352874000761E-3"/>
    <n v="0.14921964217738864"/>
    <n v="4.0350209364293871E-2"/>
    <n v="1.1419870574800152E-2"/>
  </r>
  <r>
    <s v="SW_S19S.0044_U_2"/>
    <x v="2"/>
    <n v="50"/>
    <n v="24"/>
    <n v="398"/>
    <n v="1508"/>
    <n v="31"/>
    <n v="9"/>
    <n v="184"/>
    <n v="434"/>
    <n v="20"/>
    <n v="2658"/>
    <x v="217"/>
    <n v="9.0293453724604959E-3"/>
    <n v="0.14973664409330323"/>
    <n v="0.5673438675696012"/>
    <n v="1.1662904439428141E-2"/>
    <n v="3.3860045146726862E-3"/>
    <n v="6.9224981188863804E-2"/>
    <n v="0.16328066215199399"/>
    <n v="7.5244544770504138E-3"/>
  </r>
  <r>
    <s v="SW_S19S.0044_U_3"/>
    <x v="2"/>
    <n v="71"/>
    <n v="29"/>
    <n v="373"/>
    <n v="1515"/>
    <n v="30"/>
    <n v="8"/>
    <n v="195"/>
    <n v="482"/>
    <n v="18"/>
    <n v="2721"/>
    <x v="218"/>
    <n v="1.0657846380007351E-2"/>
    <n v="0.13708195516354282"/>
    <n v="0.55678059536934954"/>
    <n v="1.1025358324145534E-2"/>
    <n v="2.9400955531054761E-3"/>
    <n v="7.1664829106945979E-2"/>
    <n v="0.17714075707460492"/>
    <n v="6.615214994487321E-3"/>
  </r>
  <r>
    <s v="SW_S19S.0047_U_1"/>
    <x v="2"/>
    <n v="72"/>
    <n v="31"/>
    <n v="391"/>
    <n v="1533"/>
    <n v="36"/>
    <n v="11"/>
    <n v="232"/>
    <n v="452"/>
    <n v="29"/>
    <n v="2787"/>
    <x v="219"/>
    <n v="1.1123071402942232E-2"/>
    <n v="0.14029422317904558"/>
    <n v="0.55005382131323999"/>
    <n v="1.2917115177610334E-2"/>
    <n v="3.9468963042698238E-3"/>
    <n v="8.3243631144599928E-2"/>
    <n v="0.16218155722999641"/>
    <n v="1.0405453893074991E-2"/>
  </r>
  <r>
    <s v="SW_S19S.0047_U_2"/>
    <x v="2"/>
    <n v="66"/>
    <n v="20"/>
    <n v="356"/>
    <n v="1339"/>
    <n v="26"/>
    <n v="5"/>
    <n v="201"/>
    <n v="396"/>
    <n v="23"/>
    <n v="2432"/>
    <x v="220"/>
    <n v="8.2236842105263153E-3"/>
    <n v="0.14638157894736842"/>
    <n v="0.55057565789473684"/>
    <n v="1.0690789473684211E-2"/>
    <n v="2.0559210526315788E-3"/>
    <n v="8.2648026315789477E-2"/>
    <n v="0.16282894736842105"/>
    <n v="9.4572368421052631E-3"/>
  </r>
  <r>
    <s v="SW_S19S.0048_U_3"/>
    <x v="2"/>
    <n v="41"/>
    <n v="14"/>
    <n v="274"/>
    <n v="1596"/>
    <n v="48"/>
    <n v="14"/>
    <n v="219"/>
    <n v="298"/>
    <n v="33"/>
    <n v="2537"/>
    <x v="221"/>
    <n v="5.5183287347260546E-3"/>
    <n v="0.10800157666535277"/>
    <n v="0.62908947575877017"/>
    <n v="1.8919984233346471E-2"/>
    <n v="5.5183287347260546E-3"/>
    <n v="8.6322428064643283E-2"/>
    <n v="0.11746156878202602"/>
    <n v="1.3007489160425699E-2"/>
  </r>
  <r>
    <s v="SW_S19S.0049_U_3"/>
    <x v="2"/>
    <n v="58"/>
    <n v="11"/>
    <n v="244"/>
    <n v="1336"/>
    <n v="61"/>
    <n v="13"/>
    <n v="233"/>
    <n v="319"/>
    <n v="21"/>
    <n v="2296"/>
    <x v="222"/>
    <n v="4.7909407665505223E-3"/>
    <n v="0.10627177700348432"/>
    <n v="0.58188153310104529"/>
    <n v="2.656794425087108E-2"/>
    <n v="5.6620209059233453E-3"/>
    <n v="0.1014808362369338"/>
    <n v="0.13893728222996515"/>
    <n v="9.1463414634146336E-3"/>
  </r>
  <r>
    <s v="SW_S19S.0050_U_1"/>
    <x v="2"/>
    <n v="62"/>
    <n v="29"/>
    <n v="380"/>
    <n v="1498"/>
    <n v="31"/>
    <n v="9"/>
    <n v="214"/>
    <n v="417"/>
    <n v="25"/>
    <n v="2665"/>
    <x v="223"/>
    <n v="1.0881801125703566E-2"/>
    <n v="0.14258911819887429"/>
    <n v="0.56210131332082547"/>
    <n v="1.1632270168855536E-2"/>
    <n v="3.3771106941838649E-3"/>
    <n v="8.0300187617260793E-2"/>
    <n v="0.15647279549718573"/>
    <n v="9.3808630393996256E-3"/>
  </r>
  <r>
    <s v="SW_S19S.0050_U_2"/>
    <x v="2"/>
    <n v="73"/>
    <n v="36"/>
    <n v="362"/>
    <n v="1490"/>
    <n v="42"/>
    <n v="9"/>
    <n v="240"/>
    <n v="400"/>
    <n v="28"/>
    <n v="2680"/>
    <x v="224"/>
    <n v="1.3432835820895522E-2"/>
    <n v="0.13507462686567165"/>
    <n v="0.55597014925373134"/>
    <n v="1.5671641791044775E-2"/>
    <n v="3.3582089552238806E-3"/>
    <n v="8.9552238805970144E-2"/>
    <n v="0.14925373134328357"/>
    <n v="1.0447761194029851E-2"/>
  </r>
  <r>
    <s v="SW_S19S.0051_U_1"/>
    <x v="2"/>
    <n v="69"/>
    <n v="31"/>
    <n v="445"/>
    <n v="1545"/>
    <n v="34"/>
    <n v="12"/>
    <n v="214"/>
    <n v="463"/>
    <n v="40"/>
    <n v="2853"/>
    <x v="225"/>
    <n v="1.0865755345250614E-2"/>
    <n v="0.15597616543988785"/>
    <n v="0.54153522607781279"/>
    <n v="1.1917280056081317E-2"/>
    <n v="4.206098843322818E-3"/>
    <n v="7.500876270592359E-2"/>
    <n v="0.16228531370487206"/>
    <n v="1.4020329477742727E-2"/>
  </r>
  <r>
    <s v="SW_S19S.0051_U_2"/>
    <x v="2"/>
    <n v="78"/>
    <n v="36"/>
    <n v="426"/>
    <n v="1519"/>
    <n v="50"/>
    <n v="19"/>
    <n v="239"/>
    <n v="448"/>
    <n v="34"/>
    <n v="2849"/>
    <x v="226"/>
    <n v="1.2636012636012635E-2"/>
    <n v="0.14952614952614954"/>
    <n v="0.53316953316953319"/>
    <n v="1.755001755001755E-2"/>
    <n v="6.6690066690066694E-3"/>
    <n v="8.3889083889083893E-2"/>
    <n v="0.15724815724815724"/>
    <n v="1.1934011934011933E-2"/>
  </r>
  <r>
    <s v="SW_S19S.0051_U_3"/>
    <x v="2"/>
    <n v="73"/>
    <n v="35"/>
    <n v="347"/>
    <n v="1263"/>
    <n v="31"/>
    <n v="13"/>
    <n v="176"/>
    <n v="425"/>
    <n v="23"/>
    <n v="2386"/>
    <x v="227"/>
    <n v="1.4668901927912825E-2"/>
    <n v="0.14543168482816429"/>
    <n v="0.52933780385582563"/>
    <n v="1.2992455993294216E-2"/>
    <n v="5.4484492875104774E-3"/>
    <n v="7.376362112321877E-2"/>
    <n v="0.17812238055322716"/>
    <n v="9.6395641240569988E-3"/>
  </r>
  <r>
    <s v="SW_S19S.0052_U_2"/>
    <x v="2"/>
    <n v="60"/>
    <n v="14"/>
    <n v="214"/>
    <n v="1198"/>
    <n v="38"/>
    <n v="10"/>
    <n v="184"/>
    <n v="312"/>
    <n v="7"/>
    <n v="2037"/>
    <x v="228"/>
    <n v="6.8728522336769758E-3"/>
    <n v="0.10505645557191949"/>
    <n v="0.58811978399607268"/>
    <n v="1.8654884634266077E-2"/>
    <n v="4.9091801669121256E-3"/>
    <n v="9.0328915071183111E-2"/>
    <n v="0.15316642120765833"/>
    <n v="3.4364261168384879E-3"/>
  </r>
  <r>
    <s v="SW_S19S.0054_U_3"/>
    <x v="2"/>
    <n v="66"/>
    <n v="24"/>
    <n v="228"/>
    <n v="1148"/>
    <n v="51"/>
    <n v="17"/>
    <n v="237"/>
    <n v="278"/>
    <n v="11"/>
    <n v="2060"/>
    <x v="229"/>
    <n v="1.1650485436893204E-2"/>
    <n v="0.11067961165048544"/>
    <n v="0.55728155339805829"/>
    <n v="2.4757281553398059E-2"/>
    <n v="8.2524271844660203E-3"/>
    <n v="0.11504854368932038"/>
    <n v="0.13495145631067962"/>
    <n v="5.3398058252427183E-3"/>
  </r>
  <r>
    <s v="SW_S19S.0058_U_3"/>
    <x v="2"/>
    <n v="75"/>
    <n v="13"/>
    <n v="174"/>
    <n v="1116"/>
    <n v="41"/>
    <n v="13"/>
    <n v="218"/>
    <n v="264"/>
    <n v="4"/>
    <n v="1918"/>
    <x v="230"/>
    <n v="6.7778936392075082E-3"/>
    <n v="9.0719499478623566E-2"/>
    <n v="0.58185610010427524"/>
    <n v="2.1376433785192911E-2"/>
    <n v="6.7778936392075082E-3"/>
    <n v="0.11366006256517205"/>
    <n v="0.13764337851929093"/>
    <n v="2.0855057351407717E-3"/>
  </r>
  <r>
    <s v="SW_S19S.0059_U_1"/>
    <x v="2"/>
    <n v="83"/>
    <n v="41"/>
    <n v="294"/>
    <n v="1568"/>
    <n v="42"/>
    <n v="11"/>
    <n v="272"/>
    <n v="460"/>
    <n v="41"/>
    <n v="2812"/>
    <x v="231"/>
    <n v="1.4580369843527738E-2"/>
    <n v="0.10455192034139403"/>
    <n v="0.55761024182076813"/>
    <n v="1.4935988620199146E-2"/>
    <n v="3.9118065433854906E-3"/>
    <n v="9.6728307254623044E-2"/>
    <n v="0.16358463726884778"/>
    <n v="1.4580369843527738E-2"/>
  </r>
  <r>
    <s v="SW_S19S.0059_U_2"/>
    <x v="2"/>
    <n v="86"/>
    <n v="28"/>
    <n v="328"/>
    <n v="1652"/>
    <n v="39"/>
    <n v="11"/>
    <n v="275"/>
    <n v="455"/>
    <n v="42"/>
    <n v="2916"/>
    <x v="232"/>
    <n v="9.6021947873799734E-3"/>
    <n v="0.11248285322359397"/>
    <n v="0.56652949245541839"/>
    <n v="1.3374485596707819E-2"/>
    <n v="3.7722908093278463E-3"/>
    <n v="9.4307270233196155E-2"/>
    <n v="0.15603566529492455"/>
    <n v="1.4403292181069959E-2"/>
  </r>
  <r>
    <s v="SW_S19S.0059_U_3"/>
    <x v="2"/>
    <n v="82"/>
    <n v="34"/>
    <n v="281"/>
    <n v="1586"/>
    <n v="49"/>
    <n v="13"/>
    <n v="274"/>
    <n v="446"/>
    <n v="35"/>
    <n v="2800"/>
    <x v="233"/>
    <n v="1.2142857142857143E-2"/>
    <n v="0.10035714285714285"/>
    <n v="0.56642857142857139"/>
    <n v="1.7500000000000002E-2"/>
    <n v="4.642857142857143E-3"/>
    <n v="9.7857142857142851E-2"/>
    <n v="0.15928571428571428"/>
    <n v="1.2500000000000001E-2"/>
  </r>
  <r>
    <s v="SW_S19S.0060_U_3"/>
    <x v="2"/>
    <n v="68"/>
    <n v="24"/>
    <n v="219"/>
    <n v="1244"/>
    <n v="34"/>
    <n v="9"/>
    <n v="204"/>
    <n v="328"/>
    <n v="8"/>
    <n v="2138"/>
    <x v="234"/>
    <n v="1.1225444340505144E-2"/>
    <n v="0.10243217960710944"/>
    <n v="0.5818521983161834"/>
    <n v="1.5902712815715623E-2"/>
    <n v="4.2095416276894298E-3"/>
    <n v="9.5416276894293731E-2"/>
    <n v="0.15341440598690365"/>
    <n v="3.7418147801683817E-3"/>
  </r>
  <r>
    <s v="SW_S19S.0064_U_1"/>
    <x v="2"/>
    <n v="61"/>
    <n v="25"/>
    <n v="232"/>
    <n v="1215"/>
    <n v="61"/>
    <n v="11"/>
    <n v="244"/>
    <n v="280"/>
    <n v="14"/>
    <n v="2143"/>
    <x v="235"/>
    <n v="1.1665888940737284E-2"/>
    <n v="0.10825944937004199"/>
    <n v="0.56696220251983198"/>
    <n v="2.8464769015398975E-2"/>
    <n v="5.1329911339244054E-3"/>
    <n v="0.1138590760615959"/>
    <n v="0.13065795613625758"/>
    <n v="6.5328978068128788E-3"/>
  </r>
  <r>
    <s v="SW_S19S.0068_U_1"/>
    <x v="2"/>
    <n v="64"/>
    <n v="14"/>
    <n v="275"/>
    <n v="1336"/>
    <n v="51"/>
    <n v="11"/>
    <n v="200"/>
    <n v="377"/>
    <n v="18"/>
    <n v="2346"/>
    <x v="236"/>
    <n v="5.9676044330775786E-3"/>
    <n v="0.11722080136402387"/>
    <n v="0.5694799658994032"/>
    <n v="2.1739130434782608E-2"/>
    <n v="4.6888320545609551E-3"/>
    <n v="8.525149190110827E-2"/>
    <n v="0.1606990622335891"/>
    <n v="7.6726342710997444E-3"/>
  </r>
  <r>
    <s v="SW_S19S.0068_U_2"/>
    <x v="2"/>
    <n v="67"/>
    <n v="18"/>
    <n v="304"/>
    <n v="1427"/>
    <n v="53"/>
    <n v="17"/>
    <n v="232"/>
    <n v="399"/>
    <n v="22"/>
    <n v="2539"/>
    <x v="237"/>
    <n v="7.0894052776683735E-3"/>
    <n v="0.11973217802284364"/>
    <n v="0.56203229617959827"/>
    <n v="2.0874359984245767E-2"/>
    <n v="6.6955494289090197E-3"/>
    <n v="9.1374556912170141E-2"/>
    <n v="0.15714848365498227"/>
    <n v="8.6648286727057898E-3"/>
  </r>
  <r>
    <s v="SW_S19S.0069_U_1"/>
    <x v="2"/>
    <n v="44"/>
    <n v="6"/>
    <n v="221"/>
    <n v="1100"/>
    <n v="48"/>
    <n v="16"/>
    <n v="170"/>
    <n v="290"/>
    <n v="15"/>
    <n v="1910"/>
    <x v="238"/>
    <n v="3.1413612565445027E-3"/>
    <n v="0.11570680628272251"/>
    <n v="0.5759162303664922"/>
    <n v="2.5130890052356022E-2"/>
    <n v="8.3769633507853412E-3"/>
    <n v="8.9005235602094238E-2"/>
    <n v="0.15183246073298429"/>
    <n v="7.8534031413612562E-3"/>
  </r>
  <r>
    <s v="SW_S19S.0069_U_2"/>
    <x v="2"/>
    <n v="64"/>
    <n v="18"/>
    <n v="304"/>
    <n v="1438"/>
    <n v="60"/>
    <n v="21"/>
    <n v="232"/>
    <n v="368"/>
    <n v="28"/>
    <n v="2533"/>
    <x v="239"/>
    <n v="7.1061981839715752E-3"/>
    <n v="0.12001579155151994"/>
    <n v="0.56770627714172917"/>
    <n v="2.3687327279905249E-2"/>
    <n v="8.2905645479668371E-3"/>
    <n v="9.1590998815633637E-2"/>
    <n v="0.14528227398341886"/>
    <n v="1.1054086063955783E-2"/>
  </r>
  <r>
    <s v="SW_S19S.0069_U_3"/>
    <x v="2"/>
    <n v="52"/>
    <n v="17"/>
    <n v="242"/>
    <n v="1345"/>
    <n v="65"/>
    <n v="19"/>
    <n v="235"/>
    <n v="334"/>
    <n v="29"/>
    <n v="2338"/>
    <x v="240"/>
    <n v="7.2711719418306247E-3"/>
    <n v="0.10350727117194183"/>
    <n v="0.5752780153977759"/>
    <n v="2.7801539777587682E-2"/>
    <n v="8.1266039349871689E-3"/>
    <n v="0.10051325919589392"/>
    <n v="0.14285714285714285"/>
    <n v="1.2403763900769889E-2"/>
  </r>
  <r>
    <s v="SW_S19S.0070_U_1"/>
    <x v="2"/>
    <n v="50"/>
    <n v="20"/>
    <n v="397"/>
    <n v="1506"/>
    <n v="37"/>
    <n v="11"/>
    <n v="206"/>
    <n v="427"/>
    <n v="29"/>
    <n v="2683"/>
    <x v="241"/>
    <n v="7.4543421543048823E-3"/>
    <n v="0.14796869176295191"/>
    <n v="0.56131196421915763"/>
    <n v="1.3790532985464033E-2"/>
    <n v="4.0998881848676857E-3"/>
    <n v="7.6779724189340287E-2"/>
    <n v="0.15915020499440924"/>
    <n v="1.080879612374208E-2"/>
  </r>
  <r>
    <s v="SW_S19S.0070_U_2"/>
    <x v="2"/>
    <n v="52"/>
    <n v="15"/>
    <n v="364"/>
    <n v="1397"/>
    <n v="40"/>
    <n v="11"/>
    <n v="185"/>
    <n v="370"/>
    <n v="26"/>
    <n v="2460"/>
    <x v="242"/>
    <n v="6.0975609756097563E-3"/>
    <n v="0.14796747967479676"/>
    <n v="0.5678861788617886"/>
    <n v="1.6260162601626018E-2"/>
    <n v="4.4715447154471547E-3"/>
    <n v="7.5203252032520332E-2"/>
    <n v="0.15040650406504066"/>
    <n v="1.056910569105691E-2"/>
  </r>
  <r>
    <s v="SW_S19S.0070_U_3"/>
    <x v="2"/>
    <n v="48"/>
    <n v="13"/>
    <n v="325"/>
    <n v="1355"/>
    <n v="46"/>
    <n v="13"/>
    <n v="205"/>
    <n v="391"/>
    <n v="19"/>
    <n v="2415"/>
    <x v="243"/>
    <n v="5.3830227743271218E-3"/>
    <n v="0.13457556935817805"/>
    <n v="0.56107660455486541"/>
    <n v="1.9047619047619049E-2"/>
    <n v="5.3830227743271218E-3"/>
    <n v="8.4886128364389232E-2"/>
    <n v="0.16190476190476191"/>
    <n v="7.8674948240165625E-3"/>
  </r>
  <r>
    <s v="SW_S19S.0071_U_1"/>
    <x v="2"/>
    <n v="44"/>
    <n v="10"/>
    <n v="220"/>
    <n v="1517"/>
    <n v="29"/>
    <n v="12"/>
    <n v="170"/>
    <n v="322"/>
    <n v="22"/>
    <n v="2346"/>
    <x v="244"/>
    <n v="4.2625745950554137E-3"/>
    <n v="9.3776641091219096E-2"/>
    <n v="0.64663256606990627"/>
    <n v="1.23614663256607E-2"/>
    <n v="5.1150895140664966E-3"/>
    <n v="7.2463768115942032E-2"/>
    <n v="0.13725490196078433"/>
    <n v="9.3776641091219103E-3"/>
  </r>
  <r>
    <s v="SW_S19S.0071_U_2"/>
    <x v="2"/>
    <n v="30"/>
    <n v="11"/>
    <n v="197"/>
    <n v="1307"/>
    <n v="28"/>
    <n v="6"/>
    <n v="152"/>
    <n v="306"/>
    <n v="18"/>
    <n v="2055"/>
    <x v="245"/>
    <n v="5.3527980535279804E-3"/>
    <n v="9.5863746958637475E-2"/>
    <n v="0.63600973236009728"/>
    <n v="1.3625304136253041E-2"/>
    <n v="2.9197080291970801E-3"/>
    <n v="7.3965936739659371E-2"/>
    <n v="0.14890510948905109"/>
    <n v="8.7591240875912416E-3"/>
  </r>
  <r>
    <s v="SW_S19S.0071_U_3"/>
    <x v="2"/>
    <n v="40"/>
    <n v="17"/>
    <n v="276"/>
    <n v="1540"/>
    <n v="28"/>
    <n v="9"/>
    <n v="183"/>
    <n v="375"/>
    <n v="41"/>
    <n v="2509"/>
    <x v="246"/>
    <n v="6.775607811877242E-3"/>
    <n v="0.11000398565165405"/>
    <n v="0.61379035472299726"/>
    <n v="1.1159824631327222E-2"/>
    <n v="3.5870864886408927E-3"/>
    <n v="7.2937425269031492E-2"/>
    <n v="0.14946193702670388"/>
    <n v="1.634117178158629E-2"/>
  </r>
  <r>
    <s v="SW_S19S.0075_U_3"/>
    <x v="2"/>
    <n v="62"/>
    <n v="13"/>
    <n v="126"/>
    <n v="973"/>
    <n v="25"/>
    <n v="5"/>
    <n v="180"/>
    <n v="291"/>
    <n v="6"/>
    <n v="1681"/>
    <x v="247"/>
    <n v="7.7334919690660317E-3"/>
    <n v="7.4955383700178471E-2"/>
    <n v="0.57882212968471147"/>
    <n v="1.4872099940511601E-2"/>
    <n v="2.9744199881023199E-3"/>
    <n v="0.10707911957168352"/>
    <n v="0.17311124330755503"/>
    <n v="3.569303985722784E-3"/>
  </r>
  <r>
    <s v="SW_S19S.0077_U_2"/>
    <x v="2"/>
    <n v="57"/>
    <n v="11"/>
    <n v="214"/>
    <n v="1072"/>
    <n v="29"/>
    <n v="9"/>
    <n v="160"/>
    <n v="319"/>
    <n v="10"/>
    <n v="1881"/>
    <x v="248"/>
    <n v="5.8479532163742687E-3"/>
    <n v="0.11376927166400851"/>
    <n v="0.56990962254120148"/>
    <n v="1.541733120680489E-2"/>
    <n v="4.7846889952153108E-3"/>
    <n v="8.5061137692716643E-2"/>
    <n v="0.16959064327485379"/>
    <n v="5.3163211057947902E-3"/>
  </r>
  <r>
    <s v="SW_S19S.0077_U_3"/>
    <x v="2"/>
    <n v="67"/>
    <n v="23"/>
    <n v="316"/>
    <n v="1351"/>
    <n v="34"/>
    <n v="11"/>
    <n v="202"/>
    <n v="400"/>
    <n v="14"/>
    <n v="2418"/>
    <x v="249"/>
    <n v="9.5119933829611245E-3"/>
    <n v="0.13068651778329199"/>
    <n v="0.5587262200165426"/>
    <n v="1.4061207609594707E-2"/>
    <n v="4.5492142266335819E-3"/>
    <n v="8.3540115798180312E-2"/>
    <n v="0.16542597187758479"/>
    <n v="5.7899090157154673E-3"/>
  </r>
  <r>
    <s v="SW_S19S.0078_U_2"/>
    <x v="2"/>
    <n v="72"/>
    <n v="17"/>
    <n v="316"/>
    <n v="1366"/>
    <n v="76"/>
    <n v="15"/>
    <n v="278"/>
    <n v="412"/>
    <n v="18"/>
    <n v="2570"/>
    <x v="250"/>
    <n v="6.6147859922178988E-3"/>
    <n v="0.12295719844357976"/>
    <n v="0.53151750972762646"/>
    <n v="2.9571984435797664E-2"/>
    <n v="5.8365758754863814E-3"/>
    <n v="0.10817120622568094"/>
    <n v="0.16031128404669262"/>
    <n v="7.0038910505836579E-3"/>
  </r>
  <r>
    <s v="SW_S19S.0084_U_1"/>
    <x v="2"/>
    <n v="32"/>
    <n v="9"/>
    <n v="220"/>
    <n v="1208"/>
    <n v="32"/>
    <n v="15"/>
    <n v="138"/>
    <n v="339"/>
    <n v="10"/>
    <n v="2003"/>
    <x v="251"/>
    <n v="4.4932601098352475E-3"/>
    <n v="0.10983524712930604"/>
    <n v="0.60309535696455319"/>
    <n v="1.597603594608088E-2"/>
    <n v="7.4887668497254116E-3"/>
    <n v="6.8896655017473787E-2"/>
    <n v="0.1692461308037943"/>
    <n v="4.992511233150275E-3"/>
  </r>
  <r>
    <s v="SW_S19S.0084_U_2"/>
    <x v="2"/>
    <n v="44"/>
    <n v="26"/>
    <n v="337"/>
    <n v="1512"/>
    <n v="36"/>
    <n v="13"/>
    <n v="172"/>
    <n v="427"/>
    <n v="28"/>
    <n v="2595"/>
    <x v="252"/>
    <n v="1.001926782273603E-2"/>
    <n v="0.12986512524084778"/>
    <n v="0.5826589595375723"/>
    <n v="1.3872832369942197E-2"/>
    <n v="5.0096339113680152E-3"/>
    <n v="6.6281310211946054E-2"/>
    <n v="0.16454720616570329"/>
    <n v="1.0789980732177264E-2"/>
  </r>
  <r>
    <s v="SW_S19S.0084_U_3"/>
    <x v="2"/>
    <n v="56"/>
    <n v="21"/>
    <n v="302"/>
    <n v="1603"/>
    <n v="33"/>
    <n v="16"/>
    <n v="191"/>
    <n v="412"/>
    <n v="35"/>
    <n v="2669"/>
    <x v="253"/>
    <n v="7.8681153990258525E-3"/>
    <n v="0.11315099288122893"/>
    <n v="0.60059947545897341"/>
    <n v="1.2364181341326339E-2"/>
    <n v="5.9947545897339827E-3"/>
    <n v="7.1562382914949416E-2"/>
    <n v="0.15436493068565005"/>
    <n v="1.3113525665043087E-2"/>
  </r>
  <r>
    <s v="SW_S19S.0085_U_3"/>
    <x v="2"/>
    <n v="64"/>
    <n v="27"/>
    <n v="350"/>
    <n v="1593"/>
    <n v="41"/>
    <n v="16"/>
    <n v="213"/>
    <n v="375"/>
    <n v="28"/>
    <n v="2707"/>
    <x v="254"/>
    <n v="9.9741411156261551E-3"/>
    <n v="0.12929442186922793"/>
    <n v="0.58847432582194314"/>
    <n v="1.5145917990395271E-2"/>
    <n v="5.9106021425932766E-3"/>
    <n v="7.8684891023273001E-2"/>
    <n v="0.13852973771702992"/>
    <n v="1.0343553749538234E-2"/>
  </r>
  <r>
    <s v="SW_S19S.0086_U_3"/>
    <x v="2"/>
    <n v="41"/>
    <n v="18"/>
    <n v="143"/>
    <n v="1392"/>
    <n v="48"/>
    <n v="12"/>
    <n v="167"/>
    <n v="286"/>
    <n v="18"/>
    <n v="2125"/>
    <x v="255"/>
    <n v="8.4705882352941169E-3"/>
    <n v="6.7294117647058824E-2"/>
    <n v="0.6550588235294118"/>
    <n v="2.2588235294117649E-2"/>
    <n v="5.6470588235294121E-3"/>
    <n v="7.8588235294117653E-2"/>
    <n v="0.13458823529411765"/>
    <n v="8.4705882352941169E-3"/>
  </r>
  <r>
    <s v="SW_S19S.0094_U_1"/>
    <x v="2"/>
    <n v="67"/>
    <n v="30"/>
    <n v="422"/>
    <n v="1768"/>
    <n v="52"/>
    <n v="14"/>
    <n v="264"/>
    <n v="453"/>
    <n v="42"/>
    <n v="3112"/>
    <x v="256"/>
    <n v="9.640102827763496E-3"/>
    <n v="0.13560411311053985"/>
    <n v="0.56812339331619532"/>
    <n v="1.6709511568123392E-2"/>
    <n v="4.4987146529562984E-3"/>
    <n v="8.4832904884318772E-2"/>
    <n v="0.1455655526992288"/>
    <n v="1.3496143958868894E-2"/>
  </r>
  <r>
    <s v="SW_S19S.0094_U_2"/>
    <x v="2"/>
    <n v="60"/>
    <n v="14"/>
    <n v="270"/>
    <n v="1427"/>
    <n v="47"/>
    <n v="17"/>
    <n v="239"/>
    <n v="355"/>
    <n v="28"/>
    <n v="2457"/>
    <x v="257"/>
    <n v="5.6980056980056983E-3"/>
    <n v="0.10989010989010989"/>
    <n v="0.58078958078958076"/>
    <n v="1.9129019129019129E-2"/>
    <n v="6.9190069190069193E-3"/>
    <n v="9.727309727309727E-2"/>
    <n v="0.14448514448514449"/>
    <n v="1.1396011396011397E-2"/>
  </r>
  <r>
    <s v="SW_S19S.0094_U_3"/>
    <x v="2"/>
    <n v="55"/>
    <n v="15"/>
    <n v="270"/>
    <n v="1417"/>
    <n v="65"/>
    <n v="18"/>
    <n v="234"/>
    <n v="356"/>
    <n v="30"/>
    <n v="2460"/>
    <x v="258"/>
    <n v="6.0975609756097563E-3"/>
    <n v="0.10975609756097561"/>
    <n v="0.57601626016260166"/>
    <n v="2.6422764227642278E-2"/>
    <n v="7.3170731707317077E-3"/>
    <n v="9.5121951219512196E-2"/>
    <n v="0.14471544715447154"/>
    <n v="1.2195121951219513E-2"/>
  </r>
  <r>
    <s v="SW_S19S.0096_U_1"/>
    <x v="2"/>
    <n v="92"/>
    <n v="28"/>
    <n v="128"/>
    <n v="1260"/>
    <n v="71"/>
    <n v="15"/>
    <n v="278"/>
    <n v="265"/>
    <n v="6"/>
    <n v="2143"/>
    <x v="259"/>
    <n v="1.3065795613625758E-2"/>
    <n v="5.9729351376574896E-2"/>
    <n v="0.58796080261315908"/>
    <n v="3.3131124591693886E-2"/>
    <n v="6.9995333644423709E-3"/>
    <n v="0.1297246850209986"/>
    <n v="0.12365842277181521"/>
    <n v="2.7998133457769483E-3"/>
  </r>
  <r>
    <s v="SW_S19S.0097_U_3"/>
    <x v="2"/>
    <n v="65"/>
    <n v="15"/>
    <n v="142"/>
    <n v="1313"/>
    <n v="67"/>
    <n v="18"/>
    <n v="237"/>
    <n v="213"/>
    <n v="12"/>
    <n v="2082"/>
    <x v="260"/>
    <n v="7.2046109510086453E-3"/>
    <n v="6.8203650336215171E-2"/>
    <n v="0.63064361191162344"/>
    <n v="3.218059558117195E-2"/>
    <n v="8.6455331412103754E-3"/>
    <n v="0.1138328530259366"/>
    <n v="0.10230547550432277"/>
    <n v="5.763688760806916E-3"/>
  </r>
  <r>
    <s v="SW_S19S.0098_U_1"/>
    <x v="2"/>
    <n v="77"/>
    <n v="24"/>
    <n v="155"/>
    <n v="1530"/>
    <n v="54"/>
    <n v="19"/>
    <n v="287"/>
    <n v="275"/>
    <n v="32"/>
    <n v="2453"/>
    <x v="7"/>
    <n v="9.7839380350591108E-3"/>
    <n v="6.3187933143090097E-2"/>
    <n v="0.62372604973501833"/>
    <n v="2.2013860578883E-2"/>
    <n v="7.7456176110884635E-3"/>
    <n v="0.11699959233591521"/>
    <n v="0.11210762331838565"/>
    <n v="1.3045250713412148E-2"/>
  </r>
  <r>
    <s v="SW_S19S.0098_U_2"/>
    <x v="2"/>
    <n v="66"/>
    <n v="16"/>
    <n v="165"/>
    <n v="1486"/>
    <n v="47"/>
    <n v="15"/>
    <n v="243"/>
    <n v="242"/>
    <n v="35"/>
    <n v="2315"/>
    <x v="261"/>
    <n v="6.9114470842332612E-3"/>
    <n v="7.1274298056155511E-2"/>
    <n v="0.64190064794816415"/>
    <n v="2.0302375809935207E-2"/>
    <n v="6.4794816414686825E-3"/>
    <n v="0.10496760259179265"/>
    <n v="0.10453563714902808"/>
    <n v="1.511879049676026E-2"/>
  </r>
  <r>
    <m/>
    <x v="3"/>
    <m/>
    <m/>
    <m/>
    <m/>
    <m/>
    <m/>
    <m/>
    <m/>
    <m/>
    <m/>
    <x v="26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2:J14" firstHeaderRow="1" firstDataRow="2" firstDataCol="1"/>
  <pivotFields count="3"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dataField="1" showAll="0">
      <items count="11">
        <item x="0"/>
        <item x="2"/>
        <item x="5"/>
        <item x="3"/>
        <item x="1"/>
        <item x="6"/>
        <item x="4"/>
        <item x="8"/>
        <item x="7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ass" fld="2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7">
    <chartFormat chart="0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X3:AG8" firstHeaderRow="0" firstDataRow="1" firstDataCol="1"/>
  <pivotFields count="21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4">
        <item x="192"/>
        <item x="194"/>
        <item x="193"/>
        <item x="159"/>
        <item x="166"/>
        <item x="245"/>
        <item x="158"/>
        <item x="246"/>
        <item x="251"/>
        <item x="181"/>
        <item x="221"/>
        <item x="165"/>
        <item x="252"/>
        <item x="204"/>
        <item x="106"/>
        <item x="139"/>
        <item x="196"/>
        <item x="195"/>
        <item x="135"/>
        <item x="138"/>
        <item x="241"/>
        <item x="244"/>
        <item x="205"/>
        <item x="217"/>
        <item x="255"/>
        <item x="136"/>
        <item x="243"/>
        <item x="203"/>
        <item x="179"/>
        <item x="164"/>
        <item x="150"/>
        <item x="253"/>
        <item x="206"/>
        <item x="242"/>
        <item x="190"/>
        <item x="160"/>
        <item x="256"/>
        <item x="191"/>
        <item x="137"/>
        <item x="42"/>
        <item x="213"/>
        <item x="240"/>
        <item x="258"/>
        <item x="189"/>
        <item x="208"/>
        <item x="188"/>
        <item x="212"/>
        <item x="129"/>
        <item x="238"/>
        <item x="55"/>
        <item x="223"/>
        <item x="20"/>
        <item x="22"/>
        <item x="130"/>
        <item x="38"/>
        <item x="180"/>
        <item x="131"/>
        <item x="254"/>
        <item x="151"/>
        <item x="146"/>
        <item x="207"/>
        <item x="225"/>
        <item x="40"/>
        <item x="128"/>
        <item x="21"/>
        <item x="257"/>
        <item x="201"/>
        <item x="18"/>
        <item x="97"/>
        <item x="100"/>
        <item x="56"/>
        <item x="19"/>
        <item x="96"/>
        <item x="200"/>
        <item x="60"/>
        <item x="64"/>
        <item x="222"/>
        <item x="239"/>
        <item x="215"/>
        <item x="177"/>
        <item x="83"/>
        <item x="187"/>
        <item x="82"/>
        <item x="62"/>
        <item x="84"/>
        <item x="219"/>
        <item x="178"/>
        <item x="61"/>
        <item x="112"/>
        <item x="176"/>
        <item x="218"/>
        <item x="202"/>
        <item x="157"/>
        <item x="41"/>
        <item x="237"/>
        <item x="186"/>
        <item x="63"/>
        <item x="53"/>
        <item x="98"/>
        <item x="23"/>
        <item x="77"/>
        <item x="10"/>
        <item x="220"/>
        <item x="37"/>
        <item x="224"/>
        <item x="236"/>
        <item x="182"/>
        <item x="226"/>
        <item x="54"/>
        <item x="93"/>
        <item x="99"/>
        <item x="36"/>
        <item x="210"/>
        <item x="249"/>
        <item x="95"/>
        <item x="250"/>
        <item x="199"/>
        <item x="39"/>
        <item x="141"/>
        <item x="0"/>
        <item x="235"/>
        <item x="261"/>
        <item x="214"/>
        <item x="94"/>
        <item x="155"/>
        <item x="197"/>
        <item x="14"/>
        <item x="68"/>
        <item x="198"/>
        <item x="233"/>
        <item x="50"/>
        <item x="78"/>
        <item x="52"/>
        <item x="119"/>
        <item x="228"/>
        <item x="232"/>
        <item x="231"/>
        <item x="172"/>
        <item x="185"/>
        <item x="31"/>
        <item x="184"/>
        <item x="27"/>
        <item x="28"/>
        <item x="101"/>
        <item x="113"/>
        <item x="69"/>
        <item x="102"/>
        <item x="9"/>
        <item x="248"/>
        <item x="140"/>
        <item x="90"/>
        <item x="45"/>
        <item x="227"/>
        <item x="118"/>
        <item x="114"/>
        <item x="13"/>
        <item x="8"/>
        <item x="91"/>
        <item x="4"/>
        <item x="79"/>
        <item x="109"/>
        <item x="24"/>
        <item x="260"/>
        <item x="211"/>
        <item x="156"/>
        <item x="7"/>
        <item x="51"/>
        <item x="107"/>
        <item x="29"/>
        <item x="88"/>
        <item x="81"/>
        <item x="234"/>
        <item x="30"/>
        <item x="154"/>
        <item x="32"/>
        <item x="12"/>
        <item x="44"/>
        <item x="121"/>
        <item x="89"/>
        <item x="80"/>
        <item x="229"/>
        <item x="127"/>
        <item x="76"/>
        <item x="43"/>
        <item x="105"/>
        <item x="11"/>
        <item x="173"/>
        <item x="74"/>
        <item x="216"/>
        <item x="183"/>
        <item x="120"/>
        <item x="6"/>
        <item x="75"/>
        <item x="110"/>
        <item x="108"/>
        <item x="66"/>
        <item x="86"/>
        <item x="72"/>
        <item x="3"/>
        <item x="65"/>
        <item x="209"/>
        <item x="34"/>
        <item x="122"/>
        <item x="35"/>
        <item x="92"/>
        <item x="15"/>
        <item x="67"/>
        <item x="104"/>
        <item x="2"/>
        <item x="87"/>
        <item x="175"/>
        <item x="103"/>
        <item x="5"/>
        <item x="145"/>
        <item x="33"/>
        <item x="85"/>
        <item x="46"/>
        <item x="17"/>
        <item x="126"/>
        <item x="1"/>
        <item x="247"/>
        <item x="111"/>
        <item x="57"/>
        <item x="143"/>
        <item x="16"/>
        <item x="26"/>
        <item x="25"/>
        <item x="70"/>
        <item x="71"/>
        <item x="47"/>
        <item x="58"/>
        <item x="174"/>
        <item x="125"/>
        <item x="152"/>
        <item x="49"/>
        <item x="230"/>
        <item x="116"/>
        <item x="59"/>
        <item x="73"/>
        <item x="147"/>
        <item x="117"/>
        <item x="124"/>
        <item x="142"/>
        <item x="162"/>
        <item x="48"/>
        <item x="133"/>
        <item x="132"/>
        <item x="123"/>
        <item x="148"/>
        <item x="134"/>
        <item x="171"/>
        <item x="259"/>
        <item x="149"/>
        <item x="144"/>
        <item x="161"/>
        <item x="115"/>
        <item x="163"/>
        <item x="153"/>
        <item x="168"/>
        <item x="169"/>
        <item x="167"/>
        <item x="170"/>
        <item x="26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%Lignin" fld="15" subtotal="average" baseField="0" baseItem="0"/>
    <dataField name="Average of %Tannin" fld="19" subtotal="average" baseField="0" baseItem="3"/>
    <dataField name="Average of %ConHC" fld="14" subtotal="average" baseField="0" baseItem="3"/>
    <dataField name="Average of %Protein" fld="18" subtotal="average" baseField="0" baseItem="3"/>
    <dataField name="Average of %AminoSugar" fld="12" subtotal="average" baseField="0" baseItem="0"/>
    <dataField name="Average of %Lipid" fld="16" subtotal="average" baseField="0" baseItem="3"/>
    <dataField name="Average of %Carb" fld="13" subtotal="average" baseField="0" baseItem="0"/>
    <dataField name="Average of %UnsatHC" fld="20" subtotal="average" baseField="0" baseItem="3"/>
    <dataField name="Average of %Other" fld="17" subtotal="average" baseField="0" baseItem="3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8" selected="0">
              <x v="1"/>
              <x v="2"/>
              <x v="3"/>
              <x v="4"/>
              <x v="5"/>
              <x v="6"/>
              <x v="7"/>
              <x v="8"/>
            </reference>
            <reference field="1" count="1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8" selected="0">
              <x v="1"/>
              <x v="2"/>
              <x v="3"/>
              <x v="4"/>
              <x v="5"/>
              <x v="6"/>
              <x v="7"/>
              <x v="8"/>
            </reference>
            <reference field="1" count="1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8" selected="0">
              <x v="1"/>
              <x v="2"/>
              <x v="3"/>
              <x v="4"/>
              <x v="5"/>
              <x v="6"/>
              <x v="7"/>
              <x v="8"/>
            </reference>
            <reference field="1" count="1">
              <x v="2"/>
            </reference>
          </references>
        </pivotArea>
      </pivotAreas>
    </conditionalFormat>
  </conditionalFormats>
  <chartFormats count="13">
    <chartFormat chart="0" format="1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74917-1FE9-42DF-82AF-DE6DDFF12A99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Y2:Z5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ax class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workbookViewId="0">
      <selection activeCell="A2" sqref="A2"/>
    </sheetView>
  </sheetViews>
  <sheetFormatPr defaultRowHeight="14.5" x14ac:dyDescent="0.35"/>
  <cols>
    <col min="1" max="1" width="15.81640625" bestFit="1" customWidth="1"/>
    <col min="3" max="3" width="10.90625" bestFit="1" customWidth="1"/>
    <col min="5" max="5" width="12.7265625" bestFit="1" customWidth="1"/>
    <col min="6" max="6" width="15.26953125" bestFit="1" customWidth="1"/>
    <col min="7" max="8" width="5.1796875" bestFit="1" customWidth="1"/>
    <col min="9" max="9" width="6.7265625" bestFit="1" customWidth="1"/>
    <col min="10" max="10" width="10.7265625" bestFit="1" customWidth="1"/>
  </cols>
  <sheetData>
    <row r="1" spans="1:10" x14ac:dyDescent="0.35">
      <c r="A1" s="9" t="s">
        <v>367</v>
      </c>
      <c r="B1" s="9" t="s">
        <v>352</v>
      </c>
      <c r="C1" s="9" t="s">
        <v>351</v>
      </c>
    </row>
    <row r="2" spans="1:10" x14ac:dyDescent="0.35">
      <c r="A2" t="s">
        <v>350</v>
      </c>
      <c r="B2" t="s">
        <v>28</v>
      </c>
      <c r="C2" t="s">
        <v>2</v>
      </c>
      <c r="E2" s="6" t="s">
        <v>357</v>
      </c>
      <c r="F2" s="6" t="s">
        <v>356</v>
      </c>
    </row>
    <row r="3" spans="1:10" x14ac:dyDescent="0.35">
      <c r="A3" t="s">
        <v>349</v>
      </c>
      <c r="B3" t="s">
        <v>28</v>
      </c>
      <c r="C3" t="s">
        <v>6</v>
      </c>
      <c r="E3" s="6" t="s">
        <v>353</v>
      </c>
      <c r="F3" t="s">
        <v>12</v>
      </c>
      <c r="G3" t="s">
        <v>28</v>
      </c>
      <c r="H3" t="s">
        <v>15</v>
      </c>
      <c r="I3" t="s">
        <v>354</v>
      </c>
      <c r="J3" t="s">
        <v>355</v>
      </c>
    </row>
    <row r="4" spans="1:10" x14ac:dyDescent="0.35">
      <c r="A4" t="s">
        <v>348</v>
      </c>
      <c r="B4" t="s">
        <v>28</v>
      </c>
      <c r="C4" t="s">
        <v>2</v>
      </c>
      <c r="E4" s="7" t="s">
        <v>2</v>
      </c>
      <c r="F4" s="8"/>
      <c r="G4" s="8">
        <v>6</v>
      </c>
      <c r="H4" s="8"/>
      <c r="I4" s="8"/>
      <c r="J4" s="8">
        <v>6</v>
      </c>
    </row>
    <row r="5" spans="1:10" x14ac:dyDescent="0.35">
      <c r="A5" t="s">
        <v>347</v>
      </c>
      <c r="B5" t="s">
        <v>28</v>
      </c>
      <c r="C5" t="s">
        <v>3</v>
      </c>
      <c r="E5" s="7" t="s">
        <v>3</v>
      </c>
      <c r="F5" s="8">
        <v>2</v>
      </c>
      <c r="G5" s="8">
        <v>3</v>
      </c>
      <c r="H5" s="8"/>
      <c r="I5" s="8"/>
      <c r="J5" s="8">
        <v>5</v>
      </c>
    </row>
    <row r="6" spans="1:10" x14ac:dyDescent="0.35">
      <c r="A6" t="s">
        <v>346</v>
      </c>
      <c r="B6" t="s">
        <v>28</v>
      </c>
      <c r="C6" t="s">
        <v>2</v>
      </c>
      <c r="E6" s="7" t="s">
        <v>4</v>
      </c>
      <c r="F6" s="8">
        <v>3</v>
      </c>
      <c r="G6" s="8">
        <v>1</v>
      </c>
      <c r="H6" s="8">
        <v>8</v>
      </c>
      <c r="I6" s="8"/>
      <c r="J6" s="8">
        <v>12</v>
      </c>
    </row>
    <row r="7" spans="1:10" x14ac:dyDescent="0.35">
      <c r="A7" t="s">
        <v>345</v>
      </c>
      <c r="B7" t="s">
        <v>28</v>
      </c>
      <c r="C7" t="s">
        <v>2</v>
      </c>
      <c r="E7" s="7" t="s">
        <v>5</v>
      </c>
      <c r="F7" s="8">
        <v>12</v>
      </c>
      <c r="G7" s="8">
        <v>2</v>
      </c>
      <c r="H7" s="8">
        <v>4</v>
      </c>
      <c r="I7" s="8"/>
      <c r="J7" s="8">
        <v>18</v>
      </c>
    </row>
    <row r="8" spans="1:10" x14ac:dyDescent="0.35">
      <c r="A8" t="s">
        <v>344</v>
      </c>
      <c r="B8" t="s">
        <v>28</v>
      </c>
      <c r="C8" t="s">
        <v>5</v>
      </c>
      <c r="E8" s="7" t="s">
        <v>6</v>
      </c>
      <c r="F8" s="8"/>
      <c r="G8" s="8">
        <v>3</v>
      </c>
      <c r="H8" s="8">
        <v>1</v>
      </c>
      <c r="I8" s="8"/>
      <c r="J8" s="8">
        <v>4</v>
      </c>
    </row>
    <row r="9" spans="1:10" x14ac:dyDescent="0.35">
      <c r="A9" t="s">
        <v>343</v>
      </c>
      <c r="B9" t="s">
        <v>28</v>
      </c>
      <c r="C9" t="s">
        <v>8</v>
      </c>
      <c r="E9" s="7" t="s">
        <v>7</v>
      </c>
      <c r="F9" s="8">
        <v>1</v>
      </c>
      <c r="G9" s="8">
        <v>1</v>
      </c>
      <c r="H9" s="8"/>
      <c r="I9" s="8"/>
      <c r="J9" s="8">
        <v>2</v>
      </c>
    </row>
    <row r="10" spans="1:10" x14ac:dyDescent="0.35">
      <c r="A10" t="s">
        <v>342</v>
      </c>
      <c r="B10" t="s">
        <v>28</v>
      </c>
      <c r="C10" t="s">
        <v>8</v>
      </c>
      <c r="E10" s="7" t="s">
        <v>8</v>
      </c>
      <c r="F10" s="8"/>
      <c r="G10" s="8">
        <v>4</v>
      </c>
      <c r="H10" s="8">
        <v>1</v>
      </c>
      <c r="I10" s="8"/>
      <c r="J10" s="8">
        <v>5</v>
      </c>
    </row>
    <row r="11" spans="1:10" x14ac:dyDescent="0.35">
      <c r="A11" t="s">
        <v>341</v>
      </c>
      <c r="B11" t="s">
        <v>28</v>
      </c>
      <c r="C11" t="s">
        <v>4</v>
      </c>
      <c r="E11" s="7" t="s">
        <v>9</v>
      </c>
      <c r="F11" s="8">
        <v>2</v>
      </c>
      <c r="G11" s="8"/>
      <c r="H11" s="8">
        <v>7</v>
      </c>
      <c r="I11" s="8"/>
      <c r="J11" s="8">
        <v>9</v>
      </c>
    </row>
    <row r="12" spans="1:10" x14ac:dyDescent="0.35">
      <c r="A12" t="s">
        <v>340</v>
      </c>
      <c r="B12" t="s">
        <v>28</v>
      </c>
      <c r="C12" t="s">
        <v>5</v>
      </c>
      <c r="E12" s="7" t="s">
        <v>10</v>
      </c>
      <c r="F12" s="8"/>
      <c r="G12" s="8">
        <v>1</v>
      </c>
      <c r="H12" s="8"/>
      <c r="I12" s="8"/>
      <c r="J12" s="8">
        <v>1</v>
      </c>
    </row>
    <row r="13" spans="1:10" x14ac:dyDescent="0.35">
      <c r="A13" t="s">
        <v>339</v>
      </c>
      <c r="B13" t="s">
        <v>28</v>
      </c>
      <c r="C13" t="s">
        <v>8</v>
      </c>
      <c r="E13" s="7" t="s">
        <v>354</v>
      </c>
      <c r="F13" s="8"/>
      <c r="G13" s="8"/>
      <c r="H13" s="8"/>
      <c r="I13" s="8"/>
      <c r="J13" s="8"/>
    </row>
    <row r="14" spans="1:10" x14ac:dyDescent="0.35">
      <c r="A14" t="s">
        <v>338</v>
      </c>
      <c r="B14" t="s">
        <v>28</v>
      </c>
      <c r="C14" t="s">
        <v>2</v>
      </c>
      <c r="E14" s="7" t="s">
        <v>355</v>
      </c>
      <c r="F14" s="8">
        <v>20</v>
      </c>
      <c r="G14" s="8">
        <v>21</v>
      </c>
      <c r="H14" s="8">
        <v>21</v>
      </c>
      <c r="I14" s="8"/>
      <c r="J14" s="8">
        <v>62</v>
      </c>
    </row>
    <row r="15" spans="1:10" x14ac:dyDescent="0.35">
      <c r="A15" t="s">
        <v>337</v>
      </c>
      <c r="B15" t="s">
        <v>28</v>
      </c>
      <c r="C15" t="s">
        <v>8</v>
      </c>
    </row>
    <row r="16" spans="1:10" x14ac:dyDescent="0.35">
      <c r="A16" t="s">
        <v>336</v>
      </c>
      <c r="B16" t="s">
        <v>28</v>
      </c>
      <c r="C16" t="s">
        <v>3</v>
      </c>
    </row>
    <row r="17" spans="1:3" x14ac:dyDescent="0.35">
      <c r="A17" t="s">
        <v>335</v>
      </c>
      <c r="B17" t="s">
        <v>28</v>
      </c>
      <c r="C17" t="s">
        <v>7</v>
      </c>
    </row>
    <row r="18" spans="1:3" x14ac:dyDescent="0.35">
      <c r="A18" t="s">
        <v>334</v>
      </c>
      <c r="B18" t="s">
        <v>28</v>
      </c>
      <c r="C18" t="s">
        <v>2</v>
      </c>
    </row>
    <row r="19" spans="1:3" x14ac:dyDescent="0.35">
      <c r="A19" t="s">
        <v>333</v>
      </c>
      <c r="B19" t="s">
        <v>28</v>
      </c>
      <c r="C19" t="s">
        <v>3</v>
      </c>
    </row>
    <row r="20" spans="1:3" x14ac:dyDescent="0.35">
      <c r="A20" t="s">
        <v>332</v>
      </c>
      <c r="B20" t="s">
        <v>28</v>
      </c>
      <c r="C20" t="s">
        <v>6</v>
      </c>
    </row>
    <row r="21" spans="1:3" x14ac:dyDescent="0.35">
      <c r="A21" t="s">
        <v>331</v>
      </c>
      <c r="B21" t="s">
        <v>28</v>
      </c>
      <c r="C21" t="s">
        <v>6</v>
      </c>
    </row>
    <row r="22" spans="1:3" x14ac:dyDescent="0.35">
      <c r="A22" t="s">
        <v>330</v>
      </c>
      <c r="B22" t="s">
        <v>28</v>
      </c>
      <c r="C22" t="s">
        <v>10</v>
      </c>
    </row>
    <row r="23" spans="1:3" x14ac:dyDescent="0.35">
      <c r="A23" t="s">
        <v>329</v>
      </c>
      <c r="B23" t="s">
        <v>12</v>
      </c>
      <c r="C23" t="s">
        <v>5</v>
      </c>
    </row>
    <row r="24" spans="1:3" x14ac:dyDescent="0.35">
      <c r="A24" t="s">
        <v>328</v>
      </c>
      <c r="B24" t="s">
        <v>12</v>
      </c>
      <c r="C24" t="s">
        <v>5</v>
      </c>
    </row>
    <row r="25" spans="1:3" x14ac:dyDescent="0.35">
      <c r="A25" t="s">
        <v>327</v>
      </c>
      <c r="B25" t="s">
        <v>12</v>
      </c>
      <c r="C25" t="s">
        <v>5</v>
      </c>
    </row>
    <row r="26" spans="1:3" x14ac:dyDescent="0.35">
      <c r="A26" t="s">
        <v>326</v>
      </c>
      <c r="B26" t="s">
        <v>12</v>
      </c>
      <c r="C26" t="s">
        <v>3</v>
      </c>
    </row>
    <row r="27" spans="1:3" x14ac:dyDescent="0.35">
      <c r="A27" t="s">
        <v>325</v>
      </c>
      <c r="B27" t="s">
        <v>12</v>
      </c>
      <c r="C27" t="s">
        <v>7</v>
      </c>
    </row>
    <row r="28" spans="1:3" x14ac:dyDescent="0.35">
      <c r="A28" t="s">
        <v>324</v>
      </c>
      <c r="B28" t="s">
        <v>12</v>
      </c>
      <c r="C28" t="s">
        <v>3</v>
      </c>
    </row>
    <row r="29" spans="1:3" x14ac:dyDescent="0.35">
      <c r="A29" t="s">
        <v>323</v>
      </c>
      <c r="B29" t="s">
        <v>12</v>
      </c>
      <c r="C29" t="s">
        <v>5</v>
      </c>
    </row>
    <row r="30" spans="1:3" x14ac:dyDescent="0.35">
      <c r="A30" t="s">
        <v>322</v>
      </c>
      <c r="B30" t="s">
        <v>12</v>
      </c>
      <c r="C30" t="s">
        <v>9</v>
      </c>
    </row>
    <row r="31" spans="1:3" x14ac:dyDescent="0.35">
      <c r="A31" t="s">
        <v>321</v>
      </c>
      <c r="B31" t="s">
        <v>12</v>
      </c>
      <c r="C31" t="s">
        <v>5</v>
      </c>
    </row>
    <row r="32" spans="1:3" x14ac:dyDescent="0.35">
      <c r="A32" t="s">
        <v>320</v>
      </c>
      <c r="B32" t="s">
        <v>12</v>
      </c>
      <c r="C32" t="s">
        <v>5</v>
      </c>
    </row>
    <row r="33" spans="1:3" x14ac:dyDescent="0.35">
      <c r="A33" t="s">
        <v>319</v>
      </c>
      <c r="B33" t="s">
        <v>12</v>
      </c>
      <c r="C33" t="s">
        <v>5</v>
      </c>
    </row>
    <row r="34" spans="1:3" x14ac:dyDescent="0.35">
      <c r="A34" t="s">
        <v>318</v>
      </c>
      <c r="B34" t="s">
        <v>12</v>
      </c>
      <c r="C34" t="s">
        <v>5</v>
      </c>
    </row>
    <row r="35" spans="1:3" x14ac:dyDescent="0.35">
      <c r="A35" t="s">
        <v>317</v>
      </c>
      <c r="B35" t="s">
        <v>12</v>
      </c>
      <c r="C35" t="s">
        <v>5</v>
      </c>
    </row>
    <row r="36" spans="1:3" x14ac:dyDescent="0.35">
      <c r="A36" t="s">
        <v>316</v>
      </c>
      <c r="B36" t="s">
        <v>12</v>
      </c>
      <c r="C36" t="s">
        <v>9</v>
      </c>
    </row>
    <row r="37" spans="1:3" x14ac:dyDescent="0.35">
      <c r="A37" t="s">
        <v>315</v>
      </c>
      <c r="B37" t="s">
        <v>12</v>
      </c>
      <c r="C37" t="s">
        <v>5</v>
      </c>
    </row>
    <row r="38" spans="1:3" x14ac:dyDescent="0.35">
      <c r="A38" t="s">
        <v>314</v>
      </c>
      <c r="B38" t="s">
        <v>12</v>
      </c>
      <c r="C38" t="s">
        <v>5</v>
      </c>
    </row>
    <row r="39" spans="1:3" x14ac:dyDescent="0.35">
      <c r="A39" t="s">
        <v>313</v>
      </c>
      <c r="B39" t="s">
        <v>12</v>
      </c>
      <c r="C39" t="s">
        <v>4</v>
      </c>
    </row>
    <row r="40" spans="1:3" x14ac:dyDescent="0.35">
      <c r="A40" t="s">
        <v>312</v>
      </c>
      <c r="B40" t="s">
        <v>12</v>
      </c>
      <c r="C40" t="s">
        <v>5</v>
      </c>
    </row>
    <row r="41" spans="1:3" x14ac:dyDescent="0.35">
      <c r="A41" t="s">
        <v>311</v>
      </c>
      <c r="B41" t="s">
        <v>12</v>
      </c>
      <c r="C41" t="s">
        <v>4</v>
      </c>
    </row>
    <row r="42" spans="1:3" x14ac:dyDescent="0.35">
      <c r="A42" t="s">
        <v>310</v>
      </c>
      <c r="B42" t="s">
        <v>12</v>
      </c>
      <c r="C42" t="s">
        <v>4</v>
      </c>
    </row>
    <row r="43" spans="1:3" x14ac:dyDescent="0.35">
      <c r="A43" t="s">
        <v>309</v>
      </c>
      <c r="B43" t="s">
        <v>15</v>
      </c>
      <c r="C43" t="s">
        <v>6</v>
      </c>
    </row>
    <row r="44" spans="1:3" x14ac:dyDescent="0.35">
      <c r="A44" t="s">
        <v>308</v>
      </c>
      <c r="B44" t="s">
        <v>15</v>
      </c>
      <c r="C44" t="s">
        <v>8</v>
      </c>
    </row>
    <row r="45" spans="1:3" x14ac:dyDescent="0.35">
      <c r="A45" t="s">
        <v>307</v>
      </c>
      <c r="B45" t="s">
        <v>15</v>
      </c>
      <c r="C45" t="s">
        <v>4</v>
      </c>
    </row>
    <row r="46" spans="1:3" x14ac:dyDescent="0.35">
      <c r="A46" t="s">
        <v>306</v>
      </c>
      <c r="B46" t="s">
        <v>15</v>
      </c>
      <c r="C46" t="s">
        <v>5</v>
      </c>
    </row>
    <row r="47" spans="1:3" x14ac:dyDescent="0.35">
      <c r="A47" t="s">
        <v>305</v>
      </c>
      <c r="B47" t="s">
        <v>15</v>
      </c>
      <c r="C47" t="s">
        <v>9</v>
      </c>
    </row>
    <row r="48" spans="1:3" x14ac:dyDescent="0.35">
      <c r="A48" t="s">
        <v>304</v>
      </c>
      <c r="B48" t="s">
        <v>15</v>
      </c>
      <c r="C48" t="s">
        <v>4</v>
      </c>
    </row>
    <row r="49" spans="1:3" x14ac:dyDescent="0.35">
      <c r="A49" t="s">
        <v>303</v>
      </c>
      <c r="B49" t="s">
        <v>15</v>
      </c>
      <c r="C49" t="s">
        <v>4</v>
      </c>
    </row>
    <row r="50" spans="1:3" x14ac:dyDescent="0.35">
      <c r="A50" t="s">
        <v>302</v>
      </c>
      <c r="B50" t="s">
        <v>15</v>
      </c>
      <c r="C50" t="s">
        <v>4</v>
      </c>
    </row>
    <row r="51" spans="1:3" x14ac:dyDescent="0.35">
      <c r="A51" t="s">
        <v>301</v>
      </c>
      <c r="B51" t="s">
        <v>15</v>
      </c>
      <c r="C51" t="s">
        <v>9</v>
      </c>
    </row>
    <row r="52" spans="1:3" x14ac:dyDescent="0.35">
      <c r="A52" t="s">
        <v>300</v>
      </c>
      <c r="B52" t="s">
        <v>15</v>
      </c>
      <c r="C52" t="s">
        <v>4</v>
      </c>
    </row>
    <row r="53" spans="1:3" x14ac:dyDescent="0.35">
      <c r="A53" t="s">
        <v>299</v>
      </c>
      <c r="B53" t="s">
        <v>15</v>
      </c>
      <c r="C53" t="s">
        <v>9</v>
      </c>
    </row>
    <row r="54" spans="1:3" x14ac:dyDescent="0.35">
      <c r="A54" t="s">
        <v>298</v>
      </c>
      <c r="B54" t="s">
        <v>15</v>
      </c>
      <c r="C54" t="s">
        <v>5</v>
      </c>
    </row>
    <row r="55" spans="1:3" x14ac:dyDescent="0.35">
      <c r="A55" t="s">
        <v>297</v>
      </c>
      <c r="B55" t="s">
        <v>15</v>
      </c>
      <c r="C55" t="s">
        <v>5</v>
      </c>
    </row>
    <row r="56" spans="1:3" x14ac:dyDescent="0.35">
      <c r="A56" t="s">
        <v>296</v>
      </c>
      <c r="B56" t="s">
        <v>15</v>
      </c>
      <c r="C56" t="s">
        <v>4</v>
      </c>
    </row>
    <row r="57" spans="1:3" x14ac:dyDescent="0.35">
      <c r="A57" t="s">
        <v>295</v>
      </c>
      <c r="B57" t="s">
        <v>15</v>
      </c>
      <c r="C57" t="s">
        <v>5</v>
      </c>
    </row>
    <row r="58" spans="1:3" x14ac:dyDescent="0.35">
      <c r="A58" t="s">
        <v>294</v>
      </c>
      <c r="B58" t="s">
        <v>15</v>
      </c>
      <c r="C58" t="s">
        <v>4</v>
      </c>
    </row>
    <row r="59" spans="1:3" x14ac:dyDescent="0.35">
      <c r="A59" t="s">
        <v>293</v>
      </c>
      <c r="B59" t="s">
        <v>15</v>
      </c>
      <c r="C59" t="s">
        <v>9</v>
      </c>
    </row>
    <row r="60" spans="1:3" x14ac:dyDescent="0.35">
      <c r="A60" t="s">
        <v>292</v>
      </c>
      <c r="B60" t="s">
        <v>15</v>
      </c>
      <c r="C60" t="s">
        <v>9</v>
      </c>
    </row>
    <row r="61" spans="1:3" x14ac:dyDescent="0.35">
      <c r="A61" t="s">
        <v>291</v>
      </c>
      <c r="B61" t="s">
        <v>15</v>
      </c>
      <c r="C61" t="s">
        <v>9</v>
      </c>
    </row>
    <row r="62" spans="1:3" x14ac:dyDescent="0.35">
      <c r="A62" t="s">
        <v>290</v>
      </c>
      <c r="B62" t="s">
        <v>15</v>
      </c>
      <c r="C62" t="s">
        <v>9</v>
      </c>
    </row>
    <row r="63" spans="1:3" x14ac:dyDescent="0.35">
      <c r="A63" t="s">
        <v>289</v>
      </c>
      <c r="B63" t="s">
        <v>15</v>
      </c>
      <c r="C63" t="s">
        <v>4</v>
      </c>
    </row>
  </sheetData>
  <autoFilter ref="A1:F1" xr:uid="{00000000-0009-0000-0000-000000000000}"/>
  <conditionalFormatting pivot="1" sqref="F4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6"/>
  <sheetViews>
    <sheetView workbookViewId="0">
      <selection activeCell="Z5" sqref="Z5"/>
    </sheetView>
  </sheetViews>
  <sheetFormatPr defaultRowHeight="14.5" x14ac:dyDescent="0.35"/>
  <cols>
    <col min="1" max="1" width="17.36328125" bestFit="1" customWidth="1"/>
    <col min="24" max="24" width="12.36328125" bestFit="1" customWidth="1"/>
    <col min="25" max="25" width="16.54296875" bestFit="1" customWidth="1"/>
    <col min="26" max="26" width="17.54296875" bestFit="1" customWidth="1"/>
    <col min="27" max="27" width="17.453125" bestFit="1" customWidth="1"/>
    <col min="28" max="28" width="18" bestFit="1" customWidth="1"/>
    <col min="29" max="29" width="22" bestFit="1" customWidth="1"/>
    <col min="30" max="31" width="15.6328125" bestFit="1" customWidth="1"/>
    <col min="32" max="32" width="19.08984375" bestFit="1" customWidth="1"/>
    <col min="33" max="33" width="16.6328125" bestFit="1" customWidth="1"/>
    <col min="34" max="59" width="22" bestFit="1" customWidth="1"/>
    <col min="60" max="60" width="26.81640625" bestFit="1" customWidth="1"/>
    <col min="61" max="61" width="20.453125" bestFit="1" customWidth="1"/>
    <col min="62" max="62" width="22.26953125" bestFit="1" customWidth="1"/>
    <col min="63" max="63" width="21.453125" bestFit="1" customWidth="1"/>
    <col min="64" max="64" width="20.453125" bestFit="1" customWidth="1"/>
    <col min="65" max="65" width="21.54296875" bestFit="1" customWidth="1"/>
    <col min="66" max="66" width="22.81640625" bestFit="1" customWidth="1"/>
    <col min="67" max="67" width="22.36328125" bestFit="1" customWidth="1"/>
    <col min="68" max="68" width="23.90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</row>
    <row r="2" spans="1:33" x14ac:dyDescent="0.35">
      <c r="A2" t="s">
        <v>11</v>
      </c>
      <c r="B2" s="4" t="s">
        <v>12</v>
      </c>
      <c r="C2">
        <v>89</v>
      </c>
      <c r="D2">
        <v>32</v>
      </c>
      <c r="E2">
        <v>280</v>
      </c>
      <c r="F2">
        <v>1276</v>
      </c>
      <c r="G2">
        <v>37</v>
      </c>
      <c r="H2">
        <v>8</v>
      </c>
      <c r="I2">
        <v>230</v>
      </c>
      <c r="J2">
        <v>367</v>
      </c>
      <c r="K2">
        <v>16</v>
      </c>
      <c r="L2">
        <f t="shared" ref="L2:L65" si="0">SUM(C2:K2)</f>
        <v>2335</v>
      </c>
      <c r="M2" s="1">
        <f t="shared" ref="M2:M65" si="1">C2/L2</f>
        <v>3.8115631691648826E-2</v>
      </c>
      <c r="N2" s="1">
        <f t="shared" ref="N2:N65" si="2">D2/L2</f>
        <v>1.3704496788008565E-2</v>
      </c>
      <c r="O2" s="1">
        <f t="shared" ref="O2:O65" si="3">E2/L2</f>
        <v>0.11991434689507495</v>
      </c>
      <c r="P2" s="1">
        <f t="shared" ref="P2:P65" si="4">F2/L2</f>
        <v>0.54646680942184156</v>
      </c>
      <c r="Q2" s="1">
        <f t="shared" ref="Q2:Q65" si="5">G2/L2</f>
        <v>1.5845824411134905E-2</v>
      </c>
      <c r="R2" s="1">
        <f t="shared" ref="R2:R65" si="6">H2/L2</f>
        <v>3.4261241970021412E-3</v>
      </c>
      <c r="S2" s="1">
        <f t="shared" ref="S2:S65" si="7">I2/L2</f>
        <v>9.8501070663811557E-2</v>
      </c>
      <c r="T2" s="1">
        <f t="shared" ref="T2:T65" si="8">J2/L2</f>
        <v>0.15717344753747323</v>
      </c>
      <c r="U2" s="1">
        <f t="shared" ref="U2:U65" si="9">K2/L2</f>
        <v>6.8522483940042823E-3</v>
      </c>
      <c r="V2" s="5">
        <f t="shared" ref="V2:V65" si="10">SUM(M2:U2)</f>
        <v>1</v>
      </c>
    </row>
    <row r="3" spans="1:33" x14ac:dyDescent="0.35">
      <c r="A3" t="s">
        <v>13</v>
      </c>
      <c r="B3" s="4" t="s">
        <v>12</v>
      </c>
      <c r="C3">
        <v>90</v>
      </c>
      <c r="D3">
        <v>33</v>
      </c>
      <c r="E3">
        <v>272</v>
      </c>
      <c r="F3">
        <v>1421</v>
      </c>
      <c r="G3">
        <v>51</v>
      </c>
      <c r="H3">
        <v>15</v>
      </c>
      <c r="I3">
        <v>273</v>
      </c>
      <c r="J3">
        <v>382</v>
      </c>
      <c r="K3">
        <v>23</v>
      </c>
      <c r="L3">
        <f t="shared" si="0"/>
        <v>2560</v>
      </c>
      <c r="M3" s="1">
        <f t="shared" si="1"/>
        <v>3.515625E-2</v>
      </c>
      <c r="N3" s="1">
        <f t="shared" si="2"/>
        <v>1.2890624999999999E-2</v>
      </c>
      <c r="O3" s="1">
        <f t="shared" si="3"/>
        <v>0.10625</v>
      </c>
      <c r="P3" s="1">
        <f t="shared" si="4"/>
        <v>0.55507812499999998</v>
      </c>
      <c r="Q3" s="1">
        <f t="shared" si="5"/>
        <v>1.9921874999999999E-2</v>
      </c>
      <c r="R3" s="1">
        <f t="shared" si="6"/>
        <v>5.859375E-3</v>
      </c>
      <c r="S3" s="1">
        <f t="shared" si="7"/>
        <v>0.106640625</v>
      </c>
      <c r="T3" s="1">
        <f t="shared" si="8"/>
        <v>0.14921875000000001</v>
      </c>
      <c r="U3" s="1">
        <f t="shared" si="9"/>
        <v>8.9843749999999993E-3</v>
      </c>
      <c r="V3" s="5">
        <f t="shared" si="10"/>
        <v>1</v>
      </c>
      <c r="X3" s="6" t="s">
        <v>353</v>
      </c>
      <c r="Y3" t="s">
        <v>361</v>
      </c>
      <c r="Z3" t="s">
        <v>365</v>
      </c>
      <c r="AA3" t="s">
        <v>360</v>
      </c>
      <c r="AB3" t="s">
        <v>364</v>
      </c>
      <c r="AC3" t="s">
        <v>358</v>
      </c>
      <c r="AD3" t="s">
        <v>362</v>
      </c>
      <c r="AE3" t="s">
        <v>359</v>
      </c>
      <c r="AF3" t="s">
        <v>366</v>
      </c>
      <c r="AG3" t="s">
        <v>363</v>
      </c>
    </row>
    <row r="4" spans="1:33" x14ac:dyDescent="0.35">
      <c r="A4" t="s">
        <v>14</v>
      </c>
      <c r="B4" s="2" t="s">
        <v>15</v>
      </c>
      <c r="C4">
        <v>79</v>
      </c>
      <c r="D4">
        <v>39</v>
      </c>
      <c r="E4">
        <v>346</v>
      </c>
      <c r="F4">
        <v>1544</v>
      </c>
      <c r="G4">
        <v>37</v>
      </c>
      <c r="H4">
        <v>12</v>
      </c>
      <c r="I4">
        <v>241</v>
      </c>
      <c r="J4">
        <v>462</v>
      </c>
      <c r="K4">
        <v>22</v>
      </c>
      <c r="L4">
        <f t="shared" si="0"/>
        <v>2782</v>
      </c>
      <c r="M4" s="1">
        <f t="shared" si="1"/>
        <v>2.8396836808051763E-2</v>
      </c>
      <c r="N4" s="1">
        <f t="shared" si="2"/>
        <v>1.4018691588785047E-2</v>
      </c>
      <c r="O4" s="1">
        <f t="shared" si="3"/>
        <v>0.12437095614665708</v>
      </c>
      <c r="P4" s="1">
        <f t="shared" si="4"/>
        <v>0.55499640546369522</v>
      </c>
      <c r="Q4" s="1">
        <f t="shared" si="5"/>
        <v>1.3299784327821711E-2</v>
      </c>
      <c r="R4" s="1">
        <f t="shared" si="6"/>
        <v>4.3134435657800141E-3</v>
      </c>
      <c r="S4" s="1">
        <f t="shared" si="7"/>
        <v>8.6628324946081955E-2</v>
      </c>
      <c r="T4" s="1">
        <f t="shared" si="8"/>
        <v>0.16606757728253055</v>
      </c>
      <c r="U4" s="1">
        <f t="shared" si="9"/>
        <v>7.9079798705966927E-3</v>
      </c>
      <c r="V4" s="5">
        <f t="shared" si="10"/>
        <v>1</v>
      </c>
      <c r="X4" s="7" t="s">
        <v>12</v>
      </c>
      <c r="Y4" s="8">
        <v>0.58470442390820354</v>
      </c>
      <c r="Z4" s="8">
        <v>0.14405505864521975</v>
      </c>
      <c r="AA4" s="8">
        <v>0.11420412608324586</v>
      </c>
      <c r="AB4" s="8">
        <v>9.0080833764481616E-2</v>
      </c>
      <c r="AC4" s="8">
        <v>2.5003444207761991E-2</v>
      </c>
      <c r="AD4" s="8">
        <v>1.8260467706410512E-2</v>
      </c>
      <c r="AE4" s="8">
        <v>8.5117132640044283E-3</v>
      </c>
      <c r="AF4" s="8">
        <v>9.787103082200049E-3</v>
      </c>
      <c r="AG4" s="8">
        <v>5.392829338472154E-3</v>
      </c>
    </row>
    <row r="5" spans="1:33" x14ac:dyDescent="0.35">
      <c r="A5" t="s">
        <v>16</v>
      </c>
      <c r="B5" s="2" t="s">
        <v>15</v>
      </c>
      <c r="C5">
        <v>103</v>
      </c>
      <c r="D5">
        <v>39</v>
      </c>
      <c r="E5">
        <v>317</v>
      </c>
      <c r="F5">
        <v>1517</v>
      </c>
      <c r="G5">
        <v>46</v>
      </c>
      <c r="H5">
        <v>8</v>
      </c>
      <c r="I5">
        <v>301</v>
      </c>
      <c r="J5">
        <v>465</v>
      </c>
      <c r="K5">
        <v>27</v>
      </c>
      <c r="L5">
        <f t="shared" si="0"/>
        <v>2823</v>
      </c>
      <c r="M5" s="1">
        <f t="shared" si="1"/>
        <v>3.6486007793127877E-2</v>
      </c>
      <c r="N5" s="1">
        <f t="shared" si="2"/>
        <v>1.381509032943677E-2</v>
      </c>
      <c r="O5" s="1">
        <f t="shared" si="3"/>
        <v>0.11229188806234502</v>
      </c>
      <c r="P5" s="1">
        <f t="shared" si="4"/>
        <v>0.53737159050655336</v>
      </c>
      <c r="Q5" s="1">
        <f t="shared" si="5"/>
        <v>1.6294721927027984E-2</v>
      </c>
      <c r="R5" s="1">
        <f t="shared" si="6"/>
        <v>2.8338646829613886E-3</v>
      </c>
      <c r="S5" s="1">
        <f t="shared" si="7"/>
        <v>0.10662415869642225</v>
      </c>
      <c r="T5" s="1">
        <f t="shared" si="8"/>
        <v>0.16471838469713071</v>
      </c>
      <c r="U5" s="1">
        <f t="shared" si="9"/>
        <v>9.5642933049946872E-3</v>
      </c>
      <c r="V5" s="5">
        <f t="shared" si="10"/>
        <v>1.0000000000000002</v>
      </c>
      <c r="X5" s="7" t="s">
        <v>28</v>
      </c>
      <c r="Y5" s="8">
        <v>0.62354258832096432</v>
      </c>
      <c r="Z5" s="8">
        <v>0.11006740623587478</v>
      </c>
      <c r="AA5" s="8">
        <v>6.2271608745637849E-2</v>
      </c>
      <c r="AB5" s="8">
        <v>0.12071520610438176</v>
      </c>
      <c r="AC5" s="8">
        <v>3.2861346768224511E-2</v>
      </c>
      <c r="AD5" s="8">
        <v>2.8229271567326627E-2</v>
      </c>
      <c r="AE5" s="8">
        <v>8.9792972206814547E-3</v>
      </c>
      <c r="AF5" s="8">
        <v>5.6083968599618672E-3</v>
      </c>
      <c r="AG5" s="8">
        <v>7.7248781769468271E-3</v>
      </c>
    </row>
    <row r="6" spans="1:33" x14ac:dyDescent="0.35">
      <c r="A6" t="s">
        <v>17</v>
      </c>
      <c r="B6" s="2" t="s">
        <v>15</v>
      </c>
      <c r="C6">
        <v>100</v>
      </c>
      <c r="D6">
        <v>45</v>
      </c>
      <c r="E6">
        <v>311</v>
      </c>
      <c r="F6">
        <v>1578</v>
      </c>
      <c r="G6">
        <v>46</v>
      </c>
      <c r="H6">
        <v>12</v>
      </c>
      <c r="I6">
        <v>287</v>
      </c>
      <c r="J6">
        <v>462</v>
      </c>
      <c r="K6">
        <v>28</v>
      </c>
      <c r="L6">
        <f t="shared" si="0"/>
        <v>2869</v>
      </c>
      <c r="M6" s="1">
        <f t="shared" si="1"/>
        <v>3.4855350296270481E-2</v>
      </c>
      <c r="N6" s="1">
        <f t="shared" si="2"/>
        <v>1.5684907633321716E-2</v>
      </c>
      <c r="O6" s="1">
        <f t="shared" si="3"/>
        <v>0.10840013942140118</v>
      </c>
      <c r="P6" s="1">
        <f t="shared" si="4"/>
        <v>0.55001742767514816</v>
      </c>
      <c r="Q6" s="1">
        <f t="shared" si="5"/>
        <v>1.603346113628442E-2</v>
      </c>
      <c r="R6" s="1">
        <f t="shared" si="6"/>
        <v>4.1826420355524571E-3</v>
      </c>
      <c r="S6" s="1">
        <f t="shared" si="7"/>
        <v>0.10003485535029627</v>
      </c>
      <c r="T6" s="1">
        <f t="shared" si="8"/>
        <v>0.16103171836876962</v>
      </c>
      <c r="U6" s="1">
        <f t="shared" si="9"/>
        <v>9.7594980829557344E-3</v>
      </c>
      <c r="V6" s="5">
        <f t="shared" si="10"/>
        <v>1</v>
      </c>
      <c r="X6" s="7" t="s">
        <v>15</v>
      </c>
      <c r="Y6" s="8">
        <v>0.55854456677360775</v>
      </c>
      <c r="Z6" s="8">
        <v>0.14264987566987097</v>
      </c>
      <c r="AA6" s="8">
        <v>0.12126874338191736</v>
      </c>
      <c r="AB6" s="8">
        <v>0.10272603741417762</v>
      </c>
      <c r="AC6" s="8">
        <v>3.1135012216591165E-2</v>
      </c>
      <c r="AD6" s="8">
        <v>1.9090209238530463E-2</v>
      </c>
      <c r="AE6" s="8">
        <v>1.2836163846928064E-2</v>
      </c>
      <c r="AF6" s="8">
        <v>8.044054583464107E-3</v>
      </c>
      <c r="AG6" s="8">
        <v>3.7053368749126823E-3</v>
      </c>
    </row>
    <row r="7" spans="1:33" x14ac:dyDescent="0.35">
      <c r="A7" t="s">
        <v>18</v>
      </c>
      <c r="B7" s="2" t="s">
        <v>15</v>
      </c>
      <c r="C7">
        <v>95</v>
      </c>
      <c r="D7">
        <v>41</v>
      </c>
      <c r="E7">
        <v>303</v>
      </c>
      <c r="F7">
        <v>1559</v>
      </c>
      <c r="G7">
        <v>42</v>
      </c>
      <c r="H7">
        <v>8</v>
      </c>
      <c r="I7">
        <v>281</v>
      </c>
      <c r="J7">
        <v>446</v>
      </c>
      <c r="K7">
        <v>27</v>
      </c>
      <c r="L7">
        <f t="shared" si="0"/>
        <v>2802</v>
      </c>
      <c r="M7" s="1">
        <f t="shared" si="1"/>
        <v>3.3904354032833692E-2</v>
      </c>
      <c r="N7" s="1">
        <f t="shared" si="2"/>
        <v>1.4632405424696645E-2</v>
      </c>
      <c r="O7" s="1">
        <f t="shared" si="3"/>
        <v>0.10813704496788008</v>
      </c>
      <c r="P7" s="1">
        <f t="shared" si="4"/>
        <v>0.55638829407566026</v>
      </c>
      <c r="Q7" s="1">
        <f t="shared" si="5"/>
        <v>1.4989293361884369E-2</v>
      </c>
      <c r="R7" s="1">
        <f t="shared" si="6"/>
        <v>2.8551034975017845E-3</v>
      </c>
      <c r="S7" s="1">
        <f t="shared" si="7"/>
        <v>0.10028551034975018</v>
      </c>
      <c r="T7" s="1">
        <f t="shared" si="8"/>
        <v>0.15917201998572447</v>
      </c>
      <c r="U7" s="1">
        <f t="shared" si="9"/>
        <v>9.6359743040685224E-3</v>
      </c>
      <c r="V7" s="5">
        <f t="shared" si="10"/>
        <v>1</v>
      </c>
      <c r="X7" s="7" t="s">
        <v>354</v>
      </c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35">
      <c r="A8" t="s">
        <v>19</v>
      </c>
      <c r="B8" s="2" t="s">
        <v>15</v>
      </c>
      <c r="C8">
        <v>96</v>
      </c>
      <c r="D8">
        <v>37</v>
      </c>
      <c r="E8">
        <v>368</v>
      </c>
      <c r="F8">
        <v>1735</v>
      </c>
      <c r="G8">
        <v>34</v>
      </c>
      <c r="H8">
        <v>10</v>
      </c>
      <c r="I8">
        <v>292</v>
      </c>
      <c r="J8">
        <v>486</v>
      </c>
      <c r="K8">
        <v>23</v>
      </c>
      <c r="L8">
        <f t="shared" si="0"/>
        <v>3081</v>
      </c>
      <c r="M8" s="1">
        <f t="shared" si="1"/>
        <v>3.1158714703018502E-2</v>
      </c>
      <c r="N8" s="1">
        <f t="shared" si="2"/>
        <v>1.2009087958455048E-2</v>
      </c>
      <c r="O8" s="1">
        <f t="shared" si="3"/>
        <v>0.11944173969490425</v>
      </c>
      <c r="P8" s="1">
        <f t="shared" si="4"/>
        <v>0.56312885426809478</v>
      </c>
      <c r="Q8" s="1">
        <f t="shared" si="5"/>
        <v>1.1035378123985719E-2</v>
      </c>
      <c r="R8" s="1">
        <f t="shared" si="6"/>
        <v>3.2456994482310936E-3</v>
      </c>
      <c r="S8" s="1">
        <f t="shared" si="7"/>
        <v>9.4774423888347933E-2</v>
      </c>
      <c r="T8" s="1">
        <f t="shared" si="8"/>
        <v>0.15774099318403115</v>
      </c>
      <c r="U8" s="1">
        <f t="shared" si="9"/>
        <v>7.4651087309315156E-3</v>
      </c>
      <c r="V8" s="5">
        <f t="shared" si="10"/>
        <v>0.99999999999999989</v>
      </c>
      <c r="X8" s="7" t="s">
        <v>355</v>
      </c>
      <c r="Y8" s="8">
        <v>0.57429676203941737</v>
      </c>
      <c r="Z8" s="8">
        <v>0.13968443160809543</v>
      </c>
      <c r="AA8" s="8">
        <v>0.11263577988495031</v>
      </c>
      <c r="AB8" s="8">
        <v>0.10033218230041557</v>
      </c>
      <c r="AC8" s="8">
        <v>2.9234998053010445E-2</v>
      </c>
      <c r="AD8" s="8">
        <v>1.9774047001985168E-2</v>
      </c>
      <c r="AE8" s="8">
        <v>1.0959964533727941E-2</v>
      </c>
      <c r="AF8" s="8">
        <v>8.3786808047024951E-3</v>
      </c>
      <c r="AG8" s="8">
        <v>4.7031537736949812E-3</v>
      </c>
    </row>
    <row r="9" spans="1:33" x14ac:dyDescent="0.35">
      <c r="A9" t="s">
        <v>20</v>
      </c>
      <c r="B9" s="2" t="s">
        <v>15</v>
      </c>
      <c r="C9">
        <v>86</v>
      </c>
      <c r="D9">
        <v>29</v>
      </c>
      <c r="E9">
        <v>252</v>
      </c>
      <c r="F9">
        <v>1360</v>
      </c>
      <c r="G9">
        <v>21</v>
      </c>
      <c r="H9">
        <v>4</v>
      </c>
      <c r="I9">
        <v>211</v>
      </c>
      <c r="J9">
        <v>436</v>
      </c>
      <c r="K9">
        <v>9</v>
      </c>
      <c r="L9">
        <f t="shared" si="0"/>
        <v>2408</v>
      </c>
      <c r="M9" s="1">
        <f t="shared" si="1"/>
        <v>3.5714285714285712E-2</v>
      </c>
      <c r="N9" s="1">
        <f t="shared" si="2"/>
        <v>1.2043189368770765E-2</v>
      </c>
      <c r="O9" s="1">
        <f t="shared" si="3"/>
        <v>0.10465116279069768</v>
      </c>
      <c r="P9" s="1">
        <f t="shared" si="4"/>
        <v>0.56478405315614622</v>
      </c>
      <c r="Q9" s="1">
        <f t="shared" si="5"/>
        <v>8.7209302325581394E-3</v>
      </c>
      <c r="R9" s="1">
        <f t="shared" si="6"/>
        <v>1.6611295681063123E-3</v>
      </c>
      <c r="S9" s="1">
        <f t="shared" si="7"/>
        <v>8.7624584717607978E-2</v>
      </c>
      <c r="T9" s="1">
        <f t="shared" si="8"/>
        <v>0.18106312292358803</v>
      </c>
      <c r="U9" s="1">
        <f t="shared" si="9"/>
        <v>3.7375415282392029E-3</v>
      </c>
      <c r="V9" s="5">
        <f t="shared" si="10"/>
        <v>1</v>
      </c>
    </row>
    <row r="10" spans="1:33" x14ac:dyDescent="0.35">
      <c r="A10" t="s">
        <v>21</v>
      </c>
      <c r="B10" s="2" t="s">
        <v>15</v>
      </c>
      <c r="C10">
        <v>88</v>
      </c>
      <c r="D10">
        <v>31</v>
      </c>
      <c r="E10">
        <v>291</v>
      </c>
      <c r="F10">
        <v>1489</v>
      </c>
      <c r="G10">
        <v>31</v>
      </c>
      <c r="H10">
        <v>8</v>
      </c>
      <c r="I10">
        <v>221</v>
      </c>
      <c r="J10">
        <v>469</v>
      </c>
      <c r="K10">
        <v>13</v>
      </c>
      <c r="L10">
        <f t="shared" si="0"/>
        <v>2641</v>
      </c>
      <c r="M10" s="1">
        <f t="shared" si="1"/>
        <v>3.3320711851571372E-2</v>
      </c>
      <c r="N10" s="1">
        <f t="shared" si="2"/>
        <v>1.1737978038621734E-2</v>
      </c>
      <c r="O10" s="1">
        <f t="shared" si="3"/>
        <v>0.1101855357819008</v>
      </c>
      <c r="P10" s="1">
        <f t="shared" si="4"/>
        <v>0.56380159030670196</v>
      </c>
      <c r="Q10" s="1">
        <f t="shared" si="5"/>
        <v>1.1737978038621734E-2</v>
      </c>
      <c r="R10" s="1">
        <f t="shared" si="6"/>
        <v>3.0291556228701248E-3</v>
      </c>
      <c r="S10" s="1">
        <f t="shared" si="7"/>
        <v>8.3680424081787205E-2</v>
      </c>
      <c r="T10" s="1">
        <f t="shared" si="8"/>
        <v>0.17758424839076106</v>
      </c>
      <c r="U10" s="1">
        <f t="shared" si="9"/>
        <v>4.9223778871639529E-3</v>
      </c>
      <c r="V10" s="5">
        <f t="shared" si="10"/>
        <v>0.99999999999999989</v>
      </c>
    </row>
    <row r="11" spans="1:33" x14ac:dyDescent="0.35">
      <c r="A11" t="s">
        <v>22</v>
      </c>
      <c r="B11" s="2" t="s">
        <v>15</v>
      </c>
      <c r="C11">
        <v>98</v>
      </c>
      <c r="D11">
        <v>30</v>
      </c>
      <c r="E11">
        <v>307</v>
      </c>
      <c r="F11">
        <v>1856</v>
      </c>
      <c r="G11">
        <v>79</v>
      </c>
      <c r="H11">
        <v>15</v>
      </c>
      <c r="I11">
        <v>354</v>
      </c>
      <c r="J11">
        <v>350</v>
      </c>
      <c r="K11">
        <v>33</v>
      </c>
      <c r="L11">
        <f t="shared" si="0"/>
        <v>3122</v>
      </c>
      <c r="M11" s="1">
        <f t="shared" si="1"/>
        <v>3.1390134529147982E-2</v>
      </c>
      <c r="N11" s="1">
        <f t="shared" si="2"/>
        <v>9.6092248558616276E-3</v>
      </c>
      <c r="O11" s="1">
        <f t="shared" si="3"/>
        <v>9.8334401024983989E-2</v>
      </c>
      <c r="P11" s="1">
        <f t="shared" si="4"/>
        <v>0.59449071108263929</v>
      </c>
      <c r="Q11" s="1">
        <f t="shared" si="5"/>
        <v>2.5304292120435619E-2</v>
      </c>
      <c r="R11" s="1">
        <f t="shared" si="6"/>
        <v>4.8046124279308138E-3</v>
      </c>
      <c r="S11" s="1">
        <f t="shared" si="7"/>
        <v>0.1133888532991672</v>
      </c>
      <c r="T11" s="1">
        <f t="shared" si="8"/>
        <v>0.11210762331838565</v>
      </c>
      <c r="U11" s="1">
        <f t="shared" si="9"/>
        <v>1.057014734144779E-2</v>
      </c>
      <c r="V11" s="5">
        <f t="shared" si="10"/>
        <v>1</v>
      </c>
    </row>
    <row r="12" spans="1:33" x14ac:dyDescent="0.35">
      <c r="A12" t="s">
        <v>23</v>
      </c>
      <c r="B12" s="2" t="s">
        <v>15</v>
      </c>
      <c r="C12">
        <v>70</v>
      </c>
      <c r="D12">
        <v>17</v>
      </c>
      <c r="E12">
        <v>212</v>
      </c>
      <c r="F12">
        <v>1339</v>
      </c>
      <c r="G12">
        <v>58</v>
      </c>
      <c r="H12">
        <v>6</v>
      </c>
      <c r="I12">
        <v>271</v>
      </c>
      <c r="J12">
        <v>297</v>
      </c>
      <c r="K12">
        <v>7</v>
      </c>
      <c r="L12">
        <f t="shared" si="0"/>
        <v>2277</v>
      </c>
      <c r="M12" s="1">
        <f t="shared" si="1"/>
        <v>3.0742204655248132E-2</v>
      </c>
      <c r="N12" s="1">
        <f t="shared" si="2"/>
        <v>7.465963987703118E-3</v>
      </c>
      <c r="O12" s="1">
        <f t="shared" si="3"/>
        <v>9.3104962670180064E-2</v>
      </c>
      <c r="P12" s="1">
        <f t="shared" si="4"/>
        <v>0.58805445761967501</v>
      </c>
      <c r="Q12" s="1">
        <f t="shared" si="5"/>
        <v>2.5472112428634168E-2</v>
      </c>
      <c r="R12" s="1">
        <f t="shared" si="6"/>
        <v>2.635046113306983E-3</v>
      </c>
      <c r="S12" s="1">
        <f t="shared" si="7"/>
        <v>0.11901624945103206</v>
      </c>
      <c r="T12" s="1">
        <f t="shared" si="8"/>
        <v>0.13043478260869565</v>
      </c>
      <c r="U12" s="1">
        <f t="shared" si="9"/>
        <v>3.0742204655248135E-3</v>
      </c>
      <c r="V12" s="5">
        <f t="shared" si="10"/>
        <v>1</v>
      </c>
    </row>
    <row r="13" spans="1:33" x14ac:dyDescent="0.35">
      <c r="A13" t="s">
        <v>24</v>
      </c>
      <c r="B13" s="2" t="s">
        <v>15</v>
      </c>
      <c r="C13">
        <v>84</v>
      </c>
      <c r="D13">
        <v>31</v>
      </c>
      <c r="E13">
        <v>247</v>
      </c>
      <c r="F13">
        <v>1665</v>
      </c>
      <c r="G13">
        <v>76</v>
      </c>
      <c r="H13">
        <v>10</v>
      </c>
      <c r="I13">
        <v>327</v>
      </c>
      <c r="J13">
        <v>322</v>
      </c>
      <c r="K13">
        <v>24</v>
      </c>
      <c r="L13">
        <f t="shared" si="0"/>
        <v>2786</v>
      </c>
      <c r="M13" s="1">
        <f t="shared" si="1"/>
        <v>3.015075376884422E-2</v>
      </c>
      <c r="N13" s="1">
        <f t="shared" si="2"/>
        <v>1.1127063890882987E-2</v>
      </c>
      <c r="O13" s="1">
        <f t="shared" si="3"/>
        <v>8.8657573582196697E-2</v>
      </c>
      <c r="P13" s="1">
        <f t="shared" si="4"/>
        <v>0.59763101220387649</v>
      </c>
      <c r="Q13" s="1">
        <f t="shared" si="5"/>
        <v>2.7279253409906678E-2</v>
      </c>
      <c r="R13" s="1">
        <f t="shared" si="6"/>
        <v>3.5893754486719309E-3</v>
      </c>
      <c r="S13" s="1">
        <f t="shared" si="7"/>
        <v>0.11737257717157215</v>
      </c>
      <c r="T13" s="1">
        <f t="shared" si="8"/>
        <v>0.11557788944723618</v>
      </c>
      <c r="U13" s="1">
        <f t="shared" si="9"/>
        <v>8.6145010768126345E-3</v>
      </c>
      <c r="V13" s="5">
        <f t="shared" si="10"/>
        <v>0.99999999999999978</v>
      </c>
    </row>
    <row r="14" spans="1:33" x14ac:dyDescent="0.35">
      <c r="A14" t="s">
        <v>25</v>
      </c>
      <c r="B14" s="4" t="s">
        <v>12</v>
      </c>
      <c r="C14">
        <v>74</v>
      </c>
      <c r="D14">
        <v>27</v>
      </c>
      <c r="E14">
        <v>334</v>
      </c>
      <c r="F14">
        <v>1615</v>
      </c>
      <c r="G14">
        <v>70</v>
      </c>
      <c r="H14">
        <v>19</v>
      </c>
      <c r="I14">
        <v>280</v>
      </c>
      <c r="J14">
        <v>379</v>
      </c>
      <c r="K14">
        <v>40</v>
      </c>
      <c r="L14">
        <f t="shared" si="0"/>
        <v>2838</v>
      </c>
      <c r="M14" s="1">
        <f t="shared" si="1"/>
        <v>2.6074700493305146E-2</v>
      </c>
      <c r="N14" s="1">
        <f t="shared" si="2"/>
        <v>9.5137420718816069E-3</v>
      </c>
      <c r="O14" s="1">
        <f t="shared" si="3"/>
        <v>0.11768851303735024</v>
      </c>
      <c r="P14" s="1">
        <f t="shared" si="4"/>
        <v>0.56906272022551097</v>
      </c>
      <c r="Q14" s="1">
        <f t="shared" si="5"/>
        <v>2.4665257223396759E-2</v>
      </c>
      <c r="R14" s="1">
        <f t="shared" si="6"/>
        <v>6.6948555320648345E-3</v>
      </c>
      <c r="S14" s="1">
        <f t="shared" si="7"/>
        <v>9.8661028893587036E-2</v>
      </c>
      <c r="T14" s="1">
        <f t="shared" si="8"/>
        <v>0.13354474982381959</v>
      </c>
      <c r="U14" s="1">
        <f t="shared" si="9"/>
        <v>1.4094432699083862E-2</v>
      </c>
      <c r="V14" s="5">
        <f t="shared" si="10"/>
        <v>1.0000000000000002</v>
      </c>
    </row>
    <row r="15" spans="1:33" x14ac:dyDescent="0.35">
      <c r="A15" t="s">
        <v>26</v>
      </c>
      <c r="B15" s="4" t="s">
        <v>12</v>
      </c>
      <c r="C15">
        <v>65</v>
      </c>
      <c r="D15">
        <v>16</v>
      </c>
      <c r="E15">
        <v>294</v>
      </c>
      <c r="F15">
        <v>1484</v>
      </c>
      <c r="G15">
        <v>50</v>
      </c>
      <c r="H15">
        <v>15</v>
      </c>
      <c r="I15">
        <v>251</v>
      </c>
      <c r="J15">
        <v>364</v>
      </c>
      <c r="K15">
        <v>32</v>
      </c>
      <c r="L15">
        <f t="shared" si="0"/>
        <v>2571</v>
      </c>
      <c r="M15" s="1">
        <f t="shared" si="1"/>
        <v>2.5281991443018282E-2</v>
      </c>
      <c r="N15" s="1">
        <f t="shared" si="2"/>
        <v>6.2232594321275769E-3</v>
      </c>
      <c r="O15" s="1">
        <f t="shared" si="3"/>
        <v>0.11435239206534423</v>
      </c>
      <c r="P15" s="1">
        <f t="shared" si="4"/>
        <v>0.5772073123298328</v>
      </c>
      <c r="Q15" s="1">
        <f t="shared" si="5"/>
        <v>1.9447685725398678E-2</v>
      </c>
      <c r="R15" s="1">
        <f t="shared" si="6"/>
        <v>5.8343057176196032E-3</v>
      </c>
      <c r="S15" s="1">
        <f t="shared" si="7"/>
        <v>9.7627382341501368E-2</v>
      </c>
      <c r="T15" s="1">
        <f t="shared" si="8"/>
        <v>0.14157915208090238</v>
      </c>
      <c r="U15" s="1">
        <f t="shared" si="9"/>
        <v>1.2446518864255154E-2</v>
      </c>
      <c r="V15" s="5">
        <f t="shared" si="10"/>
        <v>1</v>
      </c>
    </row>
    <row r="16" spans="1:33" x14ac:dyDescent="0.35">
      <c r="A16" t="s">
        <v>27</v>
      </c>
      <c r="B16" s="3" t="s">
        <v>28</v>
      </c>
      <c r="C16">
        <v>36</v>
      </c>
      <c r="D16">
        <v>7</v>
      </c>
      <c r="E16">
        <v>138</v>
      </c>
      <c r="F16">
        <v>896</v>
      </c>
      <c r="G16">
        <v>28</v>
      </c>
      <c r="H16">
        <v>8</v>
      </c>
      <c r="I16">
        <v>164</v>
      </c>
      <c r="J16">
        <v>207</v>
      </c>
      <c r="K16">
        <v>12</v>
      </c>
      <c r="L16">
        <f t="shared" si="0"/>
        <v>1496</v>
      </c>
      <c r="M16" s="1">
        <f t="shared" si="1"/>
        <v>2.4064171122994651E-2</v>
      </c>
      <c r="N16" s="1">
        <f t="shared" si="2"/>
        <v>4.6791443850267376E-3</v>
      </c>
      <c r="O16" s="1">
        <f t="shared" si="3"/>
        <v>9.2245989304812828E-2</v>
      </c>
      <c r="P16" s="1">
        <f t="shared" si="4"/>
        <v>0.59893048128342241</v>
      </c>
      <c r="Q16" s="1">
        <f t="shared" si="5"/>
        <v>1.871657754010695E-2</v>
      </c>
      <c r="R16" s="1">
        <f t="shared" si="6"/>
        <v>5.3475935828877002E-3</v>
      </c>
      <c r="S16" s="1">
        <f t="shared" si="7"/>
        <v>0.10962566844919786</v>
      </c>
      <c r="T16" s="1">
        <f t="shared" si="8"/>
        <v>0.13836898395721925</v>
      </c>
      <c r="U16" s="1">
        <f t="shared" si="9"/>
        <v>8.0213903743315516E-3</v>
      </c>
      <c r="V16" s="5">
        <f t="shared" si="10"/>
        <v>1</v>
      </c>
    </row>
    <row r="17" spans="1:22" x14ac:dyDescent="0.35">
      <c r="A17" t="s">
        <v>29</v>
      </c>
      <c r="B17" s="4" t="s">
        <v>12</v>
      </c>
      <c r="C17">
        <v>72</v>
      </c>
      <c r="D17">
        <v>26</v>
      </c>
      <c r="E17">
        <v>363</v>
      </c>
      <c r="F17">
        <v>1570</v>
      </c>
      <c r="G17">
        <v>53</v>
      </c>
      <c r="H17">
        <v>18</v>
      </c>
      <c r="I17">
        <v>257</v>
      </c>
      <c r="J17">
        <v>384</v>
      </c>
      <c r="K17">
        <v>36</v>
      </c>
      <c r="L17">
        <f t="shared" si="0"/>
        <v>2779</v>
      </c>
      <c r="M17" s="1">
        <f t="shared" si="1"/>
        <v>2.5908600215905003E-2</v>
      </c>
      <c r="N17" s="1">
        <f t="shared" si="2"/>
        <v>9.3558834112990284E-3</v>
      </c>
      <c r="O17" s="1">
        <f t="shared" si="3"/>
        <v>0.13062252608852104</v>
      </c>
      <c r="P17" s="1">
        <f t="shared" si="4"/>
        <v>0.5649514213745952</v>
      </c>
      <c r="Q17" s="1">
        <f t="shared" si="5"/>
        <v>1.9071608492263404E-2</v>
      </c>
      <c r="R17" s="1">
        <f t="shared" si="6"/>
        <v>6.4771500539762506E-3</v>
      </c>
      <c r="S17" s="1">
        <f t="shared" si="7"/>
        <v>9.2479309103994239E-2</v>
      </c>
      <c r="T17" s="1">
        <f t="shared" si="8"/>
        <v>0.13817920115149335</v>
      </c>
      <c r="U17" s="1">
        <f t="shared" si="9"/>
        <v>1.2954300107952501E-2</v>
      </c>
      <c r="V17" s="5">
        <f t="shared" si="10"/>
        <v>0.99999999999999989</v>
      </c>
    </row>
    <row r="18" spans="1:22" x14ac:dyDescent="0.35">
      <c r="A18" t="s">
        <v>30</v>
      </c>
      <c r="B18" s="4" t="s">
        <v>12</v>
      </c>
      <c r="C18">
        <v>42</v>
      </c>
      <c r="D18">
        <v>11</v>
      </c>
      <c r="E18">
        <v>257</v>
      </c>
      <c r="F18">
        <v>1180</v>
      </c>
      <c r="G18">
        <v>35</v>
      </c>
      <c r="H18">
        <v>10</v>
      </c>
      <c r="I18">
        <v>196</v>
      </c>
      <c r="J18">
        <v>302</v>
      </c>
      <c r="K18">
        <v>21</v>
      </c>
      <c r="L18">
        <f t="shared" si="0"/>
        <v>2054</v>
      </c>
      <c r="M18" s="1">
        <f t="shared" si="1"/>
        <v>2.0447906523855891E-2</v>
      </c>
      <c r="N18" s="1">
        <f t="shared" si="2"/>
        <v>5.3554040895813044E-3</v>
      </c>
      <c r="O18" s="1">
        <f t="shared" si="3"/>
        <v>0.12512171372930866</v>
      </c>
      <c r="P18" s="1">
        <f t="shared" si="4"/>
        <v>0.57448880233690358</v>
      </c>
      <c r="Q18" s="1">
        <f t="shared" si="5"/>
        <v>1.7039922103213243E-2</v>
      </c>
      <c r="R18" s="1">
        <f t="shared" si="6"/>
        <v>4.8685491723466411E-3</v>
      </c>
      <c r="S18" s="1">
        <f t="shared" si="7"/>
        <v>9.5423563777994158E-2</v>
      </c>
      <c r="T18" s="1">
        <f t="shared" si="8"/>
        <v>0.14703018500486856</v>
      </c>
      <c r="U18" s="1">
        <f t="shared" si="9"/>
        <v>1.0223953261927946E-2</v>
      </c>
      <c r="V18" s="5">
        <f t="shared" si="10"/>
        <v>1</v>
      </c>
    </row>
    <row r="19" spans="1:22" x14ac:dyDescent="0.35">
      <c r="A19" t="s">
        <v>31</v>
      </c>
      <c r="B19" s="4" t="s">
        <v>12</v>
      </c>
      <c r="C19">
        <v>62</v>
      </c>
      <c r="D19">
        <v>21</v>
      </c>
      <c r="E19">
        <v>353</v>
      </c>
      <c r="F19">
        <v>1486</v>
      </c>
      <c r="G19">
        <v>45</v>
      </c>
      <c r="H19">
        <v>13</v>
      </c>
      <c r="I19">
        <v>254</v>
      </c>
      <c r="J19">
        <v>369</v>
      </c>
      <c r="K19">
        <v>39</v>
      </c>
      <c r="L19">
        <f t="shared" si="0"/>
        <v>2642</v>
      </c>
      <c r="M19" s="1">
        <f t="shared" si="1"/>
        <v>2.3467070401211203E-2</v>
      </c>
      <c r="N19" s="1">
        <f t="shared" si="2"/>
        <v>7.9485238455715371E-3</v>
      </c>
      <c r="O19" s="1">
        <f t="shared" si="3"/>
        <v>0.13361090083270249</v>
      </c>
      <c r="P19" s="1">
        <f t="shared" si="4"/>
        <v>0.56245268735806209</v>
      </c>
      <c r="Q19" s="1">
        <f t="shared" si="5"/>
        <v>1.7032551097653292E-2</v>
      </c>
      <c r="R19" s="1">
        <f t="shared" si="6"/>
        <v>4.9205147615442851E-3</v>
      </c>
      <c r="S19" s="1">
        <f t="shared" si="7"/>
        <v>9.613928841786526E-2</v>
      </c>
      <c r="T19" s="1">
        <f t="shared" si="8"/>
        <v>0.13966691900075701</v>
      </c>
      <c r="U19" s="1">
        <f t="shared" si="9"/>
        <v>1.4761544284632853E-2</v>
      </c>
      <c r="V19" s="5">
        <f t="shared" si="10"/>
        <v>1</v>
      </c>
    </row>
    <row r="20" spans="1:22" x14ac:dyDescent="0.35">
      <c r="A20" t="s">
        <v>32</v>
      </c>
      <c r="B20" s="2" t="s">
        <v>15</v>
      </c>
      <c r="C20">
        <v>63</v>
      </c>
      <c r="D20">
        <v>17</v>
      </c>
      <c r="E20">
        <v>256</v>
      </c>
      <c r="F20">
        <v>1369</v>
      </c>
      <c r="G20">
        <v>24</v>
      </c>
      <c r="H20">
        <v>10</v>
      </c>
      <c r="I20">
        <v>218</v>
      </c>
      <c r="J20">
        <v>352</v>
      </c>
      <c r="K20">
        <v>17</v>
      </c>
      <c r="L20">
        <f t="shared" si="0"/>
        <v>2326</v>
      </c>
      <c r="M20" s="1">
        <f t="shared" si="1"/>
        <v>2.708512467755804E-2</v>
      </c>
      <c r="N20" s="1">
        <f t="shared" si="2"/>
        <v>7.3086844368013756E-3</v>
      </c>
      <c r="O20" s="1">
        <f t="shared" si="3"/>
        <v>0.11006018916595013</v>
      </c>
      <c r="P20" s="1">
        <f t="shared" si="4"/>
        <v>0.58856405846947546</v>
      </c>
      <c r="Q20" s="1">
        <f t="shared" si="5"/>
        <v>1.0318142734307825E-2</v>
      </c>
      <c r="R20" s="1">
        <f t="shared" si="6"/>
        <v>4.2992261392949269E-3</v>
      </c>
      <c r="S20" s="1">
        <f t="shared" si="7"/>
        <v>9.3723129836629407E-2</v>
      </c>
      <c r="T20" s="1">
        <f t="shared" si="8"/>
        <v>0.15133276010318142</v>
      </c>
      <c r="U20" s="1">
        <f t="shared" si="9"/>
        <v>7.3086844368013756E-3</v>
      </c>
      <c r="V20" s="5">
        <f t="shared" si="10"/>
        <v>1</v>
      </c>
    </row>
    <row r="21" spans="1:22" x14ac:dyDescent="0.35">
      <c r="A21" t="s">
        <v>33</v>
      </c>
      <c r="B21" s="2" t="s">
        <v>15</v>
      </c>
      <c r="C21">
        <v>103</v>
      </c>
      <c r="D21">
        <v>44</v>
      </c>
      <c r="E21">
        <v>398</v>
      </c>
      <c r="F21">
        <v>1757</v>
      </c>
      <c r="G21">
        <v>50</v>
      </c>
      <c r="H21">
        <v>14</v>
      </c>
      <c r="I21">
        <v>301</v>
      </c>
      <c r="J21">
        <v>478</v>
      </c>
      <c r="K21">
        <v>29</v>
      </c>
      <c r="L21">
        <f t="shared" si="0"/>
        <v>3174</v>
      </c>
      <c r="M21" s="1">
        <f t="shared" si="1"/>
        <v>3.2451165721487082E-2</v>
      </c>
      <c r="N21" s="1">
        <f t="shared" si="2"/>
        <v>1.3862633900441084E-2</v>
      </c>
      <c r="O21" s="1">
        <f t="shared" si="3"/>
        <v>0.12539382482671707</v>
      </c>
      <c r="P21" s="1">
        <f t="shared" si="4"/>
        <v>0.5535601764335224</v>
      </c>
      <c r="Q21" s="1">
        <f t="shared" si="5"/>
        <v>1.5752993068683049E-2</v>
      </c>
      <c r="R21" s="1">
        <f t="shared" si="6"/>
        <v>4.4108380592312538E-3</v>
      </c>
      <c r="S21" s="1">
        <f t="shared" si="7"/>
        <v>9.4833018273471958E-2</v>
      </c>
      <c r="T21" s="1">
        <f t="shared" si="8"/>
        <v>0.15059861373660996</v>
      </c>
      <c r="U21" s="1">
        <f t="shared" si="9"/>
        <v>9.1367359798361688E-3</v>
      </c>
      <c r="V21" s="5">
        <f t="shared" si="10"/>
        <v>1</v>
      </c>
    </row>
    <row r="22" spans="1:22" x14ac:dyDescent="0.35">
      <c r="A22" t="s">
        <v>34</v>
      </c>
      <c r="B22" s="2" t="s">
        <v>15</v>
      </c>
      <c r="C22">
        <v>105</v>
      </c>
      <c r="D22">
        <v>42</v>
      </c>
      <c r="E22">
        <v>420</v>
      </c>
      <c r="F22">
        <v>1800</v>
      </c>
      <c r="G22">
        <v>60</v>
      </c>
      <c r="H22">
        <v>12</v>
      </c>
      <c r="I22">
        <v>339</v>
      </c>
      <c r="J22">
        <v>471</v>
      </c>
      <c r="K22">
        <v>39</v>
      </c>
      <c r="L22">
        <f t="shared" si="0"/>
        <v>3288</v>
      </c>
      <c r="M22" s="1">
        <f t="shared" si="1"/>
        <v>3.1934306569343068E-2</v>
      </c>
      <c r="N22" s="1">
        <f t="shared" si="2"/>
        <v>1.2773722627737226E-2</v>
      </c>
      <c r="O22" s="1">
        <f t="shared" si="3"/>
        <v>0.12773722627737227</v>
      </c>
      <c r="P22" s="1">
        <f t="shared" si="4"/>
        <v>0.54744525547445255</v>
      </c>
      <c r="Q22" s="1">
        <f t="shared" si="5"/>
        <v>1.824817518248175E-2</v>
      </c>
      <c r="R22" s="1">
        <f t="shared" si="6"/>
        <v>3.6496350364963502E-3</v>
      </c>
      <c r="S22" s="1">
        <f t="shared" si="7"/>
        <v>0.1031021897810219</v>
      </c>
      <c r="T22" s="1">
        <f t="shared" si="8"/>
        <v>0.14324817518248176</v>
      </c>
      <c r="U22" s="1">
        <f t="shared" si="9"/>
        <v>1.1861313868613138E-2</v>
      </c>
      <c r="V22" s="5">
        <f t="shared" si="10"/>
        <v>1.0000000000000002</v>
      </c>
    </row>
    <row r="23" spans="1:22" x14ac:dyDescent="0.35">
      <c r="A23" t="s">
        <v>35</v>
      </c>
      <c r="B23" s="2" t="s">
        <v>15</v>
      </c>
      <c r="C23">
        <v>93</v>
      </c>
      <c r="D23">
        <v>30</v>
      </c>
      <c r="E23">
        <v>344</v>
      </c>
      <c r="F23">
        <v>1715</v>
      </c>
      <c r="G23">
        <v>53</v>
      </c>
      <c r="H23">
        <v>13</v>
      </c>
      <c r="I23">
        <v>300</v>
      </c>
      <c r="J23">
        <v>451</v>
      </c>
      <c r="K23">
        <v>27</v>
      </c>
      <c r="L23">
        <f t="shared" si="0"/>
        <v>3026</v>
      </c>
      <c r="M23" s="1">
        <f t="shared" si="1"/>
        <v>3.0733641771315268E-2</v>
      </c>
      <c r="N23" s="1">
        <f t="shared" si="2"/>
        <v>9.9140779907468599E-3</v>
      </c>
      <c r="O23" s="1">
        <f t="shared" si="3"/>
        <v>0.11368142762723067</v>
      </c>
      <c r="P23" s="1">
        <f t="shared" si="4"/>
        <v>0.56675479180436217</v>
      </c>
      <c r="Q23" s="1">
        <f t="shared" si="5"/>
        <v>1.751487111698612E-2</v>
      </c>
      <c r="R23" s="1">
        <f t="shared" si="6"/>
        <v>4.2961004626569732E-3</v>
      </c>
      <c r="S23" s="1">
        <f t="shared" si="7"/>
        <v>9.9140779907468599E-2</v>
      </c>
      <c r="T23" s="1">
        <f t="shared" si="8"/>
        <v>0.14904163912756113</v>
      </c>
      <c r="U23" s="1">
        <f t="shared" si="9"/>
        <v>8.9226701916721753E-3</v>
      </c>
      <c r="V23" s="5">
        <f t="shared" si="10"/>
        <v>0.99999999999999989</v>
      </c>
    </row>
    <row r="24" spans="1:22" x14ac:dyDescent="0.35">
      <c r="A24" t="s">
        <v>36</v>
      </c>
      <c r="B24" s="2" t="s">
        <v>15</v>
      </c>
      <c r="C24">
        <v>83</v>
      </c>
      <c r="D24">
        <v>28</v>
      </c>
      <c r="E24">
        <v>318</v>
      </c>
      <c r="F24">
        <v>1640</v>
      </c>
      <c r="G24">
        <v>65</v>
      </c>
      <c r="H24">
        <v>8</v>
      </c>
      <c r="I24">
        <v>292</v>
      </c>
      <c r="J24">
        <v>411</v>
      </c>
      <c r="K24">
        <v>26</v>
      </c>
      <c r="L24">
        <f t="shared" si="0"/>
        <v>2871</v>
      </c>
      <c r="M24" s="1">
        <f t="shared" si="1"/>
        <v>2.8909787530477186E-2</v>
      </c>
      <c r="N24" s="1">
        <f t="shared" si="2"/>
        <v>9.7526994078718215E-3</v>
      </c>
      <c r="O24" s="1">
        <f t="shared" si="3"/>
        <v>0.11076280041797283</v>
      </c>
      <c r="P24" s="1">
        <f t="shared" si="4"/>
        <v>0.57122953674677812</v>
      </c>
      <c r="Q24" s="1">
        <f t="shared" si="5"/>
        <v>2.2640195053988156E-2</v>
      </c>
      <c r="R24" s="1">
        <f t="shared" si="6"/>
        <v>2.7864855451062349E-3</v>
      </c>
      <c r="S24" s="1">
        <f t="shared" si="7"/>
        <v>0.10170672239637757</v>
      </c>
      <c r="T24" s="1">
        <f t="shared" si="8"/>
        <v>0.14315569487983282</v>
      </c>
      <c r="U24" s="1">
        <f t="shared" si="9"/>
        <v>9.0560780215952624E-3</v>
      </c>
      <c r="V24" s="5">
        <f t="shared" si="10"/>
        <v>0.99999999999999989</v>
      </c>
    </row>
    <row r="25" spans="1:22" x14ac:dyDescent="0.35">
      <c r="A25" t="s">
        <v>37</v>
      </c>
      <c r="B25" s="2" t="s">
        <v>15</v>
      </c>
      <c r="C25">
        <v>109</v>
      </c>
      <c r="D25">
        <v>58</v>
      </c>
      <c r="E25">
        <v>403</v>
      </c>
      <c r="F25">
        <v>1641</v>
      </c>
      <c r="G25">
        <v>81</v>
      </c>
      <c r="H25">
        <v>10</v>
      </c>
      <c r="I25">
        <v>373</v>
      </c>
      <c r="J25">
        <v>436</v>
      </c>
      <c r="K25">
        <v>37</v>
      </c>
      <c r="L25">
        <f t="shared" si="0"/>
        <v>3148</v>
      </c>
      <c r="M25" s="1">
        <f t="shared" si="1"/>
        <v>3.4625158831003811E-2</v>
      </c>
      <c r="N25" s="1">
        <f t="shared" si="2"/>
        <v>1.8424396442185513E-2</v>
      </c>
      <c r="O25" s="1">
        <f t="shared" si="3"/>
        <v>0.12801778907242695</v>
      </c>
      <c r="P25" s="1">
        <f t="shared" si="4"/>
        <v>0.52128335451080055</v>
      </c>
      <c r="Q25" s="1">
        <f t="shared" si="5"/>
        <v>2.5730622617534941E-2</v>
      </c>
      <c r="R25" s="1">
        <f t="shared" si="6"/>
        <v>3.1766200762388818E-3</v>
      </c>
      <c r="S25" s="1">
        <f t="shared" si="7"/>
        <v>0.11848792884371029</v>
      </c>
      <c r="T25" s="1">
        <f t="shared" si="8"/>
        <v>0.13850063532401524</v>
      </c>
      <c r="U25" s="1">
        <f t="shared" si="9"/>
        <v>1.1753494282083863E-2</v>
      </c>
      <c r="V25" s="5">
        <f t="shared" si="10"/>
        <v>0.99999999999999989</v>
      </c>
    </row>
    <row r="26" spans="1:22" x14ac:dyDescent="0.35">
      <c r="A26" t="s">
        <v>38</v>
      </c>
      <c r="B26" s="2" t="s">
        <v>15</v>
      </c>
      <c r="C26">
        <v>128</v>
      </c>
      <c r="D26">
        <v>62</v>
      </c>
      <c r="E26">
        <v>413</v>
      </c>
      <c r="F26">
        <v>1785</v>
      </c>
      <c r="G26">
        <v>92</v>
      </c>
      <c r="H26">
        <v>20</v>
      </c>
      <c r="I26">
        <v>421</v>
      </c>
      <c r="J26">
        <v>459</v>
      </c>
      <c r="K26">
        <v>38</v>
      </c>
      <c r="L26">
        <f t="shared" si="0"/>
        <v>3418</v>
      </c>
      <c r="M26" s="1">
        <f t="shared" si="1"/>
        <v>3.7448800468110006E-2</v>
      </c>
      <c r="N26" s="1">
        <f t="shared" si="2"/>
        <v>1.8139262726740785E-2</v>
      </c>
      <c r="O26" s="1">
        <f t="shared" si="3"/>
        <v>0.12083089526038619</v>
      </c>
      <c r="P26" s="1">
        <f t="shared" si="4"/>
        <v>0.52223522527794031</v>
      </c>
      <c r="Q26" s="1">
        <f t="shared" si="5"/>
        <v>2.6916325336454067E-2</v>
      </c>
      <c r="R26" s="1">
        <f t="shared" si="6"/>
        <v>5.8513750731421883E-3</v>
      </c>
      <c r="S26" s="1">
        <f t="shared" si="7"/>
        <v>0.12317144528964306</v>
      </c>
      <c r="T26" s="1">
        <f t="shared" si="8"/>
        <v>0.13428905792861323</v>
      </c>
      <c r="U26" s="1">
        <f t="shared" si="9"/>
        <v>1.1117612638970159E-2</v>
      </c>
      <c r="V26" s="5">
        <f t="shared" si="10"/>
        <v>0.99999999999999989</v>
      </c>
    </row>
    <row r="27" spans="1:22" x14ac:dyDescent="0.35">
      <c r="A27" t="s">
        <v>39</v>
      </c>
      <c r="B27" s="2" t="s">
        <v>15</v>
      </c>
      <c r="C27">
        <v>123</v>
      </c>
      <c r="D27">
        <v>64</v>
      </c>
      <c r="E27">
        <v>424</v>
      </c>
      <c r="F27">
        <v>1754</v>
      </c>
      <c r="G27">
        <v>81</v>
      </c>
      <c r="H27">
        <v>12</v>
      </c>
      <c r="I27">
        <v>407</v>
      </c>
      <c r="J27">
        <v>494</v>
      </c>
      <c r="K27">
        <v>36</v>
      </c>
      <c r="L27">
        <f t="shared" si="0"/>
        <v>3395</v>
      </c>
      <c r="M27" s="1">
        <f t="shared" si="1"/>
        <v>3.6229749631811491E-2</v>
      </c>
      <c r="N27" s="1">
        <f t="shared" si="2"/>
        <v>1.8851251840942562E-2</v>
      </c>
      <c r="O27" s="1">
        <f t="shared" si="3"/>
        <v>0.12488954344624448</v>
      </c>
      <c r="P27" s="1">
        <f t="shared" si="4"/>
        <v>0.51664212076583216</v>
      </c>
      <c r="Q27" s="1">
        <f t="shared" si="5"/>
        <v>2.3858615611192929E-2</v>
      </c>
      <c r="R27" s="1">
        <f t="shared" si="6"/>
        <v>3.5346097201767305E-3</v>
      </c>
      <c r="S27" s="1">
        <f t="shared" si="7"/>
        <v>0.11988217967599411</v>
      </c>
      <c r="T27" s="1">
        <f t="shared" si="8"/>
        <v>0.14550810014727542</v>
      </c>
      <c r="U27" s="1">
        <f t="shared" si="9"/>
        <v>1.0603829160530192E-2</v>
      </c>
      <c r="V27" s="5">
        <f t="shared" si="10"/>
        <v>1.0000000000000002</v>
      </c>
    </row>
    <row r="28" spans="1:22" x14ac:dyDescent="0.35">
      <c r="A28" t="s">
        <v>40</v>
      </c>
      <c r="B28" s="2" t="s">
        <v>15</v>
      </c>
      <c r="C28">
        <v>64</v>
      </c>
      <c r="D28">
        <v>21</v>
      </c>
      <c r="E28">
        <v>371</v>
      </c>
      <c r="F28">
        <v>1455</v>
      </c>
      <c r="G28">
        <v>26</v>
      </c>
      <c r="H28">
        <v>7</v>
      </c>
      <c r="I28">
        <v>207</v>
      </c>
      <c r="J28">
        <v>423</v>
      </c>
      <c r="K28">
        <v>25</v>
      </c>
      <c r="L28">
        <f t="shared" si="0"/>
        <v>2599</v>
      </c>
      <c r="M28" s="1">
        <f t="shared" si="1"/>
        <v>2.4624855713736054E-2</v>
      </c>
      <c r="N28" s="1">
        <f t="shared" si="2"/>
        <v>8.0800307810696415E-3</v>
      </c>
      <c r="O28" s="1">
        <f t="shared" si="3"/>
        <v>0.14274721046556368</v>
      </c>
      <c r="P28" s="1">
        <f t="shared" si="4"/>
        <v>0.55983070411696811</v>
      </c>
      <c r="Q28" s="1">
        <f t="shared" si="5"/>
        <v>1.0003847633705272E-2</v>
      </c>
      <c r="R28" s="1">
        <f t="shared" si="6"/>
        <v>2.6933435936898806E-3</v>
      </c>
      <c r="S28" s="1">
        <f t="shared" si="7"/>
        <v>7.9646017699115043E-2</v>
      </c>
      <c r="T28" s="1">
        <f t="shared" si="8"/>
        <v>0.16275490573297421</v>
      </c>
      <c r="U28" s="1">
        <f t="shared" si="9"/>
        <v>9.6190842631781459E-3</v>
      </c>
      <c r="V28" s="5">
        <f t="shared" si="10"/>
        <v>1.0000000000000002</v>
      </c>
    </row>
    <row r="29" spans="1:22" x14ac:dyDescent="0.35">
      <c r="A29" t="s">
        <v>41</v>
      </c>
      <c r="B29" s="2" t="s">
        <v>15</v>
      </c>
      <c r="C29">
        <v>77</v>
      </c>
      <c r="D29">
        <v>34</v>
      </c>
      <c r="E29">
        <v>437</v>
      </c>
      <c r="F29">
        <v>1718</v>
      </c>
      <c r="G29">
        <v>44</v>
      </c>
      <c r="H29">
        <v>12</v>
      </c>
      <c r="I29">
        <v>257</v>
      </c>
      <c r="J29">
        <v>463</v>
      </c>
      <c r="K29">
        <v>37</v>
      </c>
      <c r="L29">
        <f t="shared" si="0"/>
        <v>3079</v>
      </c>
      <c r="M29" s="1">
        <f t="shared" si="1"/>
        <v>2.5008119519324457E-2</v>
      </c>
      <c r="N29" s="1">
        <f t="shared" si="2"/>
        <v>1.1042546281260149E-2</v>
      </c>
      <c r="O29" s="1">
        <f t="shared" si="3"/>
        <v>0.14192919779149074</v>
      </c>
      <c r="P29" s="1">
        <f t="shared" si="4"/>
        <v>0.55797336797661579</v>
      </c>
      <c r="Q29" s="1">
        <f t="shared" si="5"/>
        <v>1.4290354011042547E-2</v>
      </c>
      <c r="R29" s="1">
        <f t="shared" si="6"/>
        <v>3.8973692757388761E-3</v>
      </c>
      <c r="S29" s="1">
        <f t="shared" si="7"/>
        <v>8.3468658655407604E-2</v>
      </c>
      <c r="T29" s="1">
        <f t="shared" si="8"/>
        <v>0.15037349788892498</v>
      </c>
      <c r="U29" s="1">
        <f t="shared" si="9"/>
        <v>1.2016888600194868E-2</v>
      </c>
      <c r="V29" s="5">
        <f t="shared" si="10"/>
        <v>1</v>
      </c>
    </row>
    <row r="30" spans="1:22" x14ac:dyDescent="0.35">
      <c r="A30" t="s">
        <v>42</v>
      </c>
      <c r="B30" s="2" t="s">
        <v>15</v>
      </c>
      <c r="C30">
        <v>74</v>
      </c>
      <c r="D30">
        <v>30</v>
      </c>
      <c r="E30">
        <v>464</v>
      </c>
      <c r="F30">
        <v>1754</v>
      </c>
      <c r="G30">
        <v>46</v>
      </c>
      <c r="H30">
        <v>12</v>
      </c>
      <c r="I30">
        <v>268</v>
      </c>
      <c r="J30">
        <v>485</v>
      </c>
      <c r="K30">
        <v>36</v>
      </c>
      <c r="L30">
        <f t="shared" si="0"/>
        <v>3169</v>
      </c>
      <c r="M30" s="1">
        <f t="shared" si="1"/>
        <v>2.335121489428842E-2</v>
      </c>
      <c r="N30" s="1">
        <f t="shared" si="2"/>
        <v>9.4667087409277366E-3</v>
      </c>
      <c r="O30" s="1">
        <f t="shared" si="3"/>
        <v>0.14641842852634901</v>
      </c>
      <c r="P30" s="1">
        <f t="shared" si="4"/>
        <v>0.55348690438624171</v>
      </c>
      <c r="Q30" s="1">
        <f t="shared" si="5"/>
        <v>1.451562006942253E-2</v>
      </c>
      <c r="R30" s="1">
        <f t="shared" si="6"/>
        <v>3.7866834963710952E-3</v>
      </c>
      <c r="S30" s="1">
        <f t="shared" si="7"/>
        <v>8.4569264752287793E-2</v>
      </c>
      <c r="T30" s="1">
        <f t="shared" si="8"/>
        <v>0.15304512464499842</v>
      </c>
      <c r="U30" s="1">
        <f t="shared" si="9"/>
        <v>1.1360050489113285E-2</v>
      </c>
      <c r="V30" s="5">
        <f t="shared" si="10"/>
        <v>1</v>
      </c>
    </row>
    <row r="31" spans="1:22" x14ac:dyDescent="0.35">
      <c r="A31" t="s">
        <v>43</v>
      </c>
      <c r="B31" s="2" t="s">
        <v>15</v>
      </c>
      <c r="C31">
        <v>79</v>
      </c>
      <c r="D31">
        <v>26</v>
      </c>
      <c r="E31">
        <v>518</v>
      </c>
      <c r="F31">
        <v>1768</v>
      </c>
      <c r="G31">
        <v>51</v>
      </c>
      <c r="H31">
        <v>12</v>
      </c>
      <c r="I31">
        <v>286</v>
      </c>
      <c r="J31">
        <v>463</v>
      </c>
      <c r="K31">
        <v>40</v>
      </c>
      <c r="L31">
        <f t="shared" si="0"/>
        <v>3243</v>
      </c>
      <c r="M31" s="1">
        <f t="shared" si="1"/>
        <v>2.4360160345359236E-2</v>
      </c>
      <c r="N31" s="1">
        <f t="shared" si="2"/>
        <v>8.0172679617637986E-3</v>
      </c>
      <c r="O31" s="1">
        <f t="shared" si="3"/>
        <v>0.1597286463151403</v>
      </c>
      <c r="P31" s="1">
        <f t="shared" si="4"/>
        <v>0.54517422139993832</v>
      </c>
      <c r="Q31" s="1">
        <f t="shared" si="5"/>
        <v>1.572617946345976E-2</v>
      </c>
      <c r="R31" s="1">
        <f t="shared" si="6"/>
        <v>3.7002775208140612E-3</v>
      </c>
      <c r="S31" s="1">
        <f t="shared" si="7"/>
        <v>8.8189947579401795E-2</v>
      </c>
      <c r="T31" s="1">
        <f t="shared" si="8"/>
        <v>0.14276904101140919</v>
      </c>
      <c r="U31" s="1">
        <f t="shared" si="9"/>
        <v>1.2334258402713537E-2</v>
      </c>
      <c r="V31" s="5">
        <f t="shared" si="10"/>
        <v>1</v>
      </c>
    </row>
    <row r="32" spans="1:22" x14ac:dyDescent="0.35">
      <c r="A32" t="s">
        <v>44</v>
      </c>
      <c r="B32" s="2" t="s">
        <v>15</v>
      </c>
      <c r="C32">
        <v>73</v>
      </c>
      <c r="D32">
        <v>23</v>
      </c>
      <c r="E32">
        <v>503</v>
      </c>
      <c r="F32">
        <v>1711</v>
      </c>
      <c r="G32">
        <v>57</v>
      </c>
      <c r="H32">
        <v>10</v>
      </c>
      <c r="I32">
        <v>278</v>
      </c>
      <c r="J32">
        <v>435</v>
      </c>
      <c r="K32">
        <v>35</v>
      </c>
      <c r="L32">
        <f t="shared" si="0"/>
        <v>3125</v>
      </c>
      <c r="M32" s="1">
        <f t="shared" si="1"/>
        <v>2.3359999999999999E-2</v>
      </c>
      <c r="N32" s="1">
        <f t="shared" si="2"/>
        <v>7.3600000000000002E-3</v>
      </c>
      <c r="O32" s="1">
        <f t="shared" si="3"/>
        <v>0.16095999999999999</v>
      </c>
      <c r="P32" s="1">
        <f t="shared" si="4"/>
        <v>0.54752000000000001</v>
      </c>
      <c r="Q32" s="1">
        <f t="shared" si="5"/>
        <v>1.8239999999999999E-2</v>
      </c>
      <c r="R32" s="1">
        <f t="shared" si="6"/>
        <v>3.2000000000000002E-3</v>
      </c>
      <c r="S32" s="1">
        <f t="shared" si="7"/>
        <v>8.8959999999999997E-2</v>
      </c>
      <c r="T32" s="1">
        <f t="shared" si="8"/>
        <v>0.13919999999999999</v>
      </c>
      <c r="U32" s="1">
        <f t="shared" si="9"/>
        <v>1.12E-2</v>
      </c>
      <c r="V32" s="5">
        <f t="shared" si="10"/>
        <v>1</v>
      </c>
    </row>
    <row r="33" spans="1:22" x14ac:dyDescent="0.35">
      <c r="A33" t="s">
        <v>45</v>
      </c>
      <c r="B33" s="2" t="s">
        <v>15</v>
      </c>
      <c r="C33">
        <v>82</v>
      </c>
      <c r="D33">
        <v>27</v>
      </c>
      <c r="E33">
        <v>500</v>
      </c>
      <c r="F33">
        <v>1655</v>
      </c>
      <c r="G33">
        <v>44</v>
      </c>
      <c r="H33">
        <v>8</v>
      </c>
      <c r="I33">
        <v>252</v>
      </c>
      <c r="J33">
        <v>458</v>
      </c>
      <c r="K33">
        <v>24</v>
      </c>
      <c r="L33">
        <f t="shared" si="0"/>
        <v>3050</v>
      </c>
      <c r="M33" s="1">
        <f t="shared" si="1"/>
        <v>2.6885245901639345E-2</v>
      </c>
      <c r="N33" s="1">
        <f t="shared" si="2"/>
        <v>8.8524590163934422E-3</v>
      </c>
      <c r="O33" s="1">
        <f t="shared" si="3"/>
        <v>0.16393442622950818</v>
      </c>
      <c r="P33" s="1">
        <f t="shared" si="4"/>
        <v>0.54262295081967216</v>
      </c>
      <c r="Q33" s="1">
        <f t="shared" si="5"/>
        <v>1.4426229508196721E-2</v>
      </c>
      <c r="R33" s="1">
        <f t="shared" si="6"/>
        <v>2.6229508196721311E-3</v>
      </c>
      <c r="S33" s="1">
        <f t="shared" si="7"/>
        <v>8.2622950819672136E-2</v>
      </c>
      <c r="T33" s="1">
        <f t="shared" si="8"/>
        <v>0.1501639344262295</v>
      </c>
      <c r="U33" s="1">
        <f t="shared" si="9"/>
        <v>7.8688524590163934E-3</v>
      </c>
      <c r="V33" s="5">
        <f t="shared" si="10"/>
        <v>1.0000000000000002</v>
      </c>
    </row>
    <row r="34" spans="1:22" x14ac:dyDescent="0.35">
      <c r="A34" t="s">
        <v>46</v>
      </c>
      <c r="B34" s="3" t="s">
        <v>28</v>
      </c>
      <c r="C34">
        <v>64</v>
      </c>
      <c r="D34">
        <v>23</v>
      </c>
      <c r="E34">
        <v>75</v>
      </c>
      <c r="F34">
        <v>1080</v>
      </c>
      <c r="G34">
        <v>41</v>
      </c>
      <c r="H34">
        <v>12</v>
      </c>
      <c r="I34">
        <v>246</v>
      </c>
      <c r="J34">
        <v>62</v>
      </c>
      <c r="K34">
        <v>9</v>
      </c>
      <c r="L34">
        <f t="shared" si="0"/>
        <v>1612</v>
      </c>
      <c r="M34" s="1">
        <f t="shared" si="1"/>
        <v>3.9702233250620347E-2</v>
      </c>
      <c r="N34" s="1">
        <f t="shared" si="2"/>
        <v>1.4267990074441687E-2</v>
      </c>
      <c r="O34" s="1">
        <f t="shared" si="3"/>
        <v>4.6526054590570722E-2</v>
      </c>
      <c r="P34" s="1">
        <f t="shared" si="4"/>
        <v>0.66997518610421836</v>
      </c>
      <c r="Q34" s="1">
        <f t="shared" si="5"/>
        <v>2.5434243176178661E-2</v>
      </c>
      <c r="R34" s="1">
        <f t="shared" si="6"/>
        <v>7.4441687344913151E-3</v>
      </c>
      <c r="S34" s="1">
        <f t="shared" si="7"/>
        <v>0.15260545905707196</v>
      </c>
      <c r="T34" s="1">
        <f t="shared" si="8"/>
        <v>3.8461538461538464E-2</v>
      </c>
      <c r="U34" s="1">
        <f t="shared" si="9"/>
        <v>5.5831265508684861E-3</v>
      </c>
      <c r="V34" s="5">
        <f t="shared" si="10"/>
        <v>1</v>
      </c>
    </row>
    <row r="35" spans="1:22" x14ac:dyDescent="0.35">
      <c r="A35" t="s">
        <v>47</v>
      </c>
      <c r="B35" s="3" t="s">
        <v>28</v>
      </c>
      <c r="C35">
        <v>81</v>
      </c>
      <c r="D35">
        <v>27</v>
      </c>
      <c r="E35">
        <v>78</v>
      </c>
      <c r="F35">
        <v>1263</v>
      </c>
      <c r="G35">
        <v>61</v>
      </c>
      <c r="H35">
        <v>11</v>
      </c>
      <c r="I35">
        <v>306</v>
      </c>
      <c r="J35">
        <v>79</v>
      </c>
      <c r="K35">
        <v>12</v>
      </c>
      <c r="L35">
        <f t="shared" si="0"/>
        <v>1918</v>
      </c>
      <c r="M35" s="1">
        <f t="shared" si="1"/>
        <v>4.2231491136600623E-2</v>
      </c>
      <c r="N35" s="1">
        <f t="shared" si="2"/>
        <v>1.4077163712200209E-2</v>
      </c>
      <c r="O35" s="1">
        <f t="shared" si="3"/>
        <v>4.0667361835245046E-2</v>
      </c>
      <c r="P35" s="1">
        <f t="shared" si="4"/>
        <v>0.65849843587069867</v>
      </c>
      <c r="Q35" s="1">
        <f t="shared" si="5"/>
        <v>3.180396246089677E-2</v>
      </c>
      <c r="R35" s="1">
        <f t="shared" si="6"/>
        <v>5.7351407716371219E-3</v>
      </c>
      <c r="S35" s="1">
        <f t="shared" si="7"/>
        <v>0.15954118873826903</v>
      </c>
      <c r="T35" s="1">
        <f t="shared" si="8"/>
        <v>4.1188738269030238E-2</v>
      </c>
      <c r="U35" s="1">
        <f t="shared" si="9"/>
        <v>6.2565172054223151E-3</v>
      </c>
      <c r="V35" s="5">
        <f t="shared" si="10"/>
        <v>1.0000000000000002</v>
      </c>
    </row>
    <row r="36" spans="1:22" x14ac:dyDescent="0.35">
      <c r="A36" t="s">
        <v>48</v>
      </c>
      <c r="B36" s="3" t="s">
        <v>28</v>
      </c>
      <c r="C36">
        <v>82</v>
      </c>
      <c r="D36">
        <v>32</v>
      </c>
      <c r="E36">
        <v>98</v>
      </c>
      <c r="F36">
        <v>1232</v>
      </c>
      <c r="G36">
        <v>48</v>
      </c>
      <c r="H36">
        <v>15</v>
      </c>
      <c r="I36">
        <v>279</v>
      </c>
      <c r="J36">
        <v>100</v>
      </c>
      <c r="K36">
        <v>12</v>
      </c>
      <c r="L36">
        <f t="shared" si="0"/>
        <v>1898</v>
      </c>
      <c r="M36" s="1">
        <f t="shared" si="1"/>
        <v>4.3203371970495258E-2</v>
      </c>
      <c r="N36" s="1">
        <f t="shared" si="2"/>
        <v>1.6859852476290831E-2</v>
      </c>
      <c r="O36" s="1">
        <f t="shared" si="3"/>
        <v>5.1633298208640675E-2</v>
      </c>
      <c r="P36" s="1">
        <f t="shared" si="4"/>
        <v>0.649104320337197</v>
      </c>
      <c r="Q36" s="1">
        <f t="shared" si="5"/>
        <v>2.5289778714436249E-2</v>
      </c>
      <c r="R36" s="1">
        <f t="shared" si="6"/>
        <v>7.9030558482613283E-3</v>
      </c>
      <c r="S36" s="1">
        <f t="shared" si="7"/>
        <v>0.1469968387776607</v>
      </c>
      <c r="T36" s="1">
        <f t="shared" si="8"/>
        <v>5.2687038988408853E-2</v>
      </c>
      <c r="U36" s="1">
        <f t="shared" si="9"/>
        <v>6.3224446786090622E-3</v>
      </c>
      <c r="V36" s="5">
        <f t="shared" si="10"/>
        <v>1</v>
      </c>
    </row>
    <row r="37" spans="1:22" x14ac:dyDescent="0.35">
      <c r="A37" t="s">
        <v>49</v>
      </c>
      <c r="B37" s="2" t="s">
        <v>15</v>
      </c>
      <c r="C37">
        <v>93</v>
      </c>
      <c r="D37">
        <v>35</v>
      </c>
      <c r="E37">
        <v>363</v>
      </c>
      <c r="F37">
        <v>1622</v>
      </c>
      <c r="G37">
        <v>70</v>
      </c>
      <c r="H37">
        <v>13</v>
      </c>
      <c r="I37">
        <v>321</v>
      </c>
      <c r="J37">
        <v>436</v>
      </c>
      <c r="K37">
        <v>26</v>
      </c>
      <c r="L37">
        <f t="shared" si="0"/>
        <v>2979</v>
      </c>
      <c r="M37" s="1">
        <f t="shared" si="1"/>
        <v>3.1218529707955689E-2</v>
      </c>
      <c r="N37" s="1">
        <f t="shared" si="2"/>
        <v>1.1748909029875798E-2</v>
      </c>
      <c r="O37" s="1">
        <f t="shared" si="3"/>
        <v>0.12185297079556898</v>
      </c>
      <c r="P37" s="1">
        <f t="shared" si="4"/>
        <v>0.54447801275595842</v>
      </c>
      <c r="Q37" s="1">
        <f t="shared" si="5"/>
        <v>2.3497818059751596E-2</v>
      </c>
      <c r="R37" s="1">
        <f t="shared" si="6"/>
        <v>4.3638804968110104E-3</v>
      </c>
      <c r="S37" s="1">
        <f t="shared" si="7"/>
        <v>0.10775427995971802</v>
      </c>
      <c r="T37" s="1">
        <f t="shared" si="8"/>
        <v>0.1463578382007385</v>
      </c>
      <c r="U37" s="1">
        <f t="shared" si="9"/>
        <v>8.7277609936220208E-3</v>
      </c>
      <c r="V37" s="5">
        <f t="shared" si="10"/>
        <v>1</v>
      </c>
    </row>
    <row r="38" spans="1:22" x14ac:dyDescent="0.35">
      <c r="A38" t="s">
        <v>50</v>
      </c>
      <c r="B38" s="2" t="s">
        <v>15</v>
      </c>
      <c r="C38">
        <v>122</v>
      </c>
      <c r="D38">
        <v>44</v>
      </c>
      <c r="E38">
        <v>375</v>
      </c>
      <c r="F38">
        <v>1713</v>
      </c>
      <c r="G38">
        <v>97</v>
      </c>
      <c r="H38">
        <v>17</v>
      </c>
      <c r="I38">
        <v>394</v>
      </c>
      <c r="J38">
        <v>451</v>
      </c>
      <c r="K38">
        <v>31</v>
      </c>
      <c r="L38">
        <f t="shared" si="0"/>
        <v>3244</v>
      </c>
      <c r="M38" s="1">
        <f t="shared" si="1"/>
        <v>3.76078914919852E-2</v>
      </c>
      <c r="N38" s="1">
        <f t="shared" si="2"/>
        <v>1.3563501849568433E-2</v>
      </c>
      <c r="O38" s="1">
        <f t="shared" si="3"/>
        <v>0.11559802712700371</v>
      </c>
      <c r="P38" s="1">
        <f t="shared" si="4"/>
        <v>0.52805178791615293</v>
      </c>
      <c r="Q38" s="1">
        <f t="shared" si="5"/>
        <v>2.9901356350184958E-2</v>
      </c>
      <c r="R38" s="1">
        <f t="shared" si="6"/>
        <v>5.2404438964241675E-3</v>
      </c>
      <c r="S38" s="1">
        <f t="shared" si="7"/>
        <v>0.12145499383477189</v>
      </c>
      <c r="T38" s="1">
        <f t="shared" si="8"/>
        <v>0.13902589395807644</v>
      </c>
      <c r="U38" s="1">
        <f t="shared" si="9"/>
        <v>9.5561035758323053E-3</v>
      </c>
      <c r="V38" s="5">
        <f t="shared" si="10"/>
        <v>1</v>
      </c>
    </row>
    <row r="39" spans="1:22" x14ac:dyDescent="0.35">
      <c r="A39" t="s">
        <v>51</v>
      </c>
      <c r="B39" s="2" t="s">
        <v>15</v>
      </c>
      <c r="C39">
        <v>120</v>
      </c>
      <c r="D39">
        <v>60</v>
      </c>
      <c r="E39">
        <v>396</v>
      </c>
      <c r="F39">
        <v>1651</v>
      </c>
      <c r="G39">
        <v>68</v>
      </c>
      <c r="H39">
        <v>8</v>
      </c>
      <c r="I39">
        <v>378</v>
      </c>
      <c r="J39">
        <v>489</v>
      </c>
      <c r="K39">
        <v>34</v>
      </c>
      <c r="L39">
        <f t="shared" si="0"/>
        <v>3204</v>
      </c>
      <c r="M39" s="1">
        <f t="shared" si="1"/>
        <v>3.7453183520599252E-2</v>
      </c>
      <c r="N39" s="1">
        <f t="shared" si="2"/>
        <v>1.8726591760299626E-2</v>
      </c>
      <c r="O39" s="1">
        <f t="shared" si="3"/>
        <v>0.12359550561797752</v>
      </c>
      <c r="P39" s="1">
        <f t="shared" si="4"/>
        <v>0.51529338327091134</v>
      </c>
      <c r="Q39" s="1">
        <f t="shared" si="5"/>
        <v>2.1223470661672909E-2</v>
      </c>
      <c r="R39" s="1">
        <f t="shared" si="6"/>
        <v>2.4968789013732834E-3</v>
      </c>
      <c r="S39" s="1">
        <f t="shared" si="7"/>
        <v>0.11797752808988764</v>
      </c>
      <c r="T39" s="1">
        <f t="shared" si="8"/>
        <v>0.15262172284644196</v>
      </c>
      <c r="U39" s="1">
        <f t="shared" si="9"/>
        <v>1.0611735330836454E-2</v>
      </c>
      <c r="V39" s="5">
        <f t="shared" si="10"/>
        <v>1</v>
      </c>
    </row>
    <row r="40" spans="1:22" x14ac:dyDescent="0.35">
      <c r="A40" t="s">
        <v>52</v>
      </c>
      <c r="B40" s="3" t="s">
        <v>28</v>
      </c>
      <c r="C40">
        <v>45</v>
      </c>
      <c r="D40">
        <v>28</v>
      </c>
      <c r="E40">
        <v>104</v>
      </c>
      <c r="F40">
        <v>1537</v>
      </c>
      <c r="G40">
        <v>51</v>
      </c>
      <c r="H40">
        <v>12</v>
      </c>
      <c r="I40">
        <v>256</v>
      </c>
      <c r="J40">
        <v>86</v>
      </c>
      <c r="K40">
        <v>40</v>
      </c>
      <c r="L40">
        <f t="shared" si="0"/>
        <v>2159</v>
      </c>
      <c r="M40" s="1">
        <f t="shared" si="1"/>
        <v>2.0842982862436313E-2</v>
      </c>
      <c r="N40" s="1">
        <f t="shared" si="2"/>
        <v>1.2968967114404817E-2</v>
      </c>
      <c r="O40" s="1">
        <f t="shared" si="3"/>
        <v>4.8170449282075034E-2</v>
      </c>
      <c r="P40" s="1">
        <f t="shared" si="4"/>
        <v>0.71190365910143583</v>
      </c>
      <c r="Q40" s="1">
        <f t="shared" si="5"/>
        <v>2.3622047244094488E-2</v>
      </c>
      <c r="R40" s="1">
        <f t="shared" si="6"/>
        <v>5.5581287633163501E-3</v>
      </c>
      <c r="S40" s="1">
        <f t="shared" si="7"/>
        <v>0.11857341361741547</v>
      </c>
      <c r="T40" s="1">
        <f t="shared" si="8"/>
        <v>3.9833256137100509E-2</v>
      </c>
      <c r="U40" s="1">
        <f t="shared" si="9"/>
        <v>1.8527095877721167E-2</v>
      </c>
      <c r="V40" s="5">
        <f t="shared" si="10"/>
        <v>1</v>
      </c>
    </row>
    <row r="41" spans="1:22" x14ac:dyDescent="0.35">
      <c r="A41" t="s">
        <v>53</v>
      </c>
      <c r="B41" s="4" t="s">
        <v>12</v>
      </c>
      <c r="C41">
        <v>34</v>
      </c>
      <c r="D41">
        <v>9</v>
      </c>
      <c r="E41">
        <v>124</v>
      </c>
      <c r="F41">
        <v>1405</v>
      </c>
      <c r="G41">
        <v>43</v>
      </c>
      <c r="H41">
        <v>16</v>
      </c>
      <c r="I41">
        <v>192</v>
      </c>
      <c r="J41">
        <v>265</v>
      </c>
      <c r="K41">
        <v>21</v>
      </c>
      <c r="L41">
        <f t="shared" si="0"/>
        <v>2109</v>
      </c>
      <c r="M41" s="1">
        <f t="shared" si="1"/>
        <v>1.6121384542437174E-2</v>
      </c>
      <c r="N41" s="1">
        <f t="shared" si="2"/>
        <v>4.2674253200568994E-3</v>
      </c>
      <c r="O41" s="1">
        <f t="shared" si="3"/>
        <v>5.8795637743006161E-2</v>
      </c>
      <c r="P41" s="1">
        <f t="shared" si="4"/>
        <v>0.66619250829777144</v>
      </c>
      <c r="Q41" s="1">
        <f t="shared" si="5"/>
        <v>2.0388809862494073E-2</v>
      </c>
      <c r="R41" s="1">
        <f t="shared" si="6"/>
        <v>7.5865339023233761E-3</v>
      </c>
      <c r="S41" s="1">
        <f t="shared" si="7"/>
        <v>9.1038406827880516E-2</v>
      </c>
      <c r="T41" s="1">
        <f t="shared" si="8"/>
        <v>0.12565196775723092</v>
      </c>
      <c r="U41" s="1">
        <f t="shared" si="9"/>
        <v>9.9573257467994308E-3</v>
      </c>
      <c r="V41" s="5">
        <f t="shared" si="10"/>
        <v>0.99999999999999989</v>
      </c>
    </row>
    <row r="42" spans="1:22" x14ac:dyDescent="0.35">
      <c r="A42" t="s">
        <v>54</v>
      </c>
      <c r="B42" s="3" t="s">
        <v>28</v>
      </c>
      <c r="C42">
        <v>53</v>
      </c>
      <c r="D42">
        <v>29</v>
      </c>
      <c r="E42">
        <v>96</v>
      </c>
      <c r="F42">
        <v>1564</v>
      </c>
      <c r="G42">
        <v>73</v>
      </c>
      <c r="H42">
        <v>16</v>
      </c>
      <c r="I42">
        <v>281</v>
      </c>
      <c r="J42">
        <v>72</v>
      </c>
      <c r="K42">
        <v>38</v>
      </c>
      <c r="L42">
        <f t="shared" si="0"/>
        <v>2222</v>
      </c>
      <c r="M42" s="1">
        <f t="shared" si="1"/>
        <v>2.3852385238523854E-2</v>
      </c>
      <c r="N42" s="1">
        <f t="shared" si="2"/>
        <v>1.3051305130513051E-2</v>
      </c>
      <c r="O42" s="1">
        <f t="shared" si="3"/>
        <v>4.3204320432043204E-2</v>
      </c>
      <c r="P42" s="1">
        <f t="shared" si="4"/>
        <v>0.70387038703870386</v>
      </c>
      <c r="Q42" s="1">
        <f t="shared" si="5"/>
        <v>3.2853285328532857E-2</v>
      </c>
      <c r="R42" s="1">
        <f t="shared" si="6"/>
        <v>7.2007200720072004E-3</v>
      </c>
      <c r="S42" s="1">
        <f t="shared" si="7"/>
        <v>0.12646264626462647</v>
      </c>
      <c r="T42" s="1">
        <f t="shared" si="8"/>
        <v>3.2403240324032405E-2</v>
      </c>
      <c r="U42" s="1">
        <f t="shared" si="9"/>
        <v>1.7101710171017102E-2</v>
      </c>
      <c r="V42" s="5">
        <f t="shared" si="10"/>
        <v>1</v>
      </c>
    </row>
    <row r="43" spans="1:22" x14ac:dyDescent="0.35">
      <c r="A43" t="s">
        <v>55</v>
      </c>
      <c r="B43" s="2" t="s">
        <v>15</v>
      </c>
      <c r="C43">
        <v>84</v>
      </c>
      <c r="D43">
        <v>34</v>
      </c>
      <c r="E43">
        <v>384</v>
      </c>
      <c r="F43">
        <v>1585</v>
      </c>
      <c r="G43">
        <v>32</v>
      </c>
      <c r="H43">
        <v>6</v>
      </c>
      <c r="I43">
        <v>256</v>
      </c>
      <c r="J43">
        <v>429</v>
      </c>
      <c r="K43">
        <v>18</v>
      </c>
      <c r="L43">
        <f t="shared" si="0"/>
        <v>2828</v>
      </c>
      <c r="M43" s="1">
        <f t="shared" si="1"/>
        <v>2.9702970297029702E-2</v>
      </c>
      <c r="N43" s="1">
        <f t="shared" si="2"/>
        <v>1.2022630834512023E-2</v>
      </c>
      <c r="O43" s="1">
        <f t="shared" si="3"/>
        <v>0.13578500707213578</v>
      </c>
      <c r="P43" s="1">
        <f t="shared" si="4"/>
        <v>0.56046676096181047</v>
      </c>
      <c r="Q43" s="1">
        <f t="shared" si="5"/>
        <v>1.1315417256011316E-2</v>
      </c>
      <c r="R43" s="1">
        <f t="shared" si="6"/>
        <v>2.1216407355021216E-3</v>
      </c>
      <c r="S43" s="1">
        <f t="shared" si="7"/>
        <v>9.0523338048090526E-2</v>
      </c>
      <c r="T43" s="1">
        <f t="shared" si="8"/>
        <v>0.15169731258840169</v>
      </c>
      <c r="U43" s="1">
        <f t="shared" si="9"/>
        <v>6.3649222065063652E-3</v>
      </c>
      <c r="V43" s="5">
        <f t="shared" si="10"/>
        <v>1</v>
      </c>
    </row>
    <row r="44" spans="1:22" x14ac:dyDescent="0.35">
      <c r="A44" t="s">
        <v>56</v>
      </c>
      <c r="B44" s="2" t="s">
        <v>15</v>
      </c>
      <c r="C44">
        <v>95</v>
      </c>
      <c r="D44">
        <v>42</v>
      </c>
      <c r="E44">
        <v>425</v>
      </c>
      <c r="F44">
        <v>1770</v>
      </c>
      <c r="G44">
        <v>60</v>
      </c>
      <c r="H44">
        <v>11</v>
      </c>
      <c r="I44">
        <v>331</v>
      </c>
      <c r="J44">
        <v>432</v>
      </c>
      <c r="K44">
        <v>31</v>
      </c>
      <c r="L44">
        <f t="shared" si="0"/>
        <v>3197</v>
      </c>
      <c r="M44" s="1">
        <f t="shared" si="1"/>
        <v>2.9715358148263999E-2</v>
      </c>
      <c r="N44" s="1">
        <f t="shared" si="2"/>
        <v>1.3137316233969347E-2</v>
      </c>
      <c r="O44" s="1">
        <f t="shared" si="3"/>
        <v>0.13293712855802314</v>
      </c>
      <c r="P44" s="1">
        <f t="shared" si="4"/>
        <v>0.55364404128870814</v>
      </c>
      <c r="Q44" s="1">
        <f t="shared" si="5"/>
        <v>1.876759461995621E-2</v>
      </c>
      <c r="R44" s="1">
        <f t="shared" si="6"/>
        <v>3.4407256803253052E-3</v>
      </c>
      <c r="S44" s="1">
        <f t="shared" si="7"/>
        <v>0.10353456365342509</v>
      </c>
      <c r="T44" s="1">
        <f t="shared" si="8"/>
        <v>0.13512668126368471</v>
      </c>
      <c r="U44" s="1">
        <f t="shared" si="9"/>
        <v>9.6965905536440418E-3</v>
      </c>
      <c r="V44" s="5">
        <f t="shared" si="10"/>
        <v>0.99999999999999989</v>
      </c>
    </row>
    <row r="45" spans="1:22" x14ac:dyDescent="0.35">
      <c r="A45" t="s">
        <v>57</v>
      </c>
      <c r="B45" s="2" t="s">
        <v>15</v>
      </c>
      <c r="C45">
        <v>89</v>
      </c>
      <c r="D45">
        <v>30</v>
      </c>
      <c r="E45">
        <v>370</v>
      </c>
      <c r="F45">
        <v>1564</v>
      </c>
      <c r="G45">
        <v>38</v>
      </c>
      <c r="H45">
        <v>7</v>
      </c>
      <c r="I45">
        <v>264</v>
      </c>
      <c r="J45">
        <v>422</v>
      </c>
      <c r="K45">
        <v>22</v>
      </c>
      <c r="L45">
        <f t="shared" si="0"/>
        <v>2806</v>
      </c>
      <c r="M45" s="1">
        <f t="shared" si="1"/>
        <v>3.1717747683535281E-2</v>
      </c>
      <c r="N45" s="1">
        <f t="shared" si="2"/>
        <v>1.0691375623663579E-2</v>
      </c>
      <c r="O45" s="1">
        <f t="shared" si="3"/>
        <v>0.13186029935851745</v>
      </c>
      <c r="P45" s="1">
        <f t="shared" si="4"/>
        <v>0.55737704918032782</v>
      </c>
      <c r="Q45" s="1">
        <f t="shared" si="5"/>
        <v>1.35424091233072E-2</v>
      </c>
      <c r="R45" s="1">
        <f t="shared" si="6"/>
        <v>2.4946543121881683E-3</v>
      </c>
      <c r="S45" s="1">
        <f t="shared" si="7"/>
        <v>9.4084105488239492E-2</v>
      </c>
      <c r="T45" s="1">
        <f t="shared" si="8"/>
        <v>0.15039201710620101</v>
      </c>
      <c r="U45" s="1">
        <f t="shared" si="9"/>
        <v>7.8403421240199576E-3</v>
      </c>
      <c r="V45" s="5">
        <f t="shared" si="10"/>
        <v>1</v>
      </c>
    </row>
    <row r="46" spans="1:22" x14ac:dyDescent="0.35">
      <c r="A46" t="s">
        <v>58</v>
      </c>
      <c r="B46" s="4" t="s">
        <v>12</v>
      </c>
      <c r="C46">
        <v>67</v>
      </c>
      <c r="D46">
        <v>15</v>
      </c>
      <c r="E46">
        <v>261</v>
      </c>
      <c r="F46">
        <v>1452</v>
      </c>
      <c r="G46">
        <v>50</v>
      </c>
      <c r="H46">
        <v>16</v>
      </c>
      <c r="I46">
        <v>223</v>
      </c>
      <c r="J46">
        <v>332</v>
      </c>
      <c r="K46">
        <v>32</v>
      </c>
      <c r="L46">
        <f t="shared" si="0"/>
        <v>2448</v>
      </c>
      <c r="M46" s="1">
        <f t="shared" si="1"/>
        <v>2.7369281045751634E-2</v>
      </c>
      <c r="N46" s="1">
        <f t="shared" si="2"/>
        <v>6.1274509803921568E-3</v>
      </c>
      <c r="O46" s="1">
        <f t="shared" si="3"/>
        <v>0.10661764705882353</v>
      </c>
      <c r="P46" s="1">
        <f t="shared" si="4"/>
        <v>0.59313725490196079</v>
      </c>
      <c r="Q46" s="1">
        <f t="shared" si="5"/>
        <v>2.042483660130719E-2</v>
      </c>
      <c r="R46" s="1">
        <f t="shared" si="6"/>
        <v>6.5359477124183009E-3</v>
      </c>
      <c r="S46" s="1">
        <f t="shared" si="7"/>
        <v>9.1094771241830061E-2</v>
      </c>
      <c r="T46" s="1">
        <f t="shared" si="8"/>
        <v>0.13562091503267973</v>
      </c>
      <c r="U46" s="1">
        <f t="shared" si="9"/>
        <v>1.3071895424836602E-2</v>
      </c>
      <c r="V46" s="5">
        <f t="shared" si="10"/>
        <v>1</v>
      </c>
    </row>
    <row r="47" spans="1:22" x14ac:dyDescent="0.35">
      <c r="A47" t="s">
        <v>59</v>
      </c>
      <c r="B47" s="3" t="s">
        <v>28</v>
      </c>
      <c r="C47">
        <v>37</v>
      </c>
      <c r="D47">
        <v>8</v>
      </c>
      <c r="E47">
        <v>56</v>
      </c>
      <c r="F47">
        <v>570</v>
      </c>
      <c r="G47">
        <v>58</v>
      </c>
      <c r="H47">
        <v>17</v>
      </c>
      <c r="I47">
        <v>145</v>
      </c>
      <c r="J47">
        <v>64</v>
      </c>
      <c r="K47">
        <v>7</v>
      </c>
      <c r="L47">
        <f t="shared" si="0"/>
        <v>962</v>
      </c>
      <c r="M47" s="1">
        <f t="shared" si="1"/>
        <v>3.8461538461538464E-2</v>
      </c>
      <c r="N47" s="1">
        <f t="shared" si="2"/>
        <v>8.3160083160083165E-3</v>
      </c>
      <c r="O47" s="1">
        <f t="shared" si="3"/>
        <v>5.8212058212058215E-2</v>
      </c>
      <c r="P47" s="1">
        <f t="shared" si="4"/>
        <v>0.59251559251559249</v>
      </c>
      <c r="Q47" s="1">
        <f t="shared" si="5"/>
        <v>6.0291060291060294E-2</v>
      </c>
      <c r="R47" s="1">
        <f t="shared" si="6"/>
        <v>1.7671517671517672E-2</v>
      </c>
      <c r="S47" s="1">
        <f t="shared" si="7"/>
        <v>0.15072765072765074</v>
      </c>
      <c r="T47" s="1">
        <f t="shared" si="8"/>
        <v>6.6528066528066532E-2</v>
      </c>
      <c r="U47" s="1">
        <f t="shared" si="9"/>
        <v>7.2765072765072769E-3</v>
      </c>
      <c r="V47" s="5">
        <f t="shared" si="10"/>
        <v>1</v>
      </c>
    </row>
    <row r="48" spans="1:22" x14ac:dyDescent="0.35">
      <c r="A48" t="s">
        <v>60</v>
      </c>
      <c r="B48" s="4" t="s">
        <v>12</v>
      </c>
      <c r="C48">
        <v>68</v>
      </c>
      <c r="D48">
        <v>12</v>
      </c>
      <c r="E48">
        <v>201</v>
      </c>
      <c r="F48">
        <v>1192</v>
      </c>
      <c r="G48">
        <v>59</v>
      </c>
      <c r="H48">
        <v>18</v>
      </c>
      <c r="I48">
        <v>240</v>
      </c>
      <c r="J48">
        <v>254</v>
      </c>
      <c r="K48">
        <v>26</v>
      </c>
      <c r="L48">
        <f t="shared" si="0"/>
        <v>2070</v>
      </c>
      <c r="M48" s="1">
        <f t="shared" si="1"/>
        <v>3.2850241545893721E-2</v>
      </c>
      <c r="N48" s="1">
        <f t="shared" si="2"/>
        <v>5.7971014492753624E-3</v>
      </c>
      <c r="O48" s="1">
        <f t="shared" si="3"/>
        <v>9.7101449275362323E-2</v>
      </c>
      <c r="P48" s="1">
        <f t="shared" si="4"/>
        <v>0.57584541062801931</v>
      </c>
      <c r="Q48" s="1">
        <f t="shared" si="5"/>
        <v>2.8502415458937197E-2</v>
      </c>
      <c r="R48" s="1">
        <f t="shared" si="6"/>
        <v>8.6956521739130436E-3</v>
      </c>
      <c r="S48" s="1">
        <f t="shared" si="7"/>
        <v>0.11594202898550725</v>
      </c>
      <c r="T48" s="1">
        <f t="shared" si="8"/>
        <v>0.12270531400966184</v>
      </c>
      <c r="U48" s="1">
        <f t="shared" si="9"/>
        <v>1.2560386473429951E-2</v>
      </c>
      <c r="V48" s="5">
        <f t="shared" si="10"/>
        <v>0.99999999999999989</v>
      </c>
    </row>
    <row r="49" spans="1:22" x14ac:dyDescent="0.35">
      <c r="A49" t="s">
        <v>61</v>
      </c>
      <c r="B49" s="2" t="s">
        <v>15</v>
      </c>
      <c r="C49">
        <v>106</v>
      </c>
      <c r="D49">
        <v>41</v>
      </c>
      <c r="E49">
        <v>427</v>
      </c>
      <c r="F49">
        <v>1828</v>
      </c>
      <c r="G49">
        <v>65</v>
      </c>
      <c r="H49">
        <v>14</v>
      </c>
      <c r="I49">
        <v>332</v>
      </c>
      <c r="J49">
        <v>487</v>
      </c>
      <c r="K49">
        <v>30</v>
      </c>
      <c r="L49">
        <f t="shared" si="0"/>
        <v>3330</v>
      </c>
      <c r="M49" s="1">
        <f t="shared" si="1"/>
        <v>3.1831831831831831E-2</v>
      </c>
      <c r="N49" s="1">
        <f t="shared" si="2"/>
        <v>1.2312312312312312E-2</v>
      </c>
      <c r="O49" s="1">
        <f t="shared" si="3"/>
        <v>0.12822822822822824</v>
      </c>
      <c r="P49" s="1">
        <f t="shared" si="4"/>
        <v>0.54894894894894897</v>
      </c>
      <c r="Q49" s="1">
        <f t="shared" si="5"/>
        <v>1.951951951951952E-2</v>
      </c>
      <c r="R49" s="1">
        <f t="shared" si="6"/>
        <v>4.2042042042042043E-3</v>
      </c>
      <c r="S49" s="1">
        <f t="shared" si="7"/>
        <v>9.9699699699699704E-2</v>
      </c>
      <c r="T49" s="1">
        <f t="shared" si="8"/>
        <v>0.14624624624624624</v>
      </c>
      <c r="U49" s="1">
        <f t="shared" si="9"/>
        <v>9.0090090090090089E-3</v>
      </c>
      <c r="V49" s="5">
        <f t="shared" si="10"/>
        <v>1</v>
      </c>
    </row>
    <row r="50" spans="1:22" x14ac:dyDescent="0.35">
      <c r="A50" t="s">
        <v>62</v>
      </c>
      <c r="B50" s="2" t="s">
        <v>15</v>
      </c>
      <c r="C50">
        <v>95</v>
      </c>
      <c r="D50">
        <v>47</v>
      </c>
      <c r="E50">
        <v>429</v>
      </c>
      <c r="F50">
        <v>1744</v>
      </c>
      <c r="G50">
        <v>49</v>
      </c>
      <c r="H50">
        <v>12</v>
      </c>
      <c r="I50">
        <v>309</v>
      </c>
      <c r="J50">
        <v>480</v>
      </c>
      <c r="K50">
        <v>37</v>
      </c>
      <c r="L50">
        <f t="shared" si="0"/>
        <v>3202</v>
      </c>
      <c r="M50" s="1">
        <f t="shared" si="1"/>
        <v>2.9668956901936289E-2</v>
      </c>
      <c r="N50" s="1">
        <f t="shared" si="2"/>
        <v>1.4678326046221112E-2</v>
      </c>
      <c r="O50" s="1">
        <f t="shared" si="3"/>
        <v>0.13397876327295441</v>
      </c>
      <c r="P50" s="1">
        <f t="shared" si="4"/>
        <v>0.54465958775765144</v>
      </c>
      <c r="Q50" s="1">
        <f t="shared" si="5"/>
        <v>1.5302935665209244E-2</v>
      </c>
      <c r="R50" s="1">
        <f t="shared" si="6"/>
        <v>3.7476577139287947E-3</v>
      </c>
      <c r="S50" s="1">
        <f t="shared" si="7"/>
        <v>9.6502186133666457E-2</v>
      </c>
      <c r="T50" s="1">
        <f t="shared" si="8"/>
        <v>0.14990630855715179</v>
      </c>
      <c r="U50" s="1">
        <f t="shared" si="9"/>
        <v>1.1555277951280449E-2</v>
      </c>
      <c r="V50" s="5">
        <f t="shared" si="10"/>
        <v>1</v>
      </c>
    </row>
    <row r="51" spans="1:22" x14ac:dyDescent="0.35">
      <c r="A51" t="s">
        <v>63</v>
      </c>
      <c r="B51" s="2" t="s">
        <v>15</v>
      </c>
      <c r="C51">
        <v>104</v>
      </c>
      <c r="D51">
        <v>47</v>
      </c>
      <c r="E51">
        <v>427</v>
      </c>
      <c r="F51">
        <v>1765</v>
      </c>
      <c r="G51">
        <v>64</v>
      </c>
      <c r="H51">
        <v>10</v>
      </c>
      <c r="I51">
        <v>319</v>
      </c>
      <c r="J51">
        <v>485</v>
      </c>
      <c r="K51">
        <v>37</v>
      </c>
      <c r="L51">
        <f t="shared" si="0"/>
        <v>3258</v>
      </c>
      <c r="M51" s="1">
        <f t="shared" si="1"/>
        <v>3.1921424186617559E-2</v>
      </c>
      <c r="N51" s="1">
        <f t="shared" si="2"/>
        <v>1.4426028238182934E-2</v>
      </c>
      <c r="O51" s="1">
        <f t="shared" si="3"/>
        <v>0.13106200122774708</v>
      </c>
      <c r="P51" s="1">
        <f t="shared" si="4"/>
        <v>0.54174340085942296</v>
      </c>
      <c r="Q51" s="1">
        <f t="shared" si="5"/>
        <v>1.9643953345610803E-2</v>
      </c>
      <c r="R51" s="1">
        <f t="shared" si="6"/>
        <v>3.0693677102516881E-3</v>
      </c>
      <c r="S51" s="1">
        <f t="shared" si="7"/>
        <v>9.7912829957028852E-2</v>
      </c>
      <c r="T51" s="1">
        <f t="shared" si="8"/>
        <v>0.14886433394720688</v>
      </c>
      <c r="U51" s="1">
        <f t="shared" si="9"/>
        <v>1.1356660527931247E-2</v>
      </c>
      <c r="V51" s="5">
        <f t="shared" si="10"/>
        <v>1</v>
      </c>
    </row>
    <row r="52" spans="1:22" x14ac:dyDescent="0.35">
      <c r="A52" t="s">
        <v>64</v>
      </c>
      <c r="B52" s="2" t="s">
        <v>15</v>
      </c>
      <c r="C52">
        <v>112</v>
      </c>
      <c r="D52">
        <v>52</v>
      </c>
      <c r="E52">
        <v>354</v>
      </c>
      <c r="F52">
        <v>1685</v>
      </c>
      <c r="G52">
        <v>95</v>
      </c>
      <c r="H52">
        <v>15</v>
      </c>
      <c r="I52">
        <v>380</v>
      </c>
      <c r="J52">
        <v>376</v>
      </c>
      <c r="K52">
        <v>35</v>
      </c>
      <c r="L52">
        <f t="shared" si="0"/>
        <v>3104</v>
      </c>
      <c r="M52" s="1">
        <f t="shared" si="1"/>
        <v>3.608247422680412E-2</v>
      </c>
      <c r="N52" s="1">
        <f t="shared" si="2"/>
        <v>1.6752577319587628E-2</v>
      </c>
      <c r="O52" s="1">
        <f t="shared" si="3"/>
        <v>0.11404639175257732</v>
      </c>
      <c r="P52" s="1">
        <f t="shared" si="4"/>
        <v>0.54284793814432986</v>
      </c>
      <c r="Q52" s="1">
        <f t="shared" si="5"/>
        <v>3.0605670103092782E-2</v>
      </c>
      <c r="R52" s="1">
        <f t="shared" si="6"/>
        <v>4.8324742268041239E-3</v>
      </c>
      <c r="S52" s="1">
        <f t="shared" si="7"/>
        <v>0.12242268041237113</v>
      </c>
      <c r="T52" s="1">
        <f t="shared" si="8"/>
        <v>0.1211340206185567</v>
      </c>
      <c r="U52" s="1">
        <f t="shared" si="9"/>
        <v>1.1275773195876288E-2</v>
      </c>
      <c r="V52" s="5">
        <f t="shared" si="10"/>
        <v>0.99999999999999989</v>
      </c>
    </row>
    <row r="53" spans="1:22" x14ac:dyDescent="0.35">
      <c r="A53" t="s">
        <v>65</v>
      </c>
      <c r="B53" s="2" t="s">
        <v>15</v>
      </c>
      <c r="C53">
        <v>116</v>
      </c>
      <c r="D53">
        <v>52</v>
      </c>
      <c r="E53">
        <v>381</v>
      </c>
      <c r="F53">
        <v>1866</v>
      </c>
      <c r="G53">
        <v>81</v>
      </c>
      <c r="H53">
        <v>13</v>
      </c>
      <c r="I53">
        <v>402</v>
      </c>
      <c r="J53">
        <v>428</v>
      </c>
      <c r="K53">
        <v>43</v>
      </c>
      <c r="L53">
        <f t="shared" si="0"/>
        <v>3382</v>
      </c>
      <c r="M53" s="1">
        <f t="shared" si="1"/>
        <v>3.4299231224127737E-2</v>
      </c>
      <c r="N53" s="1">
        <f t="shared" si="2"/>
        <v>1.537551744529864E-2</v>
      </c>
      <c r="O53" s="1">
        <f t="shared" si="3"/>
        <v>0.11265523358959195</v>
      </c>
      <c r="P53" s="1">
        <f t="shared" si="4"/>
        <v>0.55174452986398581</v>
      </c>
      <c r="Q53" s="1">
        <f t="shared" si="5"/>
        <v>2.3950325251330572E-2</v>
      </c>
      <c r="R53" s="1">
        <f t="shared" si="6"/>
        <v>3.84387936132466E-3</v>
      </c>
      <c r="S53" s="1">
        <f t="shared" si="7"/>
        <v>0.11886457717327026</v>
      </c>
      <c r="T53" s="1">
        <f t="shared" si="8"/>
        <v>0.12655233589591958</v>
      </c>
      <c r="U53" s="1">
        <f t="shared" si="9"/>
        <v>1.2714370195150799E-2</v>
      </c>
      <c r="V53" s="5">
        <f t="shared" si="10"/>
        <v>0.99999999999999989</v>
      </c>
    </row>
    <row r="54" spans="1:22" x14ac:dyDescent="0.35">
      <c r="A54" t="s">
        <v>66</v>
      </c>
      <c r="B54" s="2" t="s">
        <v>15</v>
      </c>
      <c r="C54">
        <v>112</v>
      </c>
      <c r="D54">
        <v>55</v>
      </c>
      <c r="E54">
        <v>366</v>
      </c>
      <c r="F54">
        <v>1790</v>
      </c>
      <c r="G54">
        <v>67</v>
      </c>
      <c r="H54">
        <v>9</v>
      </c>
      <c r="I54">
        <v>383</v>
      </c>
      <c r="J54">
        <v>434</v>
      </c>
      <c r="K54">
        <v>39</v>
      </c>
      <c r="L54">
        <f t="shared" si="0"/>
        <v>3255</v>
      </c>
      <c r="M54" s="1">
        <f t="shared" si="1"/>
        <v>3.4408602150537634E-2</v>
      </c>
      <c r="N54" s="1">
        <f t="shared" si="2"/>
        <v>1.6897081413210446E-2</v>
      </c>
      <c r="O54" s="1">
        <f t="shared" si="3"/>
        <v>0.11244239631336406</v>
      </c>
      <c r="P54" s="1">
        <f t="shared" si="4"/>
        <v>0.54992319508448539</v>
      </c>
      <c r="Q54" s="1">
        <f t="shared" si="5"/>
        <v>2.0583717357910907E-2</v>
      </c>
      <c r="R54" s="1">
        <f t="shared" si="6"/>
        <v>2.7649769585253456E-3</v>
      </c>
      <c r="S54" s="1">
        <f t="shared" si="7"/>
        <v>0.11766513056835637</v>
      </c>
      <c r="T54" s="1">
        <f t="shared" si="8"/>
        <v>0.13333333333333333</v>
      </c>
      <c r="U54" s="1">
        <f t="shared" si="9"/>
        <v>1.1981566820276499E-2</v>
      </c>
      <c r="V54" s="5">
        <f t="shared" si="10"/>
        <v>1</v>
      </c>
    </row>
    <row r="55" spans="1:22" x14ac:dyDescent="0.35">
      <c r="A55" t="s">
        <v>67</v>
      </c>
      <c r="B55" s="4" t="s">
        <v>12</v>
      </c>
      <c r="C55">
        <v>63</v>
      </c>
      <c r="D55">
        <v>15</v>
      </c>
      <c r="E55">
        <v>249</v>
      </c>
      <c r="F55">
        <v>1201</v>
      </c>
      <c r="G55">
        <v>55</v>
      </c>
      <c r="H55">
        <v>15</v>
      </c>
      <c r="I55">
        <v>235</v>
      </c>
      <c r="J55">
        <v>277</v>
      </c>
      <c r="K55">
        <v>12</v>
      </c>
      <c r="L55">
        <f t="shared" si="0"/>
        <v>2122</v>
      </c>
      <c r="M55" s="1">
        <f t="shared" si="1"/>
        <v>2.9688972667295005E-2</v>
      </c>
      <c r="N55" s="1">
        <f t="shared" si="2"/>
        <v>7.0688030160226201E-3</v>
      </c>
      <c r="O55" s="1">
        <f t="shared" si="3"/>
        <v>0.11734213006597549</v>
      </c>
      <c r="P55" s="1">
        <f t="shared" si="4"/>
        <v>0.56597549481621112</v>
      </c>
      <c r="Q55" s="1">
        <f t="shared" si="5"/>
        <v>2.5918944392082942E-2</v>
      </c>
      <c r="R55" s="1">
        <f t="shared" si="6"/>
        <v>7.0688030160226201E-3</v>
      </c>
      <c r="S55" s="1">
        <f t="shared" si="7"/>
        <v>0.11074458058435438</v>
      </c>
      <c r="T55" s="1">
        <f t="shared" si="8"/>
        <v>0.13053722902921772</v>
      </c>
      <c r="U55" s="1">
        <f t="shared" si="9"/>
        <v>5.6550424128180964E-3</v>
      </c>
      <c r="V55" s="5">
        <f t="shared" si="10"/>
        <v>1</v>
      </c>
    </row>
    <row r="56" spans="1:22" x14ac:dyDescent="0.35">
      <c r="A56" t="s">
        <v>68</v>
      </c>
      <c r="B56" s="4" t="s">
        <v>12</v>
      </c>
      <c r="C56">
        <v>76</v>
      </c>
      <c r="D56">
        <v>21</v>
      </c>
      <c r="E56">
        <v>344</v>
      </c>
      <c r="F56">
        <v>1415</v>
      </c>
      <c r="G56">
        <v>52</v>
      </c>
      <c r="H56">
        <v>14</v>
      </c>
      <c r="I56">
        <v>224</v>
      </c>
      <c r="J56">
        <v>395</v>
      </c>
      <c r="K56">
        <v>22</v>
      </c>
      <c r="L56">
        <f t="shared" si="0"/>
        <v>2563</v>
      </c>
      <c r="M56" s="1">
        <f t="shared" si="1"/>
        <v>2.9652750682793601E-2</v>
      </c>
      <c r="N56" s="1">
        <f t="shared" si="2"/>
        <v>8.1935232149824427E-3</v>
      </c>
      <c r="O56" s="1">
        <f t="shared" si="3"/>
        <v>0.13421771361685525</v>
      </c>
      <c r="P56" s="1">
        <f t="shared" si="4"/>
        <v>0.55208739758095982</v>
      </c>
      <c r="Q56" s="1">
        <f t="shared" si="5"/>
        <v>2.0288724151385096E-2</v>
      </c>
      <c r="R56" s="1">
        <f t="shared" si="6"/>
        <v>5.4623488099882949E-3</v>
      </c>
      <c r="S56" s="1">
        <f t="shared" si="7"/>
        <v>8.7397580959812718E-2</v>
      </c>
      <c r="T56" s="1">
        <f t="shared" si="8"/>
        <v>0.15411626999609832</v>
      </c>
      <c r="U56" s="1">
        <f t="shared" si="9"/>
        <v>8.5836909871244635E-3</v>
      </c>
      <c r="V56" s="5">
        <f t="shared" si="10"/>
        <v>1</v>
      </c>
    </row>
    <row r="57" spans="1:22" x14ac:dyDescent="0.35">
      <c r="A57" t="s">
        <v>69</v>
      </c>
      <c r="B57" s="2" t="s">
        <v>15</v>
      </c>
      <c r="C57">
        <v>67</v>
      </c>
      <c r="D57">
        <v>17</v>
      </c>
      <c r="E57">
        <v>340</v>
      </c>
      <c r="F57">
        <v>1375</v>
      </c>
      <c r="G57">
        <v>42</v>
      </c>
      <c r="H57">
        <v>6</v>
      </c>
      <c r="I57">
        <v>229</v>
      </c>
      <c r="J57">
        <v>336</v>
      </c>
      <c r="K57">
        <v>17</v>
      </c>
      <c r="L57">
        <f t="shared" si="0"/>
        <v>2429</v>
      </c>
      <c r="M57" s="1">
        <f t="shared" si="1"/>
        <v>2.7583367641004528E-2</v>
      </c>
      <c r="N57" s="1">
        <f t="shared" si="2"/>
        <v>6.9987649238369698E-3</v>
      </c>
      <c r="O57" s="1">
        <f t="shared" si="3"/>
        <v>0.1399752984767394</v>
      </c>
      <c r="P57" s="1">
        <f t="shared" si="4"/>
        <v>0.56607657472210782</v>
      </c>
      <c r="Q57" s="1">
        <f t="shared" si="5"/>
        <v>1.7291066282420751E-2</v>
      </c>
      <c r="R57" s="1">
        <f t="shared" si="6"/>
        <v>2.4701523260601071E-3</v>
      </c>
      <c r="S57" s="1">
        <f t="shared" si="7"/>
        <v>9.4277480444627415E-2</v>
      </c>
      <c r="T57" s="1">
        <f t="shared" si="8"/>
        <v>0.13832853025936601</v>
      </c>
      <c r="U57" s="1">
        <f t="shared" si="9"/>
        <v>6.9987649238369698E-3</v>
      </c>
      <c r="V57" s="5">
        <f t="shared" si="10"/>
        <v>0.99999999999999978</v>
      </c>
    </row>
    <row r="58" spans="1:22" x14ac:dyDescent="0.35">
      <c r="A58" t="s">
        <v>70</v>
      </c>
      <c r="B58" s="2" t="s">
        <v>15</v>
      </c>
      <c r="C58">
        <v>69</v>
      </c>
      <c r="D58">
        <v>21</v>
      </c>
      <c r="E58">
        <v>336</v>
      </c>
      <c r="F58">
        <v>1439</v>
      </c>
      <c r="G58">
        <v>33</v>
      </c>
      <c r="H58">
        <v>5</v>
      </c>
      <c r="I58">
        <v>218</v>
      </c>
      <c r="J58">
        <v>402</v>
      </c>
      <c r="K58">
        <v>11</v>
      </c>
      <c r="L58">
        <f t="shared" si="0"/>
        <v>2534</v>
      </c>
      <c r="M58" s="1">
        <f t="shared" si="1"/>
        <v>2.7229676400947121E-2</v>
      </c>
      <c r="N58" s="1">
        <f t="shared" si="2"/>
        <v>8.2872928176795577E-3</v>
      </c>
      <c r="O58" s="1">
        <f t="shared" si="3"/>
        <v>0.13259668508287292</v>
      </c>
      <c r="P58" s="1">
        <f t="shared" si="4"/>
        <v>0.56787687450670876</v>
      </c>
      <c r="Q58" s="1">
        <f t="shared" si="5"/>
        <v>1.3022888713496448E-2</v>
      </c>
      <c r="R58" s="1">
        <f t="shared" si="6"/>
        <v>1.9731649565903711E-3</v>
      </c>
      <c r="S58" s="1">
        <f t="shared" si="7"/>
        <v>8.6029992107340178E-2</v>
      </c>
      <c r="T58" s="1">
        <f t="shared" si="8"/>
        <v>0.15864246250986583</v>
      </c>
      <c r="U58" s="1">
        <f t="shared" si="9"/>
        <v>4.3409629044988164E-3</v>
      </c>
      <c r="V58" s="5">
        <f t="shared" si="10"/>
        <v>1</v>
      </c>
    </row>
    <row r="59" spans="1:22" x14ac:dyDescent="0.35">
      <c r="A59" t="s">
        <v>71</v>
      </c>
      <c r="B59" s="2" t="s">
        <v>15</v>
      </c>
      <c r="C59">
        <v>66</v>
      </c>
      <c r="D59">
        <v>18</v>
      </c>
      <c r="E59">
        <v>374</v>
      </c>
      <c r="F59">
        <v>1650</v>
      </c>
      <c r="G59">
        <v>33</v>
      </c>
      <c r="H59">
        <v>10</v>
      </c>
      <c r="I59">
        <v>231</v>
      </c>
      <c r="J59">
        <v>422</v>
      </c>
      <c r="K59">
        <v>16</v>
      </c>
      <c r="L59">
        <f t="shared" si="0"/>
        <v>2820</v>
      </c>
      <c r="M59" s="1">
        <f t="shared" si="1"/>
        <v>2.3404255319148935E-2</v>
      </c>
      <c r="N59" s="1">
        <f t="shared" si="2"/>
        <v>6.382978723404255E-3</v>
      </c>
      <c r="O59" s="1">
        <f t="shared" si="3"/>
        <v>0.1326241134751773</v>
      </c>
      <c r="P59" s="1">
        <f t="shared" si="4"/>
        <v>0.58510638297872342</v>
      </c>
      <c r="Q59" s="1">
        <f t="shared" si="5"/>
        <v>1.1702127659574468E-2</v>
      </c>
      <c r="R59" s="1">
        <f t="shared" si="6"/>
        <v>3.5460992907801418E-3</v>
      </c>
      <c r="S59" s="1">
        <f t="shared" si="7"/>
        <v>8.191489361702127E-2</v>
      </c>
      <c r="T59" s="1">
        <f t="shared" si="8"/>
        <v>0.14964539007092198</v>
      </c>
      <c r="U59" s="1">
        <f t="shared" si="9"/>
        <v>5.6737588652482273E-3</v>
      </c>
      <c r="V59" s="5">
        <f t="shared" si="10"/>
        <v>1</v>
      </c>
    </row>
    <row r="60" spans="1:22" x14ac:dyDescent="0.35">
      <c r="A60" t="s">
        <v>72</v>
      </c>
      <c r="B60" s="2" t="s">
        <v>15</v>
      </c>
      <c r="C60">
        <v>90</v>
      </c>
      <c r="D60">
        <v>28</v>
      </c>
      <c r="E60">
        <v>421</v>
      </c>
      <c r="F60">
        <v>1806</v>
      </c>
      <c r="G60">
        <v>58</v>
      </c>
      <c r="H60">
        <v>10</v>
      </c>
      <c r="I60">
        <v>301</v>
      </c>
      <c r="J60">
        <v>448</v>
      </c>
      <c r="K60">
        <v>28</v>
      </c>
      <c r="L60">
        <f t="shared" si="0"/>
        <v>3190</v>
      </c>
      <c r="M60" s="1">
        <f t="shared" si="1"/>
        <v>2.8213166144200628E-2</v>
      </c>
      <c r="N60" s="1">
        <f t="shared" si="2"/>
        <v>8.7774294670846398E-3</v>
      </c>
      <c r="O60" s="1">
        <f t="shared" si="3"/>
        <v>0.13197492163009406</v>
      </c>
      <c r="P60" s="1">
        <f t="shared" si="4"/>
        <v>0.56614420062695925</v>
      </c>
      <c r="Q60" s="1">
        <f t="shared" si="5"/>
        <v>1.8181818181818181E-2</v>
      </c>
      <c r="R60" s="1">
        <f t="shared" si="6"/>
        <v>3.134796238244514E-3</v>
      </c>
      <c r="S60" s="1">
        <f t="shared" si="7"/>
        <v>9.435736677115987E-2</v>
      </c>
      <c r="T60" s="1">
        <f t="shared" si="8"/>
        <v>0.14043887147335424</v>
      </c>
      <c r="U60" s="1">
        <f t="shared" si="9"/>
        <v>8.7774294670846398E-3</v>
      </c>
      <c r="V60" s="5">
        <f t="shared" si="10"/>
        <v>1</v>
      </c>
    </row>
    <row r="61" spans="1:22" x14ac:dyDescent="0.35">
      <c r="A61" t="s">
        <v>73</v>
      </c>
      <c r="B61" s="3" t="s">
        <v>28</v>
      </c>
      <c r="C61">
        <v>52</v>
      </c>
      <c r="D61">
        <v>4</v>
      </c>
      <c r="E61">
        <v>47</v>
      </c>
      <c r="F61">
        <v>732</v>
      </c>
      <c r="G61">
        <v>51</v>
      </c>
      <c r="H61">
        <v>16</v>
      </c>
      <c r="I61">
        <v>214</v>
      </c>
      <c r="J61">
        <v>17</v>
      </c>
      <c r="K61">
        <v>7</v>
      </c>
      <c r="L61">
        <f t="shared" si="0"/>
        <v>1140</v>
      </c>
      <c r="M61" s="1">
        <f t="shared" si="1"/>
        <v>4.5614035087719301E-2</v>
      </c>
      <c r="N61" s="1">
        <f t="shared" si="2"/>
        <v>3.5087719298245615E-3</v>
      </c>
      <c r="O61" s="1">
        <f t="shared" si="3"/>
        <v>4.12280701754386E-2</v>
      </c>
      <c r="P61" s="1">
        <f t="shared" si="4"/>
        <v>0.64210526315789473</v>
      </c>
      <c r="Q61" s="1">
        <f t="shared" si="5"/>
        <v>4.4736842105263158E-2</v>
      </c>
      <c r="R61" s="1">
        <f t="shared" si="6"/>
        <v>1.4035087719298246E-2</v>
      </c>
      <c r="S61" s="1">
        <f t="shared" si="7"/>
        <v>0.18771929824561404</v>
      </c>
      <c r="T61" s="1">
        <f t="shared" si="8"/>
        <v>1.4912280701754385E-2</v>
      </c>
      <c r="U61" s="1">
        <f t="shared" si="9"/>
        <v>6.1403508771929825E-3</v>
      </c>
      <c r="V61" s="5">
        <f t="shared" si="10"/>
        <v>1</v>
      </c>
    </row>
    <row r="62" spans="1:22" x14ac:dyDescent="0.35">
      <c r="A62" t="s">
        <v>74</v>
      </c>
      <c r="B62" s="2" t="s">
        <v>15</v>
      </c>
      <c r="C62">
        <v>63</v>
      </c>
      <c r="D62">
        <v>23</v>
      </c>
      <c r="E62">
        <v>309</v>
      </c>
      <c r="F62">
        <v>1520</v>
      </c>
      <c r="G62">
        <v>38</v>
      </c>
      <c r="H62">
        <v>9</v>
      </c>
      <c r="I62">
        <v>243</v>
      </c>
      <c r="J62">
        <v>379</v>
      </c>
      <c r="K62">
        <v>20</v>
      </c>
      <c r="L62">
        <f t="shared" si="0"/>
        <v>2604</v>
      </c>
      <c r="M62" s="1">
        <f t="shared" si="1"/>
        <v>2.4193548387096774E-2</v>
      </c>
      <c r="N62" s="1">
        <f t="shared" si="2"/>
        <v>8.8325652841781867E-3</v>
      </c>
      <c r="O62" s="1">
        <f t="shared" si="3"/>
        <v>0.11866359447004608</v>
      </c>
      <c r="P62" s="1">
        <f t="shared" si="4"/>
        <v>0.58371735791090629</v>
      </c>
      <c r="Q62" s="1">
        <f t="shared" si="5"/>
        <v>1.4592933947772658E-2</v>
      </c>
      <c r="R62" s="1">
        <f t="shared" si="6"/>
        <v>3.4562211981566822E-3</v>
      </c>
      <c r="S62" s="1">
        <f t="shared" si="7"/>
        <v>9.3317972350230413E-2</v>
      </c>
      <c r="T62" s="1">
        <f t="shared" si="8"/>
        <v>0.1455453149001536</v>
      </c>
      <c r="U62" s="1">
        <f t="shared" si="9"/>
        <v>7.6804915514592934E-3</v>
      </c>
      <c r="V62" s="5">
        <f t="shared" si="10"/>
        <v>1</v>
      </c>
    </row>
    <row r="63" spans="1:22" x14ac:dyDescent="0.35">
      <c r="A63" t="s">
        <v>75</v>
      </c>
      <c r="B63" s="2" t="s">
        <v>15</v>
      </c>
      <c r="C63">
        <v>69</v>
      </c>
      <c r="D63">
        <v>28</v>
      </c>
      <c r="E63">
        <v>300</v>
      </c>
      <c r="F63">
        <v>1554</v>
      </c>
      <c r="G63">
        <v>50</v>
      </c>
      <c r="H63">
        <v>9</v>
      </c>
      <c r="I63">
        <v>249</v>
      </c>
      <c r="J63">
        <v>350</v>
      </c>
      <c r="K63">
        <v>19</v>
      </c>
      <c r="L63">
        <f t="shared" si="0"/>
        <v>2628</v>
      </c>
      <c r="M63" s="1">
        <f t="shared" si="1"/>
        <v>2.6255707762557076E-2</v>
      </c>
      <c r="N63" s="1">
        <f t="shared" si="2"/>
        <v>1.06544901065449E-2</v>
      </c>
      <c r="O63" s="1">
        <f t="shared" si="3"/>
        <v>0.11415525114155251</v>
      </c>
      <c r="P63" s="1">
        <f t="shared" si="4"/>
        <v>0.591324200913242</v>
      </c>
      <c r="Q63" s="1">
        <f t="shared" si="5"/>
        <v>1.9025875190258751E-2</v>
      </c>
      <c r="R63" s="1">
        <f t="shared" si="6"/>
        <v>3.4246575342465752E-3</v>
      </c>
      <c r="S63" s="1">
        <f t="shared" si="7"/>
        <v>9.4748858447488579E-2</v>
      </c>
      <c r="T63" s="1">
        <f t="shared" si="8"/>
        <v>0.13318112633181126</v>
      </c>
      <c r="U63" s="1">
        <f t="shared" si="9"/>
        <v>7.2298325722983253E-3</v>
      </c>
      <c r="V63" s="5">
        <f t="shared" si="10"/>
        <v>1</v>
      </c>
    </row>
    <row r="64" spans="1:22" x14ac:dyDescent="0.35">
      <c r="A64" t="s">
        <v>76</v>
      </c>
      <c r="B64" s="2" t="s">
        <v>15</v>
      </c>
      <c r="C64">
        <v>57</v>
      </c>
      <c r="D64">
        <v>24</v>
      </c>
      <c r="E64">
        <v>286</v>
      </c>
      <c r="F64">
        <v>1590</v>
      </c>
      <c r="G64">
        <v>38</v>
      </c>
      <c r="H64">
        <v>7</v>
      </c>
      <c r="I64">
        <v>237</v>
      </c>
      <c r="J64">
        <v>361</v>
      </c>
      <c r="K64">
        <v>17</v>
      </c>
      <c r="L64">
        <f t="shared" si="0"/>
        <v>2617</v>
      </c>
      <c r="M64" s="1">
        <f t="shared" si="1"/>
        <v>2.1780664883454336E-2</v>
      </c>
      <c r="N64" s="1">
        <f t="shared" si="2"/>
        <v>9.1708062667176151E-3</v>
      </c>
      <c r="O64" s="1">
        <f t="shared" si="3"/>
        <v>0.10928544134505158</v>
      </c>
      <c r="P64" s="1">
        <f t="shared" si="4"/>
        <v>0.60756591517004199</v>
      </c>
      <c r="Q64" s="1">
        <f t="shared" si="5"/>
        <v>1.4520443255636225E-2</v>
      </c>
      <c r="R64" s="1">
        <f t="shared" si="6"/>
        <v>2.6748184944593045E-3</v>
      </c>
      <c r="S64" s="1">
        <f t="shared" si="7"/>
        <v>9.0561711883836452E-2</v>
      </c>
      <c r="T64" s="1">
        <f t="shared" si="8"/>
        <v>0.13794421092854414</v>
      </c>
      <c r="U64" s="1">
        <f t="shared" si="9"/>
        <v>6.4959877722583111E-3</v>
      </c>
      <c r="V64" s="5">
        <f t="shared" si="10"/>
        <v>0.99999999999999989</v>
      </c>
    </row>
    <row r="65" spans="1:22" x14ac:dyDescent="0.35">
      <c r="A65" t="s">
        <v>77</v>
      </c>
      <c r="B65" s="4" t="s">
        <v>12</v>
      </c>
      <c r="C65">
        <v>51</v>
      </c>
      <c r="D65">
        <v>18</v>
      </c>
      <c r="E65">
        <v>230</v>
      </c>
      <c r="F65">
        <v>1097</v>
      </c>
      <c r="G65">
        <v>28</v>
      </c>
      <c r="H65">
        <v>14</v>
      </c>
      <c r="I65">
        <v>167</v>
      </c>
      <c r="J65">
        <v>310</v>
      </c>
      <c r="K65">
        <v>11</v>
      </c>
      <c r="L65">
        <f t="shared" si="0"/>
        <v>1926</v>
      </c>
      <c r="M65" s="1">
        <f t="shared" si="1"/>
        <v>2.6479750778816199E-2</v>
      </c>
      <c r="N65" s="1">
        <f t="shared" si="2"/>
        <v>9.3457943925233638E-3</v>
      </c>
      <c r="O65" s="1">
        <f t="shared" si="3"/>
        <v>0.11941848390446522</v>
      </c>
      <c r="P65" s="1">
        <f t="shared" si="4"/>
        <v>0.56957424714434057</v>
      </c>
      <c r="Q65" s="1">
        <f t="shared" si="5"/>
        <v>1.4537902388369679E-2</v>
      </c>
      <c r="R65" s="1">
        <f t="shared" si="6"/>
        <v>7.2689511941848393E-3</v>
      </c>
      <c r="S65" s="1">
        <f t="shared" si="7"/>
        <v>8.6708203530633438E-2</v>
      </c>
      <c r="T65" s="1">
        <f t="shared" si="8"/>
        <v>0.16095534787123572</v>
      </c>
      <c r="U65" s="1">
        <f t="shared" si="9"/>
        <v>5.711318795430945E-3</v>
      </c>
      <c r="V65" s="5">
        <f t="shared" si="10"/>
        <v>1</v>
      </c>
    </row>
    <row r="66" spans="1:22" x14ac:dyDescent="0.35">
      <c r="A66" t="s">
        <v>78</v>
      </c>
      <c r="B66" s="4" t="s">
        <v>12</v>
      </c>
      <c r="C66">
        <v>46</v>
      </c>
      <c r="D66">
        <v>13</v>
      </c>
      <c r="E66">
        <v>238</v>
      </c>
      <c r="F66">
        <v>1022</v>
      </c>
      <c r="G66">
        <v>18</v>
      </c>
      <c r="H66">
        <v>8</v>
      </c>
      <c r="I66">
        <v>151</v>
      </c>
      <c r="J66">
        <v>306</v>
      </c>
      <c r="K66">
        <v>6</v>
      </c>
      <c r="L66">
        <f t="shared" ref="L66:L129" si="11">SUM(C66:K66)</f>
        <v>1808</v>
      </c>
      <c r="M66" s="1">
        <f t="shared" ref="M66:M129" si="12">C66/L66</f>
        <v>2.5442477876106196E-2</v>
      </c>
      <c r="N66" s="1">
        <f t="shared" ref="N66:N129" si="13">D66/L66</f>
        <v>7.1902654867256636E-3</v>
      </c>
      <c r="O66" s="1">
        <f t="shared" ref="O66:O129" si="14">E66/L66</f>
        <v>0.13163716814159293</v>
      </c>
      <c r="P66" s="1">
        <f t="shared" ref="P66:P129" si="15">F66/L66</f>
        <v>0.56526548672566368</v>
      </c>
      <c r="Q66" s="1">
        <f t="shared" ref="Q66:Q129" si="16">G66/L66</f>
        <v>9.9557522123893804E-3</v>
      </c>
      <c r="R66" s="1">
        <f t="shared" ref="R66:R129" si="17">H66/L66</f>
        <v>4.4247787610619468E-3</v>
      </c>
      <c r="S66" s="1">
        <f t="shared" ref="S66:S129" si="18">I66/L66</f>
        <v>8.3517699115044253E-2</v>
      </c>
      <c r="T66" s="1">
        <f t="shared" ref="T66:T129" si="19">J66/L66</f>
        <v>0.16924778761061948</v>
      </c>
      <c r="U66" s="1">
        <f t="shared" ref="U66:U129" si="20">K66/L66</f>
        <v>3.3185840707964601E-3</v>
      </c>
      <c r="V66" s="5">
        <f t="shared" ref="V66:V129" si="21">SUM(M66:U66)</f>
        <v>1.0000000000000002</v>
      </c>
    </row>
    <row r="67" spans="1:22" x14ac:dyDescent="0.35">
      <c r="A67" t="s">
        <v>79</v>
      </c>
      <c r="B67" s="4" t="s">
        <v>12</v>
      </c>
      <c r="C67">
        <v>65</v>
      </c>
      <c r="D67">
        <v>21</v>
      </c>
      <c r="E67">
        <v>436</v>
      </c>
      <c r="F67">
        <v>1595</v>
      </c>
      <c r="G67">
        <v>40</v>
      </c>
      <c r="H67">
        <v>13</v>
      </c>
      <c r="I67">
        <v>233</v>
      </c>
      <c r="J67">
        <v>417</v>
      </c>
      <c r="K67">
        <v>29</v>
      </c>
      <c r="L67">
        <f t="shared" si="11"/>
        <v>2849</v>
      </c>
      <c r="M67" s="1">
        <f t="shared" si="12"/>
        <v>2.2815022815022814E-2</v>
      </c>
      <c r="N67" s="1">
        <f t="shared" si="13"/>
        <v>7.3710073710073713E-3</v>
      </c>
      <c r="O67" s="1">
        <f t="shared" si="14"/>
        <v>0.15303615303615303</v>
      </c>
      <c r="P67" s="1">
        <f t="shared" si="15"/>
        <v>0.55984555984555984</v>
      </c>
      <c r="Q67" s="1">
        <f t="shared" si="16"/>
        <v>1.4040014040014041E-2</v>
      </c>
      <c r="R67" s="1">
        <f t="shared" si="17"/>
        <v>4.563004563004563E-3</v>
      </c>
      <c r="S67" s="1">
        <f t="shared" si="18"/>
        <v>8.1783081783081787E-2</v>
      </c>
      <c r="T67" s="1">
        <f t="shared" si="19"/>
        <v>0.14636714636714637</v>
      </c>
      <c r="U67" s="1">
        <f t="shared" si="20"/>
        <v>1.0179010179010179E-2</v>
      </c>
      <c r="V67" s="5">
        <f t="shared" si="21"/>
        <v>0.99999999999999989</v>
      </c>
    </row>
    <row r="68" spans="1:22" x14ac:dyDescent="0.35">
      <c r="A68" t="s">
        <v>80</v>
      </c>
      <c r="B68" s="4" t="s">
        <v>12</v>
      </c>
      <c r="C68">
        <v>56</v>
      </c>
      <c r="D68">
        <v>15</v>
      </c>
      <c r="E68">
        <v>246</v>
      </c>
      <c r="F68">
        <v>1471</v>
      </c>
      <c r="G68">
        <v>36</v>
      </c>
      <c r="H68">
        <v>10</v>
      </c>
      <c r="I68">
        <v>205</v>
      </c>
      <c r="J68">
        <v>409</v>
      </c>
      <c r="K68">
        <v>26</v>
      </c>
      <c r="L68">
        <f t="shared" si="11"/>
        <v>2474</v>
      </c>
      <c r="M68" s="1">
        <f t="shared" si="12"/>
        <v>2.2635408245755859E-2</v>
      </c>
      <c r="N68" s="1">
        <f t="shared" si="13"/>
        <v>6.0630557801131767E-3</v>
      </c>
      <c r="O68" s="1">
        <f t="shared" si="14"/>
        <v>9.943411479385611E-2</v>
      </c>
      <c r="P68" s="1">
        <f t="shared" si="15"/>
        <v>0.59458367016976554</v>
      </c>
      <c r="Q68" s="1">
        <f t="shared" si="16"/>
        <v>1.4551333872271624E-2</v>
      </c>
      <c r="R68" s="1">
        <f t="shared" si="17"/>
        <v>4.0420371867421184E-3</v>
      </c>
      <c r="S68" s="1">
        <f t="shared" si="18"/>
        <v>8.286176232821342E-2</v>
      </c>
      <c r="T68" s="1">
        <f t="shared" si="19"/>
        <v>0.16531932093775262</v>
      </c>
      <c r="U68" s="1">
        <f t="shared" si="20"/>
        <v>1.0509296685529508E-2</v>
      </c>
      <c r="V68" s="5">
        <f t="shared" si="21"/>
        <v>0.99999999999999989</v>
      </c>
    </row>
    <row r="69" spans="1:22" x14ac:dyDescent="0.35">
      <c r="A69" t="s">
        <v>81</v>
      </c>
      <c r="B69" s="4" t="s">
        <v>12</v>
      </c>
      <c r="C69">
        <v>57</v>
      </c>
      <c r="D69">
        <v>27</v>
      </c>
      <c r="E69">
        <v>305</v>
      </c>
      <c r="F69">
        <v>1586</v>
      </c>
      <c r="G69">
        <v>29</v>
      </c>
      <c r="H69">
        <v>8</v>
      </c>
      <c r="I69">
        <v>201</v>
      </c>
      <c r="J69">
        <v>409</v>
      </c>
      <c r="K69">
        <v>37</v>
      </c>
      <c r="L69">
        <f t="shared" si="11"/>
        <v>2659</v>
      </c>
      <c r="M69" s="1">
        <f t="shared" si="12"/>
        <v>2.1436630312147424E-2</v>
      </c>
      <c r="N69" s="1">
        <f t="shared" si="13"/>
        <v>1.0154193305754042E-2</v>
      </c>
      <c r="O69" s="1">
        <f t="shared" si="14"/>
        <v>0.11470477623166604</v>
      </c>
      <c r="P69" s="1">
        <f t="shared" si="15"/>
        <v>0.59646483640466341</v>
      </c>
      <c r="Q69" s="1">
        <f t="shared" si="16"/>
        <v>1.0906355772846935E-2</v>
      </c>
      <c r="R69" s="1">
        <f t="shared" si="17"/>
        <v>3.0086498683715682E-3</v>
      </c>
      <c r="S69" s="1">
        <f t="shared" si="18"/>
        <v>7.5592327942835658E-2</v>
      </c>
      <c r="T69" s="1">
        <f t="shared" si="19"/>
        <v>0.15381722452049643</v>
      </c>
      <c r="U69" s="1">
        <f t="shared" si="20"/>
        <v>1.3915005641218503E-2</v>
      </c>
      <c r="V69" s="5">
        <f t="shared" si="21"/>
        <v>1</v>
      </c>
    </row>
    <row r="70" spans="1:22" x14ac:dyDescent="0.35">
      <c r="A70" t="s">
        <v>82</v>
      </c>
      <c r="B70" s="4" t="s">
        <v>12</v>
      </c>
      <c r="C70">
        <v>53</v>
      </c>
      <c r="D70">
        <v>21</v>
      </c>
      <c r="E70">
        <v>286</v>
      </c>
      <c r="F70">
        <v>1459</v>
      </c>
      <c r="G70">
        <v>31</v>
      </c>
      <c r="H70">
        <v>13</v>
      </c>
      <c r="I70">
        <v>185</v>
      </c>
      <c r="J70">
        <v>367</v>
      </c>
      <c r="K70">
        <v>29</v>
      </c>
      <c r="L70">
        <f t="shared" si="11"/>
        <v>2444</v>
      </c>
      <c r="M70" s="1">
        <f t="shared" si="12"/>
        <v>2.1685761047463174E-2</v>
      </c>
      <c r="N70" s="1">
        <f t="shared" si="13"/>
        <v>8.5924713584288048E-3</v>
      </c>
      <c r="O70" s="1">
        <f t="shared" si="14"/>
        <v>0.11702127659574468</v>
      </c>
      <c r="P70" s="1">
        <f t="shared" si="15"/>
        <v>0.59697217675941083</v>
      </c>
      <c r="Q70" s="1">
        <f t="shared" si="16"/>
        <v>1.2684124386252046E-2</v>
      </c>
      <c r="R70" s="1">
        <f t="shared" si="17"/>
        <v>5.3191489361702126E-3</v>
      </c>
      <c r="S70" s="1">
        <f t="shared" si="18"/>
        <v>7.5695581014729951E-2</v>
      </c>
      <c r="T70" s="1">
        <f t="shared" si="19"/>
        <v>0.15016366612111293</v>
      </c>
      <c r="U70" s="1">
        <f t="shared" si="20"/>
        <v>1.1865793780687398E-2</v>
      </c>
      <c r="V70" s="5">
        <f t="shared" si="21"/>
        <v>1</v>
      </c>
    </row>
    <row r="71" spans="1:22" x14ac:dyDescent="0.35">
      <c r="A71" t="s">
        <v>83</v>
      </c>
      <c r="B71" s="4" t="s">
        <v>12</v>
      </c>
      <c r="C71">
        <v>17</v>
      </c>
      <c r="D71">
        <v>12</v>
      </c>
      <c r="E71">
        <v>180</v>
      </c>
      <c r="F71">
        <v>1466</v>
      </c>
      <c r="G71">
        <v>29</v>
      </c>
      <c r="H71">
        <v>10</v>
      </c>
      <c r="I71">
        <v>117</v>
      </c>
      <c r="J71">
        <v>265</v>
      </c>
      <c r="K71">
        <v>22</v>
      </c>
      <c r="L71">
        <f t="shared" si="11"/>
        <v>2118</v>
      </c>
      <c r="M71" s="1">
        <f t="shared" si="12"/>
        <v>8.0264400377714831E-3</v>
      </c>
      <c r="N71" s="1">
        <f t="shared" si="13"/>
        <v>5.6657223796033997E-3</v>
      </c>
      <c r="O71" s="1">
        <f t="shared" si="14"/>
        <v>8.4985835694050993E-2</v>
      </c>
      <c r="P71" s="1">
        <f t="shared" si="15"/>
        <v>0.69216241737488193</v>
      </c>
      <c r="Q71" s="1">
        <f t="shared" si="16"/>
        <v>1.3692162417374882E-2</v>
      </c>
      <c r="R71" s="1">
        <f t="shared" si="17"/>
        <v>4.721435316336166E-3</v>
      </c>
      <c r="S71" s="1">
        <f t="shared" si="18"/>
        <v>5.5240793201133141E-2</v>
      </c>
      <c r="T71" s="1">
        <f t="shared" si="19"/>
        <v>0.1251180358829084</v>
      </c>
      <c r="U71" s="1">
        <f t="shared" si="20"/>
        <v>1.0387157695939566E-2</v>
      </c>
      <c r="V71" s="5">
        <f t="shared" si="21"/>
        <v>1</v>
      </c>
    </row>
    <row r="72" spans="1:22" x14ac:dyDescent="0.35">
      <c r="A72" t="s">
        <v>84</v>
      </c>
      <c r="B72" s="4" t="s">
        <v>12</v>
      </c>
      <c r="C72">
        <v>32</v>
      </c>
      <c r="D72">
        <v>22</v>
      </c>
      <c r="E72">
        <v>277</v>
      </c>
      <c r="F72">
        <v>1703</v>
      </c>
      <c r="G72">
        <v>39</v>
      </c>
      <c r="H72">
        <v>11</v>
      </c>
      <c r="I72">
        <v>152</v>
      </c>
      <c r="J72">
        <v>295</v>
      </c>
      <c r="K72">
        <v>30</v>
      </c>
      <c r="L72">
        <f t="shared" si="11"/>
        <v>2561</v>
      </c>
      <c r="M72" s="1">
        <f t="shared" si="12"/>
        <v>1.2495119094103866E-2</v>
      </c>
      <c r="N72" s="1">
        <f t="shared" si="13"/>
        <v>8.5903943771964072E-3</v>
      </c>
      <c r="O72" s="1">
        <f t="shared" si="14"/>
        <v>0.10816087465833658</v>
      </c>
      <c r="P72" s="1">
        <f t="shared" si="15"/>
        <v>0.6649746192893401</v>
      </c>
      <c r="Q72" s="1">
        <f t="shared" si="16"/>
        <v>1.5228426395939087E-2</v>
      </c>
      <c r="R72" s="1">
        <f t="shared" si="17"/>
        <v>4.2951971885982036E-3</v>
      </c>
      <c r="S72" s="1">
        <f t="shared" si="18"/>
        <v>5.9351815696993361E-2</v>
      </c>
      <c r="T72" s="1">
        <f t="shared" si="19"/>
        <v>0.11518937914877002</v>
      </c>
      <c r="U72" s="1">
        <f t="shared" si="20"/>
        <v>1.1714174150722375E-2</v>
      </c>
      <c r="V72" s="5">
        <f t="shared" si="21"/>
        <v>1</v>
      </c>
    </row>
    <row r="73" spans="1:22" x14ac:dyDescent="0.35">
      <c r="A73" t="s">
        <v>85</v>
      </c>
      <c r="B73" s="4" t="s">
        <v>12</v>
      </c>
      <c r="C73">
        <v>27</v>
      </c>
      <c r="D73">
        <v>21</v>
      </c>
      <c r="E73">
        <v>296</v>
      </c>
      <c r="F73">
        <v>1669</v>
      </c>
      <c r="G73">
        <v>31</v>
      </c>
      <c r="H73">
        <v>11</v>
      </c>
      <c r="I73">
        <v>145</v>
      </c>
      <c r="J73">
        <v>310</v>
      </c>
      <c r="K73">
        <v>31</v>
      </c>
      <c r="L73">
        <f t="shared" si="11"/>
        <v>2541</v>
      </c>
      <c r="M73" s="1">
        <f t="shared" si="12"/>
        <v>1.0625737898465172E-2</v>
      </c>
      <c r="N73" s="1">
        <f t="shared" si="13"/>
        <v>8.2644628099173556E-3</v>
      </c>
      <c r="O73" s="1">
        <f t="shared" si="14"/>
        <v>0.11648957103502558</v>
      </c>
      <c r="P73" s="1">
        <f t="shared" si="15"/>
        <v>0.65682802046438415</v>
      </c>
      <c r="Q73" s="1">
        <f t="shared" si="16"/>
        <v>1.2199921290830381E-2</v>
      </c>
      <c r="R73" s="1">
        <f t="shared" si="17"/>
        <v>4.329004329004329E-3</v>
      </c>
      <c r="S73" s="1">
        <f t="shared" si="18"/>
        <v>5.7064147973238881E-2</v>
      </c>
      <c r="T73" s="1">
        <f t="shared" si="19"/>
        <v>0.12199921290830382</v>
      </c>
      <c r="U73" s="1">
        <f t="shared" si="20"/>
        <v>1.2199921290830381E-2</v>
      </c>
      <c r="V73" s="5">
        <f t="shared" si="21"/>
        <v>1</v>
      </c>
    </row>
    <row r="74" spans="1:22" x14ac:dyDescent="0.35">
      <c r="A74" t="s">
        <v>86</v>
      </c>
      <c r="B74" s="4" t="s">
        <v>12</v>
      </c>
      <c r="C74">
        <v>47</v>
      </c>
      <c r="D74">
        <v>21</v>
      </c>
      <c r="E74">
        <v>224</v>
      </c>
      <c r="F74">
        <v>1662</v>
      </c>
      <c r="G74">
        <v>45</v>
      </c>
      <c r="H74">
        <v>13</v>
      </c>
      <c r="I74">
        <v>199</v>
      </c>
      <c r="J74">
        <v>325</v>
      </c>
      <c r="K74">
        <v>35</v>
      </c>
      <c r="L74">
        <f t="shared" si="11"/>
        <v>2571</v>
      </c>
      <c r="M74" s="1">
        <f t="shared" si="12"/>
        <v>1.8280824581874758E-2</v>
      </c>
      <c r="N74" s="1">
        <f t="shared" si="13"/>
        <v>8.1680280046674443E-3</v>
      </c>
      <c r="O74" s="1">
        <f t="shared" si="14"/>
        <v>8.7125632049786073E-2</v>
      </c>
      <c r="P74" s="1">
        <f t="shared" si="15"/>
        <v>0.646441073512252</v>
      </c>
      <c r="Q74" s="1">
        <f t="shared" si="16"/>
        <v>1.7502917152858809E-2</v>
      </c>
      <c r="R74" s="1">
        <f t="shared" si="17"/>
        <v>5.0563982886036559E-3</v>
      </c>
      <c r="S74" s="1">
        <f t="shared" si="18"/>
        <v>7.7401789187086734E-2</v>
      </c>
      <c r="T74" s="1">
        <f t="shared" si="19"/>
        <v>0.12640995721509141</v>
      </c>
      <c r="U74" s="1">
        <f t="shared" si="20"/>
        <v>1.3613380007779074E-2</v>
      </c>
      <c r="V74" s="5">
        <f t="shared" si="21"/>
        <v>0.99999999999999989</v>
      </c>
    </row>
    <row r="75" spans="1:22" x14ac:dyDescent="0.35">
      <c r="A75" t="s">
        <v>87</v>
      </c>
      <c r="B75" s="4" t="s">
        <v>12</v>
      </c>
      <c r="C75">
        <v>47</v>
      </c>
      <c r="D75">
        <v>25</v>
      </c>
      <c r="E75">
        <v>243</v>
      </c>
      <c r="F75">
        <v>1671</v>
      </c>
      <c r="G75">
        <v>47</v>
      </c>
      <c r="H75">
        <v>14</v>
      </c>
      <c r="I75">
        <v>208</v>
      </c>
      <c r="J75">
        <v>294</v>
      </c>
      <c r="K75">
        <v>30</v>
      </c>
      <c r="L75">
        <f t="shared" si="11"/>
        <v>2579</v>
      </c>
      <c r="M75" s="1">
        <f t="shared" si="12"/>
        <v>1.8224117875145406E-2</v>
      </c>
      <c r="N75" s="1">
        <f t="shared" si="13"/>
        <v>9.6936797208220238E-3</v>
      </c>
      <c r="O75" s="1">
        <f t="shared" si="14"/>
        <v>9.422256688639008E-2</v>
      </c>
      <c r="P75" s="1">
        <f t="shared" si="15"/>
        <v>0.64792555253974404</v>
      </c>
      <c r="Q75" s="1">
        <f t="shared" si="16"/>
        <v>1.8224117875145406E-2</v>
      </c>
      <c r="R75" s="1">
        <f t="shared" si="17"/>
        <v>5.4284606436603338E-3</v>
      </c>
      <c r="S75" s="1">
        <f t="shared" si="18"/>
        <v>8.0651415277239236E-2</v>
      </c>
      <c r="T75" s="1">
        <f t="shared" si="19"/>
        <v>0.113997673516867</v>
      </c>
      <c r="U75" s="1">
        <f t="shared" si="20"/>
        <v>1.1632415664986429E-2</v>
      </c>
      <c r="V75" s="5">
        <f t="shared" si="21"/>
        <v>1</v>
      </c>
    </row>
    <row r="76" spans="1:22" x14ac:dyDescent="0.35">
      <c r="A76" t="s">
        <v>88</v>
      </c>
      <c r="B76" s="4" t="s">
        <v>12</v>
      </c>
      <c r="C76">
        <v>56</v>
      </c>
      <c r="D76">
        <v>6</v>
      </c>
      <c r="E76">
        <v>186</v>
      </c>
      <c r="F76">
        <v>1131</v>
      </c>
      <c r="G76">
        <v>45</v>
      </c>
      <c r="H76">
        <v>18</v>
      </c>
      <c r="I76">
        <v>192</v>
      </c>
      <c r="J76">
        <v>303</v>
      </c>
      <c r="K76">
        <v>13</v>
      </c>
      <c r="L76">
        <f t="shared" si="11"/>
        <v>1950</v>
      </c>
      <c r="M76" s="1">
        <f t="shared" si="12"/>
        <v>2.8717948717948718E-2</v>
      </c>
      <c r="N76" s="1">
        <f t="shared" si="13"/>
        <v>3.0769230769230769E-3</v>
      </c>
      <c r="O76" s="1">
        <f t="shared" si="14"/>
        <v>9.5384615384615387E-2</v>
      </c>
      <c r="P76" s="1">
        <f t="shared" si="15"/>
        <v>0.57999999999999996</v>
      </c>
      <c r="Q76" s="1">
        <f t="shared" si="16"/>
        <v>2.3076923076923078E-2</v>
      </c>
      <c r="R76" s="1">
        <f t="shared" si="17"/>
        <v>9.2307692307692316E-3</v>
      </c>
      <c r="S76" s="1">
        <f t="shared" si="18"/>
        <v>9.8461538461538461E-2</v>
      </c>
      <c r="T76" s="1">
        <f t="shared" si="19"/>
        <v>0.15538461538461537</v>
      </c>
      <c r="U76" s="1">
        <f t="shared" si="20"/>
        <v>6.6666666666666671E-3</v>
      </c>
      <c r="V76" s="5">
        <f t="shared" si="21"/>
        <v>1</v>
      </c>
    </row>
    <row r="77" spans="1:22" x14ac:dyDescent="0.35">
      <c r="A77" t="s">
        <v>89</v>
      </c>
      <c r="B77" s="3" t="s">
        <v>28</v>
      </c>
      <c r="C77">
        <v>56</v>
      </c>
      <c r="D77">
        <v>10</v>
      </c>
      <c r="E77">
        <v>179</v>
      </c>
      <c r="F77">
        <v>996</v>
      </c>
      <c r="G77">
        <v>46</v>
      </c>
      <c r="H77">
        <v>16</v>
      </c>
      <c r="I77">
        <v>183</v>
      </c>
      <c r="J77">
        <v>258</v>
      </c>
      <c r="K77">
        <v>12</v>
      </c>
      <c r="L77">
        <f t="shared" si="11"/>
        <v>1756</v>
      </c>
      <c r="M77" s="1">
        <f t="shared" si="12"/>
        <v>3.1890660592255128E-2</v>
      </c>
      <c r="N77" s="1">
        <f t="shared" si="13"/>
        <v>5.6947608200455585E-3</v>
      </c>
      <c r="O77" s="1">
        <f t="shared" si="14"/>
        <v>0.10193621867881549</v>
      </c>
      <c r="P77" s="1">
        <f t="shared" si="15"/>
        <v>0.56719817767653757</v>
      </c>
      <c r="Q77" s="1">
        <f t="shared" si="16"/>
        <v>2.6195899772209569E-2</v>
      </c>
      <c r="R77" s="1">
        <f t="shared" si="17"/>
        <v>9.1116173120728925E-3</v>
      </c>
      <c r="S77" s="1">
        <f t="shared" si="18"/>
        <v>0.10421412300683372</v>
      </c>
      <c r="T77" s="1">
        <f t="shared" si="19"/>
        <v>0.14692482915717539</v>
      </c>
      <c r="U77" s="1">
        <f t="shared" si="20"/>
        <v>6.8337129840546698E-3</v>
      </c>
      <c r="V77" s="5">
        <f t="shared" si="21"/>
        <v>1</v>
      </c>
    </row>
    <row r="78" spans="1:22" x14ac:dyDescent="0.35">
      <c r="A78" t="s">
        <v>90</v>
      </c>
      <c r="B78" s="4" t="s">
        <v>12</v>
      </c>
      <c r="C78">
        <v>59</v>
      </c>
      <c r="D78">
        <v>13</v>
      </c>
      <c r="E78">
        <v>201</v>
      </c>
      <c r="F78">
        <v>1159</v>
      </c>
      <c r="G78">
        <v>50</v>
      </c>
      <c r="H78">
        <v>18</v>
      </c>
      <c r="I78">
        <v>201</v>
      </c>
      <c r="J78">
        <v>302</v>
      </c>
      <c r="K78">
        <v>13</v>
      </c>
      <c r="L78">
        <f t="shared" si="11"/>
        <v>2016</v>
      </c>
      <c r="M78" s="1">
        <f t="shared" si="12"/>
        <v>2.9265873015873016E-2</v>
      </c>
      <c r="N78" s="1">
        <f t="shared" si="13"/>
        <v>6.4484126984126981E-3</v>
      </c>
      <c r="O78" s="1">
        <f t="shared" si="14"/>
        <v>9.9702380952380959E-2</v>
      </c>
      <c r="P78" s="1">
        <f t="shared" si="15"/>
        <v>0.57490079365079361</v>
      </c>
      <c r="Q78" s="1">
        <f t="shared" si="16"/>
        <v>2.48015873015873E-2</v>
      </c>
      <c r="R78" s="1">
        <f t="shared" si="17"/>
        <v>8.9285714285714281E-3</v>
      </c>
      <c r="S78" s="1">
        <f t="shared" si="18"/>
        <v>9.9702380952380959E-2</v>
      </c>
      <c r="T78" s="1">
        <f t="shared" si="19"/>
        <v>0.1498015873015873</v>
      </c>
      <c r="U78" s="1">
        <f t="shared" si="20"/>
        <v>6.4484126984126981E-3</v>
      </c>
      <c r="V78" s="5">
        <f t="shared" si="21"/>
        <v>0.99999999999999989</v>
      </c>
    </row>
    <row r="79" spans="1:22" x14ac:dyDescent="0.35">
      <c r="A79" t="s">
        <v>91</v>
      </c>
      <c r="B79" s="3" t="s">
        <v>28</v>
      </c>
      <c r="C79">
        <v>40</v>
      </c>
      <c r="D79">
        <v>8</v>
      </c>
      <c r="E79">
        <v>124</v>
      </c>
      <c r="F79">
        <v>832</v>
      </c>
      <c r="G79">
        <v>32</v>
      </c>
      <c r="H79">
        <v>14</v>
      </c>
      <c r="I79">
        <v>131</v>
      </c>
      <c r="J79">
        <v>213</v>
      </c>
      <c r="K79">
        <v>3</v>
      </c>
      <c r="L79">
        <f t="shared" si="11"/>
        <v>1397</v>
      </c>
      <c r="M79" s="1">
        <f t="shared" si="12"/>
        <v>2.863278453829635E-2</v>
      </c>
      <c r="N79" s="1">
        <f t="shared" si="13"/>
        <v>5.7265569076592696E-3</v>
      </c>
      <c r="O79" s="1">
        <f t="shared" si="14"/>
        <v>8.8761632068718677E-2</v>
      </c>
      <c r="P79" s="1">
        <f t="shared" si="15"/>
        <v>0.59556191839656403</v>
      </c>
      <c r="Q79" s="1">
        <f t="shared" si="16"/>
        <v>2.2906227630637079E-2</v>
      </c>
      <c r="R79" s="1">
        <f t="shared" si="17"/>
        <v>1.0021474588403722E-2</v>
      </c>
      <c r="S79" s="1">
        <f t="shared" si="18"/>
        <v>9.3772369362920549E-2</v>
      </c>
      <c r="T79" s="1">
        <f t="shared" si="19"/>
        <v>0.15246957766642805</v>
      </c>
      <c r="U79" s="1">
        <f t="shared" si="20"/>
        <v>2.1474588403722263E-3</v>
      </c>
      <c r="V79" s="5">
        <f t="shared" si="21"/>
        <v>1</v>
      </c>
    </row>
    <row r="80" spans="1:22" x14ac:dyDescent="0.35">
      <c r="A80" t="s">
        <v>92</v>
      </c>
      <c r="B80" s="3" t="s">
        <v>28</v>
      </c>
      <c r="C80">
        <v>50</v>
      </c>
      <c r="D80">
        <v>7</v>
      </c>
      <c r="E80">
        <v>154</v>
      </c>
      <c r="F80">
        <v>944</v>
      </c>
      <c r="G80">
        <v>37</v>
      </c>
      <c r="H80">
        <v>15</v>
      </c>
      <c r="I80">
        <v>167</v>
      </c>
      <c r="J80">
        <v>209</v>
      </c>
      <c r="K80">
        <v>12</v>
      </c>
      <c r="L80">
        <f t="shared" si="11"/>
        <v>1595</v>
      </c>
      <c r="M80" s="1">
        <f t="shared" si="12"/>
        <v>3.1347962382445138E-2</v>
      </c>
      <c r="N80" s="1">
        <f t="shared" si="13"/>
        <v>4.3887147335423199E-3</v>
      </c>
      <c r="O80" s="1">
        <f t="shared" si="14"/>
        <v>9.6551724137931033E-2</v>
      </c>
      <c r="P80" s="1">
        <f t="shared" si="15"/>
        <v>0.59184952978056427</v>
      </c>
      <c r="Q80" s="1">
        <f t="shared" si="16"/>
        <v>2.3197492163009405E-2</v>
      </c>
      <c r="R80" s="1">
        <f t="shared" si="17"/>
        <v>9.4043887147335428E-3</v>
      </c>
      <c r="S80" s="1">
        <f t="shared" si="18"/>
        <v>0.10470219435736677</v>
      </c>
      <c r="T80" s="1">
        <f t="shared" si="19"/>
        <v>0.1310344827586207</v>
      </c>
      <c r="U80" s="1">
        <f t="shared" si="20"/>
        <v>7.5235109717868339E-3</v>
      </c>
      <c r="V80" s="5">
        <f t="shared" si="21"/>
        <v>1</v>
      </c>
    </row>
    <row r="81" spans="1:22" x14ac:dyDescent="0.35">
      <c r="A81" t="s">
        <v>93</v>
      </c>
      <c r="B81" s="4" t="s">
        <v>12</v>
      </c>
      <c r="C81">
        <v>71</v>
      </c>
      <c r="D81">
        <v>26</v>
      </c>
      <c r="E81">
        <v>342</v>
      </c>
      <c r="F81">
        <v>1338</v>
      </c>
      <c r="G81">
        <v>60</v>
      </c>
      <c r="H81">
        <v>16</v>
      </c>
      <c r="I81">
        <v>265</v>
      </c>
      <c r="J81">
        <v>387</v>
      </c>
      <c r="K81">
        <v>29</v>
      </c>
      <c r="L81">
        <f t="shared" si="11"/>
        <v>2534</v>
      </c>
      <c r="M81" s="1">
        <f t="shared" si="12"/>
        <v>2.8018942383583267E-2</v>
      </c>
      <c r="N81" s="1">
        <f t="shared" si="13"/>
        <v>1.0260457774269928E-2</v>
      </c>
      <c r="O81" s="1">
        <f t="shared" si="14"/>
        <v>0.13496448303078137</v>
      </c>
      <c r="P81" s="1">
        <f t="shared" si="15"/>
        <v>0.52801894238358327</v>
      </c>
      <c r="Q81" s="1">
        <f t="shared" si="16"/>
        <v>2.3677979479084451E-2</v>
      </c>
      <c r="R81" s="1">
        <f t="shared" si="17"/>
        <v>6.314127861089187E-3</v>
      </c>
      <c r="S81" s="1">
        <f t="shared" si="18"/>
        <v>0.10457774269928966</v>
      </c>
      <c r="T81" s="1">
        <f t="shared" si="19"/>
        <v>0.15272296764009471</v>
      </c>
      <c r="U81" s="1">
        <f t="shared" si="20"/>
        <v>1.1444356748224152E-2</v>
      </c>
      <c r="V81" s="5">
        <f t="shared" si="21"/>
        <v>1</v>
      </c>
    </row>
    <row r="82" spans="1:22" x14ac:dyDescent="0.35">
      <c r="A82" t="s">
        <v>94</v>
      </c>
      <c r="B82" s="4" t="s">
        <v>12</v>
      </c>
      <c r="C82">
        <v>72</v>
      </c>
      <c r="D82">
        <v>23</v>
      </c>
      <c r="E82">
        <v>390</v>
      </c>
      <c r="F82">
        <v>1590</v>
      </c>
      <c r="G82">
        <v>70</v>
      </c>
      <c r="H82">
        <v>21</v>
      </c>
      <c r="I82">
        <v>278</v>
      </c>
      <c r="J82">
        <v>397</v>
      </c>
      <c r="K82">
        <v>39</v>
      </c>
      <c r="L82">
        <f t="shared" si="11"/>
        <v>2880</v>
      </c>
      <c r="M82" s="1">
        <f t="shared" si="12"/>
        <v>2.5000000000000001E-2</v>
      </c>
      <c r="N82" s="1">
        <f t="shared" si="13"/>
        <v>7.9861111111111105E-3</v>
      </c>
      <c r="O82" s="1">
        <f t="shared" si="14"/>
        <v>0.13541666666666666</v>
      </c>
      <c r="P82" s="1">
        <f t="shared" si="15"/>
        <v>0.55208333333333337</v>
      </c>
      <c r="Q82" s="1">
        <f t="shared" si="16"/>
        <v>2.4305555555555556E-2</v>
      </c>
      <c r="R82" s="1">
        <f t="shared" si="17"/>
        <v>7.2916666666666668E-3</v>
      </c>
      <c r="S82" s="1">
        <f t="shared" si="18"/>
        <v>9.6527777777777782E-2</v>
      </c>
      <c r="T82" s="1">
        <f t="shared" si="19"/>
        <v>0.13784722222222223</v>
      </c>
      <c r="U82" s="1">
        <f t="shared" si="20"/>
        <v>1.3541666666666667E-2</v>
      </c>
      <c r="V82" s="5">
        <f t="shared" si="21"/>
        <v>1</v>
      </c>
    </row>
    <row r="83" spans="1:22" x14ac:dyDescent="0.35">
      <c r="A83" t="s">
        <v>95</v>
      </c>
      <c r="B83" s="4" t="s">
        <v>12</v>
      </c>
      <c r="C83">
        <v>76</v>
      </c>
      <c r="D83">
        <v>24</v>
      </c>
      <c r="E83">
        <v>448</v>
      </c>
      <c r="F83">
        <v>1644</v>
      </c>
      <c r="G83">
        <v>64</v>
      </c>
      <c r="H83">
        <v>20</v>
      </c>
      <c r="I83">
        <v>269</v>
      </c>
      <c r="J83">
        <v>432</v>
      </c>
      <c r="K83">
        <v>41</v>
      </c>
      <c r="L83">
        <f t="shared" si="11"/>
        <v>3018</v>
      </c>
      <c r="M83" s="1">
        <f t="shared" si="12"/>
        <v>2.5182239893969515E-2</v>
      </c>
      <c r="N83" s="1">
        <f t="shared" si="13"/>
        <v>7.9522862823061622E-3</v>
      </c>
      <c r="O83" s="1">
        <f t="shared" si="14"/>
        <v>0.14844267726971505</v>
      </c>
      <c r="P83" s="1">
        <f t="shared" si="15"/>
        <v>0.54473161033797213</v>
      </c>
      <c r="Q83" s="1">
        <f t="shared" si="16"/>
        <v>2.1206096752816435E-2</v>
      </c>
      <c r="R83" s="1">
        <f t="shared" si="17"/>
        <v>6.6269052352551355E-3</v>
      </c>
      <c r="S83" s="1">
        <f t="shared" si="18"/>
        <v>8.9131875414181577E-2</v>
      </c>
      <c r="T83" s="1">
        <f t="shared" si="19"/>
        <v>0.14314115308151093</v>
      </c>
      <c r="U83" s="1">
        <f t="shared" si="20"/>
        <v>1.3585155732273028E-2</v>
      </c>
      <c r="V83" s="5">
        <f t="shared" si="21"/>
        <v>1</v>
      </c>
    </row>
    <row r="84" spans="1:22" x14ac:dyDescent="0.35">
      <c r="A84" t="s">
        <v>96</v>
      </c>
      <c r="B84" s="4" t="s">
        <v>12</v>
      </c>
      <c r="C84">
        <v>61</v>
      </c>
      <c r="D84">
        <v>11</v>
      </c>
      <c r="E84">
        <v>303</v>
      </c>
      <c r="F84">
        <v>1434</v>
      </c>
      <c r="G84">
        <v>55</v>
      </c>
      <c r="H84">
        <v>17</v>
      </c>
      <c r="I84">
        <v>225</v>
      </c>
      <c r="J84">
        <v>346</v>
      </c>
      <c r="K84">
        <v>27</v>
      </c>
      <c r="L84">
        <f t="shared" si="11"/>
        <v>2479</v>
      </c>
      <c r="M84" s="1">
        <f t="shared" si="12"/>
        <v>2.4606696248487294E-2</v>
      </c>
      <c r="N84" s="1">
        <f t="shared" si="13"/>
        <v>4.4372730939895117E-3</v>
      </c>
      <c r="O84" s="1">
        <f t="shared" si="14"/>
        <v>0.12222670431625655</v>
      </c>
      <c r="P84" s="1">
        <f t="shared" si="15"/>
        <v>0.57845905607099635</v>
      </c>
      <c r="Q84" s="1">
        <f t="shared" si="16"/>
        <v>2.218636546994756E-2</v>
      </c>
      <c r="R84" s="1">
        <f t="shared" si="17"/>
        <v>6.8576038725292453E-3</v>
      </c>
      <c r="S84" s="1">
        <f t="shared" si="18"/>
        <v>9.076240419524001E-2</v>
      </c>
      <c r="T84" s="1">
        <f t="shared" si="19"/>
        <v>0.13957240822912464</v>
      </c>
      <c r="U84" s="1">
        <f t="shared" si="20"/>
        <v>1.0891488503428802E-2</v>
      </c>
      <c r="V84" s="5">
        <f t="shared" si="21"/>
        <v>0.99999999999999989</v>
      </c>
    </row>
    <row r="85" spans="1:22" x14ac:dyDescent="0.35">
      <c r="A85" t="s">
        <v>97</v>
      </c>
      <c r="B85" s="4" t="s">
        <v>12</v>
      </c>
      <c r="C85">
        <v>69</v>
      </c>
      <c r="D85">
        <v>23</v>
      </c>
      <c r="E85">
        <v>319</v>
      </c>
      <c r="F85">
        <v>1507</v>
      </c>
      <c r="G85">
        <v>54</v>
      </c>
      <c r="H85">
        <v>15</v>
      </c>
      <c r="I85">
        <v>251</v>
      </c>
      <c r="J85">
        <v>365</v>
      </c>
      <c r="K85">
        <v>31</v>
      </c>
      <c r="L85">
        <f t="shared" si="11"/>
        <v>2634</v>
      </c>
      <c r="M85" s="1">
        <f t="shared" si="12"/>
        <v>2.6195899772209569E-2</v>
      </c>
      <c r="N85" s="1">
        <f t="shared" si="13"/>
        <v>8.7319665907365229E-3</v>
      </c>
      <c r="O85" s="1">
        <f t="shared" si="14"/>
        <v>0.1211085801063022</v>
      </c>
      <c r="P85" s="1">
        <f t="shared" si="15"/>
        <v>0.5721336370539104</v>
      </c>
      <c r="Q85" s="1">
        <f t="shared" si="16"/>
        <v>2.0501138952164009E-2</v>
      </c>
      <c r="R85" s="1">
        <f t="shared" si="17"/>
        <v>5.6947608200455585E-3</v>
      </c>
      <c r="S85" s="1">
        <f t="shared" si="18"/>
        <v>9.5292331055429003E-2</v>
      </c>
      <c r="T85" s="1">
        <f t="shared" si="19"/>
        <v>0.13857251328777526</v>
      </c>
      <c r="U85" s="1">
        <f t="shared" si="20"/>
        <v>1.1769172361427487E-2</v>
      </c>
      <c r="V85" s="5">
        <f t="shared" si="21"/>
        <v>1</v>
      </c>
    </row>
    <row r="86" spans="1:22" x14ac:dyDescent="0.35">
      <c r="A86" t="s">
        <v>98</v>
      </c>
      <c r="B86" s="4" t="s">
        <v>12</v>
      </c>
      <c r="C86">
        <v>54</v>
      </c>
      <c r="D86">
        <v>24</v>
      </c>
      <c r="E86">
        <v>354</v>
      </c>
      <c r="F86">
        <v>1581</v>
      </c>
      <c r="G86">
        <v>41</v>
      </c>
      <c r="H86">
        <v>12</v>
      </c>
      <c r="I86">
        <v>209</v>
      </c>
      <c r="J86">
        <v>372</v>
      </c>
      <c r="K86">
        <v>32</v>
      </c>
      <c r="L86">
        <f t="shared" si="11"/>
        <v>2679</v>
      </c>
      <c r="M86" s="1">
        <f t="shared" si="12"/>
        <v>2.0156774916013438E-2</v>
      </c>
      <c r="N86" s="1">
        <f t="shared" si="13"/>
        <v>8.9585666293393058E-3</v>
      </c>
      <c r="O86" s="1">
        <f t="shared" si="14"/>
        <v>0.13213885778275475</v>
      </c>
      <c r="P86" s="1">
        <f t="shared" si="15"/>
        <v>0.59014557670772672</v>
      </c>
      <c r="Q86" s="1">
        <f t="shared" si="16"/>
        <v>1.530421799178798E-2</v>
      </c>
      <c r="R86" s="1">
        <f t="shared" si="17"/>
        <v>4.4792833146696529E-3</v>
      </c>
      <c r="S86" s="1">
        <f t="shared" si="18"/>
        <v>7.8014184397163122E-2</v>
      </c>
      <c r="T86" s="1">
        <f t="shared" si="19"/>
        <v>0.13885778275475924</v>
      </c>
      <c r="U86" s="1">
        <f t="shared" si="20"/>
        <v>1.1944755505785741E-2</v>
      </c>
      <c r="V86" s="5">
        <f t="shared" si="21"/>
        <v>0.99999999999999989</v>
      </c>
    </row>
    <row r="87" spans="1:22" x14ac:dyDescent="0.35">
      <c r="A87" t="s">
        <v>99</v>
      </c>
      <c r="B87" s="4" t="s">
        <v>12</v>
      </c>
      <c r="C87">
        <v>37</v>
      </c>
      <c r="D87">
        <v>13</v>
      </c>
      <c r="E87">
        <v>235</v>
      </c>
      <c r="F87">
        <v>1353</v>
      </c>
      <c r="G87">
        <v>26</v>
      </c>
      <c r="H87">
        <v>9</v>
      </c>
      <c r="I87">
        <v>170</v>
      </c>
      <c r="J87">
        <v>304</v>
      </c>
      <c r="K87">
        <v>17</v>
      </c>
      <c r="L87">
        <f t="shared" si="11"/>
        <v>2164</v>
      </c>
      <c r="M87" s="1">
        <f t="shared" si="12"/>
        <v>1.7097966728280962E-2</v>
      </c>
      <c r="N87" s="1">
        <f t="shared" si="13"/>
        <v>6.007393715341959E-3</v>
      </c>
      <c r="O87" s="1">
        <f t="shared" si="14"/>
        <v>0.10859519408502773</v>
      </c>
      <c r="P87" s="1">
        <f t="shared" si="15"/>
        <v>0.6252310536044362</v>
      </c>
      <c r="Q87" s="1">
        <f t="shared" si="16"/>
        <v>1.2014787430683918E-2</v>
      </c>
      <c r="R87" s="1">
        <f t="shared" si="17"/>
        <v>4.1589648798521254E-3</v>
      </c>
      <c r="S87" s="1">
        <f t="shared" si="18"/>
        <v>7.8558225508317925E-2</v>
      </c>
      <c r="T87" s="1">
        <f t="shared" si="19"/>
        <v>0.14048059149722736</v>
      </c>
      <c r="U87" s="1">
        <f t="shared" si="20"/>
        <v>7.8558225508317935E-3</v>
      </c>
      <c r="V87" s="5">
        <f t="shared" si="21"/>
        <v>1</v>
      </c>
    </row>
    <row r="88" spans="1:22" x14ac:dyDescent="0.35">
      <c r="A88" t="s">
        <v>100</v>
      </c>
      <c r="B88" s="4" t="s">
        <v>12</v>
      </c>
      <c r="C88">
        <v>48</v>
      </c>
      <c r="D88">
        <v>15</v>
      </c>
      <c r="E88">
        <v>313</v>
      </c>
      <c r="F88">
        <v>1550</v>
      </c>
      <c r="G88">
        <v>30</v>
      </c>
      <c r="H88">
        <v>11</v>
      </c>
      <c r="I88">
        <v>190</v>
      </c>
      <c r="J88">
        <v>370</v>
      </c>
      <c r="K88">
        <v>26</v>
      </c>
      <c r="L88">
        <f t="shared" si="11"/>
        <v>2553</v>
      </c>
      <c r="M88" s="1">
        <f t="shared" si="12"/>
        <v>1.8801410105757931E-2</v>
      </c>
      <c r="N88" s="1">
        <f t="shared" si="13"/>
        <v>5.8754406580493537E-3</v>
      </c>
      <c r="O88" s="1">
        <f t="shared" si="14"/>
        <v>0.12260086173129651</v>
      </c>
      <c r="P88" s="1">
        <f t="shared" si="15"/>
        <v>0.60712886799843324</v>
      </c>
      <c r="Q88" s="1">
        <f t="shared" si="16"/>
        <v>1.1750881316098707E-2</v>
      </c>
      <c r="R88" s="1">
        <f t="shared" si="17"/>
        <v>4.3086564825695261E-3</v>
      </c>
      <c r="S88" s="1">
        <f t="shared" si="18"/>
        <v>7.4422248335291818E-2</v>
      </c>
      <c r="T88" s="1">
        <f t="shared" si="19"/>
        <v>0.14492753623188406</v>
      </c>
      <c r="U88" s="1">
        <f t="shared" si="20"/>
        <v>1.0184097140618879E-2</v>
      </c>
      <c r="V88" s="5">
        <f t="shared" si="21"/>
        <v>1</v>
      </c>
    </row>
    <row r="89" spans="1:22" x14ac:dyDescent="0.35">
      <c r="A89" t="s">
        <v>101</v>
      </c>
      <c r="B89" s="4" t="s">
        <v>12</v>
      </c>
      <c r="C89">
        <v>59</v>
      </c>
      <c r="D89">
        <v>26</v>
      </c>
      <c r="E89">
        <v>398</v>
      </c>
      <c r="F89">
        <v>1579</v>
      </c>
      <c r="G89">
        <v>34</v>
      </c>
      <c r="H89">
        <v>9</v>
      </c>
      <c r="I89">
        <v>198</v>
      </c>
      <c r="J89">
        <v>463</v>
      </c>
      <c r="K89">
        <v>29</v>
      </c>
      <c r="L89">
        <f t="shared" si="11"/>
        <v>2795</v>
      </c>
      <c r="M89" s="1">
        <f t="shared" si="12"/>
        <v>2.1109123434704832E-2</v>
      </c>
      <c r="N89" s="1">
        <f t="shared" si="13"/>
        <v>9.3023255813953487E-3</v>
      </c>
      <c r="O89" s="1">
        <f t="shared" si="14"/>
        <v>0.14239713774597496</v>
      </c>
      <c r="P89" s="1">
        <f t="shared" si="15"/>
        <v>0.56493738819320216</v>
      </c>
      <c r="Q89" s="1">
        <f t="shared" si="16"/>
        <v>1.2164579606440072E-2</v>
      </c>
      <c r="R89" s="1">
        <f t="shared" si="17"/>
        <v>3.2200357781753132E-3</v>
      </c>
      <c r="S89" s="1">
        <f t="shared" si="18"/>
        <v>7.0840787119856891E-2</v>
      </c>
      <c r="T89" s="1">
        <f t="shared" si="19"/>
        <v>0.16565295169946334</v>
      </c>
      <c r="U89" s="1">
        <f t="shared" si="20"/>
        <v>1.0375670840787121E-2</v>
      </c>
      <c r="V89" s="5">
        <f t="shared" si="21"/>
        <v>1</v>
      </c>
    </row>
    <row r="90" spans="1:22" x14ac:dyDescent="0.35">
      <c r="A90" t="s">
        <v>102</v>
      </c>
      <c r="B90" s="4" t="s">
        <v>12</v>
      </c>
      <c r="C90">
        <v>65</v>
      </c>
      <c r="D90">
        <v>30</v>
      </c>
      <c r="E90">
        <v>392</v>
      </c>
      <c r="F90">
        <v>1520</v>
      </c>
      <c r="G90">
        <v>29</v>
      </c>
      <c r="H90">
        <v>6</v>
      </c>
      <c r="I90">
        <v>185</v>
      </c>
      <c r="J90">
        <v>450</v>
      </c>
      <c r="K90">
        <v>22</v>
      </c>
      <c r="L90">
        <f t="shared" si="11"/>
        <v>2699</v>
      </c>
      <c r="M90" s="1">
        <f t="shared" si="12"/>
        <v>2.4082993701370878E-2</v>
      </c>
      <c r="N90" s="1">
        <f t="shared" si="13"/>
        <v>1.1115227862171175E-2</v>
      </c>
      <c r="O90" s="1">
        <f t="shared" si="14"/>
        <v>0.14523897739903668</v>
      </c>
      <c r="P90" s="1">
        <f t="shared" si="15"/>
        <v>0.56317154501667288</v>
      </c>
      <c r="Q90" s="1">
        <f t="shared" si="16"/>
        <v>1.0744720266765468E-2</v>
      </c>
      <c r="R90" s="1">
        <f t="shared" si="17"/>
        <v>2.2230455724342349E-3</v>
      </c>
      <c r="S90" s="1">
        <f t="shared" si="18"/>
        <v>6.8543905150055581E-2</v>
      </c>
      <c r="T90" s="1">
        <f t="shared" si="19"/>
        <v>0.16672841793256762</v>
      </c>
      <c r="U90" s="1">
        <f t="shared" si="20"/>
        <v>8.1511670989255283E-3</v>
      </c>
      <c r="V90" s="5">
        <f t="shared" si="21"/>
        <v>1</v>
      </c>
    </row>
    <row r="91" spans="1:22" x14ac:dyDescent="0.35">
      <c r="A91" t="s">
        <v>103</v>
      </c>
      <c r="B91" s="4" t="s">
        <v>12</v>
      </c>
      <c r="C91">
        <v>63</v>
      </c>
      <c r="D91">
        <v>25</v>
      </c>
      <c r="E91">
        <v>395</v>
      </c>
      <c r="F91">
        <v>1546</v>
      </c>
      <c r="G91">
        <v>34</v>
      </c>
      <c r="H91">
        <v>12</v>
      </c>
      <c r="I91">
        <v>196</v>
      </c>
      <c r="J91">
        <v>462</v>
      </c>
      <c r="K91">
        <v>30</v>
      </c>
      <c r="L91">
        <f t="shared" si="11"/>
        <v>2763</v>
      </c>
      <c r="M91" s="1">
        <f t="shared" si="12"/>
        <v>2.2801302931596091E-2</v>
      </c>
      <c r="N91" s="1">
        <f t="shared" si="13"/>
        <v>9.0481360839667034E-3</v>
      </c>
      <c r="O91" s="1">
        <f t="shared" si="14"/>
        <v>0.14296055012667391</v>
      </c>
      <c r="P91" s="1">
        <f t="shared" si="15"/>
        <v>0.55953673543250093</v>
      </c>
      <c r="Q91" s="1">
        <f t="shared" si="16"/>
        <v>1.2305465074194716E-2</v>
      </c>
      <c r="R91" s="1">
        <f t="shared" si="17"/>
        <v>4.3431053203040176E-3</v>
      </c>
      <c r="S91" s="1">
        <f t="shared" si="18"/>
        <v>7.0937386898298954E-2</v>
      </c>
      <c r="T91" s="1">
        <f t="shared" si="19"/>
        <v>0.16720955483170466</v>
      </c>
      <c r="U91" s="1">
        <f t="shared" si="20"/>
        <v>1.0857763300760043E-2</v>
      </c>
      <c r="V91" s="5">
        <f t="shared" si="21"/>
        <v>1</v>
      </c>
    </row>
    <row r="92" spans="1:22" x14ac:dyDescent="0.35">
      <c r="A92" t="s">
        <v>104</v>
      </c>
      <c r="B92" s="2" t="s">
        <v>15</v>
      </c>
      <c r="C92">
        <v>97</v>
      </c>
      <c r="D92">
        <v>34</v>
      </c>
      <c r="E92">
        <v>333</v>
      </c>
      <c r="F92">
        <v>1678</v>
      </c>
      <c r="G92">
        <v>47</v>
      </c>
      <c r="H92">
        <v>15</v>
      </c>
      <c r="I92">
        <v>301</v>
      </c>
      <c r="J92">
        <v>452</v>
      </c>
      <c r="K92">
        <v>43</v>
      </c>
      <c r="L92">
        <f t="shared" si="11"/>
        <v>3000</v>
      </c>
      <c r="M92" s="1">
        <f t="shared" si="12"/>
        <v>3.2333333333333332E-2</v>
      </c>
      <c r="N92" s="1">
        <f t="shared" si="13"/>
        <v>1.1333333333333334E-2</v>
      </c>
      <c r="O92" s="1">
        <f t="shared" si="14"/>
        <v>0.111</v>
      </c>
      <c r="P92" s="1">
        <f t="shared" si="15"/>
        <v>0.55933333333333335</v>
      </c>
      <c r="Q92" s="1">
        <f t="shared" si="16"/>
        <v>1.5666666666666666E-2</v>
      </c>
      <c r="R92" s="1">
        <f t="shared" si="17"/>
        <v>5.0000000000000001E-3</v>
      </c>
      <c r="S92" s="1">
        <f t="shared" si="18"/>
        <v>0.10033333333333333</v>
      </c>
      <c r="T92" s="1">
        <f t="shared" si="19"/>
        <v>0.15066666666666667</v>
      </c>
      <c r="U92" s="1">
        <f t="shared" si="20"/>
        <v>1.4333333333333333E-2</v>
      </c>
      <c r="V92" s="5">
        <f t="shared" si="21"/>
        <v>1</v>
      </c>
    </row>
    <row r="93" spans="1:22" x14ac:dyDescent="0.35">
      <c r="A93" t="s">
        <v>105</v>
      </c>
      <c r="B93" s="4" t="s">
        <v>12</v>
      </c>
      <c r="C93">
        <v>76</v>
      </c>
      <c r="D93">
        <v>21</v>
      </c>
      <c r="E93">
        <v>220</v>
      </c>
      <c r="F93">
        <v>1276</v>
      </c>
      <c r="G93">
        <v>27</v>
      </c>
      <c r="H93">
        <v>12</v>
      </c>
      <c r="I93">
        <v>223</v>
      </c>
      <c r="J93">
        <v>363</v>
      </c>
      <c r="K93">
        <v>18</v>
      </c>
      <c r="L93">
        <f t="shared" si="11"/>
        <v>2236</v>
      </c>
      <c r="M93" s="1">
        <f t="shared" si="12"/>
        <v>3.3989266547406083E-2</v>
      </c>
      <c r="N93" s="1">
        <f t="shared" si="13"/>
        <v>9.3917710196779972E-3</v>
      </c>
      <c r="O93" s="1">
        <f t="shared" si="14"/>
        <v>9.838998211091235E-2</v>
      </c>
      <c r="P93" s="1">
        <f t="shared" si="15"/>
        <v>0.57066189624329156</v>
      </c>
      <c r="Q93" s="1">
        <f t="shared" si="16"/>
        <v>1.2075134168157423E-2</v>
      </c>
      <c r="R93" s="1">
        <f t="shared" si="17"/>
        <v>5.3667262969588547E-3</v>
      </c>
      <c r="S93" s="1">
        <f t="shared" si="18"/>
        <v>9.9731663685152058E-2</v>
      </c>
      <c r="T93" s="1">
        <f t="shared" si="19"/>
        <v>0.16234347048300538</v>
      </c>
      <c r="U93" s="1">
        <f t="shared" si="20"/>
        <v>8.0500894454382833E-3</v>
      </c>
      <c r="V93" s="5">
        <f t="shared" si="21"/>
        <v>1</v>
      </c>
    </row>
    <row r="94" spans="1:22" x14ac:dyDescent="0.35">
      <c r="A94" t="s">
        <v>106</v>
      </c>
      <c r="B94" s="2" t="s">
        <v>15</v>
      </c>
      <c r="C94">
        <v>84</v>
      </c>
      <c r="D94">
        <v>28</v>
      </c>
      <c r="E94">
        <v>232</v>
      </c>
      <c r="F94">
        <v>1514</v>
      </c>
      <c r="G94">
        <v>45</v>
      </c>
      <c r="H94">
        <v>8</v>
      </c>
      <c r="I94">
        <v>280</v>
      </c>
      <c r="J94">
        <v>414</v>
      </c>
      <c r="K94">
        <v>20</v>
      </c>
      <c r="L94">
        <f t="shared" si="11"/>
        <v>2625</v>
      </c>
      <c r="M94" s="1">
        <f t="shared" si="12"/>
        <v>3.2000000000000001E-2</v>
      </c>
      <c r="N94" s="1">
        <f t="shared" si="13"/>
        <v>1.0666666666666666E-2</v>
      </c>
      <c r="O94" s="1">
        <f t="shared" si="14"/>
        <v>8.8380952380952379E-2</v>
      </c>
      <c r="P94" s="1">
        <f t="shared" si="15"/>
        <v>0.57676190476190481</v>
      </c>
      <c r="Q94" s="1">
        <f t="shared" si="16"/>
        <v>1.7142857142857144E-2</v>
      </c>
      <c r="R94" s="1">
        <f t="shared" si="17"/>
        <v>3.0476190476190477E-3</v>
      </c>
      <c r="S94" s="1">
        <f t="shared" si="18"/>
        <v>0.10666666666666667</v>
      </c>
      <c r="T94" s="1">
        <f t="shared" si="19"/>
        <v>0.15771428571428572</v>
      </c>
      <c r="U94" s="1">
        <f t="shared" si="20"/>
        <v>7.619047619047619E-3</v>
      </c>
      <c r="V94" s="5">
        <f t="shared" si="21"/>
        <v>1</v>
      </c>
    </row>
    <row r="95" spans="1:22" x14ac:dyDescent="0.35">
      <c r="A95" t="s">
        <v>107</v>
      </c>
      <c r="B95" s="4" t="s">
        <v>12</v>
      </c>
      <c r="C95">
        <v>59</v>
      </c>
      <c r="D95">
        <v>24</v>
      </c>
      <c r="E95">
        <v>224</v>
      </c>
      <c r="F95">
        <v>1252</v>
      </c>
      <c r="G95">
        <v>47</v>
      </c>
      <c r="H95">
        <v>9</v>
      </c>
      <c r="I95">
        <v>228</v>
      </c>
      <c r="J95">
        <v>286</v>
      </c>
      <c r="K95">
        <v>8</v>
      </c>
      <c r="L95">
        <f t="shared" si="11"/>
        <v>2137</v>
      </c>
      <c r="M95" s="1">
        <f t="shared" si="12"/>
        <v>2.7608797379503978E-2</v>
      </c>
      <c r="N95" s="1">
        <f t="shared" si="13"/>
        <v>1.1230697239120261E-2</v>
      </c>
      <c r="O95" s="1">
        <f t="shared" si="14"/>
        <v>0.10481984089845578</v>
      </c>
      <c r="P95" s="1">
        <f t="shared" si="15"/>
        <v>0.58586803930744036</v>
      </c>
      <c r="Q95" s="1">
        <f t="shared" si="16"/>
        <v>2.1993448759943846E-2</v>
      </c>
      <c r="R95" s="1">
        <f t="shared" si="17"/>
        <v>4.2115114646700987E-3</v>
      </c>
      <c r="S95" s="1">
        <f t="shared" si="18"/>
        <v>0.10669162377164249</v>
      </c>
      <c r="T95" s="1">
        <f t="shared" si="19"/>
        <v>0.13383247543284979</v>
      </c>
      <c r="U95" s="1">
        <f t="shared" si="20"/>
        <v>3.7435657463734209E-3</v>
      </c>
      <c r="V95" s="5">
        <f t="shared" si="21"/>
        <v>1</v>
      </c>
    </row>
    <row r="96" spans="1:22" x14ac:dyDescent="0.35">
      <c r="A96" t="s">
        <v>108</v>
      </c>
      <c r="B96" s="2" t="s">
        <v>15</v>
      </c>
      <c r="C96">
        <v>94</v>
      </c>
      <c r="D96">
        <v>47</v>
      </c>
      <c r="E96">
        <v>396</v>
      </c>
      <c r="F96">
        <v>1700</v>
      </c>
      <c r="G96">
        <v>60</v>
      </c>
      <c r="H96">
        <v>11</v>
      </c>
      <c r="I96">
        <v>333</v>
      </c>
      <c r="J96">
        <v>422</v>
      </c>
      <c r="K96">
        <v>27</v>
      </c>
      <c r="L96">
        <f t="shared" si="11"/>
        <v>3090</v>
      </c>
      <c r="M96" s="1">
        <f t="shared" si="12"/>
        <v>3.0420711974110032E-2</v>
      </c>
      <c r="N96" s="1">
        <f t="shared" si="13"/>
        <v>1.5210355987055016E-2</v>
      </c>
      <c r="O96" s="1">
        <f t="shared" si="14"/>
        <v>0.12815533980582525</v>
      </c>
      <c r="P96" s="1">
        <f t="shared" si="15"/>
        <v>0.55016181229773464</v>
      </c>
      <c r="Q96" s="1">
        <f t="shared" si="16"/>
        <v>1.9417475728155338E-2</v>
      </c>
      <c r="R96" s="1">
        <f t="shared" si="17"/>
        <v>3.5598705501618125E-3</v>
      </c>
      <c r="S96" s="1">
        <f t="shared" si="18"/>
        <v>0.10776699029126213</v>
      </c>
      <c r="T96" s="1">
        <f t="shared" si="19"/>
        <v>0.13656957928802588</v>
      </c>
      <c r="U96" s="1">
        <f t="shared" si="20"/>
        <v>8.7378640776699032E-3</v>
      </c>
      <c r="V96" s="5">
        <f t="shared" si="21"/>
        <v>1</v>
      </c>
    </row>
    <row r="97" spans="1:22" x14ac:dyDescent="0.35">
      <c r="A97" t="s">
        <v>109</v>
      </c>
      <c r="B97" s="4" t="s">
        <v>12</v>
      </c>
      <c r="C97">
        <v>67</v>
      </c>
      <c r="D97">
        <v>25</v>
      </c>
      <c r="E97">
        <v>229</v>
      </c>
      <c r="F97">
        <v>1253</v>
      </c>
      <c r="G97">
        <v>36</v>
      </c>
      <c r="H97">
        <v>13</v>
      </c>
      <c r="I97">
        <v>212</v>
      </c>
      <c r="J97">
        <v>299</v>
      </c>
      <c r="K97">
        <v>6</v>
      </c>
      <c r="L97">
        <f t="shared" si="11"/>
        <v>2140</v>
      </c>
      <c r="M97" s="1">
        <f t="shared" si="12"/>
        <v>3.1308411214953272E-2</v>
      </c>
      <c r="N97" s="1">
        <f t="shared" si="13"/>
        <v>1.1682242990654205E-2</v>
      </c>
      <c r="O97" s="1">
        <f t="shared" si="14"/>
        <v>0.10700934579439253</v>
      </c>
      <c r="P97" s="1">
        <f t="shared" si="15"/>
        <v>0.58551401869158881</v>
      </c>
      <c r="Q97" s="1">
        <f t="shared" si="16"/>
        <v>1.6822429906542057E-2</v>
      </c>
      <c r="R97" s="1">
        <f t="shared" si="17"/>
        <v>6.0747663551401869E-3</v>
      </c>
      <c r="S97" s="1">
        <f t="shared" si="18"/>
        <v>9.9065420560747658E-2</v>
      </c>
      <c r="T97" s="1">
        <f t="shared" si="19"/>
        <v>0.13971962616822431</v>
      </c>
      <c r="U97" s="1">
        <f t="shared" si="20"/>
        <v>2.8037383177570091E-3</v>
      </c>
      <c r="V97" s="5">
        <f t="shared" si="21"/>
        <v>1</v>
      </c>
    </row>
    <row r="98" spans="1:22" x14ac:dyDescent="0.35">
      <c r="A98" t="s">
        <v>110</v>
      </c>
      <c r="B98" s="3" t="s">
        <v>28</v>
      </c>
      <c r="C98">
        <v>26</v>
      </c>
      <c r="D98">
        <v>2</v>
      </c>
      <c r="E98">
        <v>55</v>
      </c>
      <c r="F98">
        <v>653</v>
      </c>
      <c r="G98">
        <v>17</v>
      </c>
      <c r="H98">
        <v>7</v>
      </c>
      <c r="I98">
        <v>101</v>
      </c>
      <c r="J98">
        <v>130</v>
      </c>
      <c r="K98">
        <v>1</v>
      </c>
      <c r="L98">
        <f t="shared" si="11"/>
        <v>992</v>
      </c>
      <c r="M98" s="1">
        <f t="shared" si="12"/>
        <v>2.620967741935484E-2</v>
      </c>
      <c r="N98" s="1">
        <f t="shared" si="13"/>
        <v>2.0161290322580645E-3</v>
      </c>
      <c r="O98" s="1">
        <f t="shared" si="14"/>
        <v>5.5443548387096774E-2</v>
      </c>
      <c r="P98" s="1">
        <f t="shared" si="15"/>
        <v>0.65826612903225812</v>
      </c>
      <c r="Q98" s="1">
        <f t="shared" si="16"/>
        <v>1.7137096774193547E-2</v>
      </c>
      <c r="R98" s="1">
        <f t="shared" si="17"/>
        <v>7.0564516129032256E-3</v>
      </c>
      <c r="S98" s="1">
        <f t="shared" si="18"/>
        <v>0.10181451612903226</v>
      </c>
      <c r="T98" s="1">
        <f t="shared" si="19"/>
        <v>0.13104838709677419</v>
      </c>
      <c r="U98" s="1">
        <f t="shared" si="20"/>
        <v>1.0080645161290322E-3</v>
      </c>
      <c r="V98" s="5">
        <f t="shared" si="21"/>
        <v>1</v>
      </c>
    </row>
    <row r="99" spans="1:22" x14ac:dyDescent="0.35">
      <c r="A99" t="s">
        <v>111</v>
      </c>
      <c r="B99" s="2" t="s">
        <v>15</v>
      </c>
      <c r="C99">
        <v>93</v>
      </c>
      <c r="D99">
        <v>28</v>
      </c>
      <c r="E99">
        <v>281</v>
      </c>
      <c r="F99">
        <v>1463</v>
      </c>
      <c r="G99">
        <v>63</v>
      </c>
      <c r="H99">
        <v>12</v>
      </c>
      <c r="I99">
        <v>283</v>
      </c>
      <c r="J99">
        <v>334</v>
      </c>
      <c r="K99">
        <v>11</v>
      </c>
      <c r="L99">
        <f t="shared" si="11"/>
        <v>2568</v>
      </c>
      <c r="M99" s="1">
        <f t="shared" si="12"/>
        <v>3.6214953271028034E-2</v>
      </c>
      <c r="N99" s="1">
        <f t="shared" si="13"/>
        <v>1.0903426791277258E-2</v>
      </c>
      <c r="O99" s="1">
        <f t="shared" si="14"/>
        <v>0.10942367601246106</v>
      </c>
      <c r="P99" s="1">
        <f t="shared" si="15"/>
        <v>0.56970404984423673</v>
      </c>
      <c r="Q99" s="1">
        <f t="shared" si="16"/>
        <v>2.4532710280373831E-2</v>
      </c>
      <c r="R99" s="1">
        <f t="shared" si="17"/>
        <v>4.6728971962616819E-3</v>
      </c>
      <c r="S99" s="1">
        <f t="shared" si="18"/>
        <v>0.110202492211838</v>
      </c>
      <c r="T99" s="1">
        <f t="shared" si="19"/>
        <v>0.13006230529595014</v>
      </c>
      <c r="U99" s="1">
        <f t="shared" si="20"/>
        <v>4.2834890965732083E-3</v>
      </c>
      <c r="V99" s="5">
        <f t="shared" si="21"/>
        <v>0.99999999999999989</v>
      </c>
    </row>
    <row r="100" spans="1:22" x14ac:dyDescent="0.35">
      <c r="A100" t="s">
        <v>112</v>
      </c>
      <c r="B100" s="2" t="s">
        <v>15</v>
      </c>
      <c r="C100">
        <v>130</v>
      </c>
      <c r="D100">
        <v>76</v>
      </c>
      <c r="E100">
        <v>393</v>
      </c>
      <c r="F100">
        <v>1810</v>
      </c>
      <c r="G100">
        <v>100</v>
      </c>
      <c r="H100">
        <v>12</v>
      </c>
      <c r="I100">
        <v>426</v>
      </c>
      <c r="J100">
        <v>450</v>
      </c>
      <c r="K100">
        <v>27</v>
      </c>
      <c r="L100">
        <f t="shared" si="11"/>
        <v>3424</v>
      </c>
      <c r="M100" s="1">
        <f t="shared" si="12"/>
        <v>3.7967289719626166E-2</v>
      </c>
      <c r="N100" s="1">
        <f t="shared" si="13"/>
        <v>2.219626168224299E-2</v>
      </c>
      <c r="O100" s="1">
        <f t="shared" si="14"/>
        <v>0.11477803738317757</v>
      </c>
      <c r="P100" s="1">
        <f t="shared" si="15"/>
        <v>0.52862149532710279</v>
      </c>
      <c r="Q100" s="1">
        <f t="shared" si="16"/>
        <v>2.9205607476635514E-2</v>
      </c>
      <c r="R100" s="1">
        <f t="shared" si="17"/>
        <v>3.5046728971962616E-3</v>
      </c>
      <c r="S100" s="1">
        <f t="shared" si="18"/>
        <v>0.1244158878504673</v>
      </c>
      <c r="T100" s="1">
        <f t="shared" si="19"/>
        <v>0.13142523364485981</v>
      </c>
      <c r="U100" s="1">
        <f t="shared" si="20"/>
        <v>7.8855140186915879E-3</v>
      </c>
      <c r="V100" s="5">
        <f t="shared" si="21"/>
        <v>1</v>
      </c>
    </row>
    <row r="101" spans="1:22" x14ac:dyDescent="0.35">
      <c r="A101" t="s">
        <v>113</v>
      </c>
      <c r="B101" s="2" t="s">
        <v>15</v>
      </c>
      <c r="C101">
        <v>130</v>
      </c>
      <c r="D101">
        <v>78</v>
      </c>
      <c r="E101">
        <v>373</v>
      </c>
      <c r="F101">
        <v>1627</v>
      </c>
      <c r="G101">
        <v>76</v>
      </c>
      <c r="H101">
        <v>12</v>
      </c>
      <c r="I101">
        <v>405</v>
      </c>
      <c r="J101">
        <v>457</v>
      </c>
      <c r="K101">
        <v>22</v>
      </c>
      <c r="L101">
        <f t="shared" si="11"/>
        <v>3180</v>
      </c>
      <c r="M101" s="1">
        <f t="shared" si="12"/>
        <v>4.0880503144654086E-2</v>
      </c>
      <c r="N101" s="1">
        <f t="shared" si="13"/>
        <v>2.4528301886792454E-2</v>
      </c>
      <c r="O101" s="1">
        <f t="shared" si="14"/>
        <v>0.11729559748427673</v>
      </c>
      <c r="P101" s="1">
        <f t="shared" si="15"/>
        <v>0.51163522012578622</v>
      </c>
      <c r="Q101" s="1">
        <f t="shared" si="16"/>
        <v>2.3899371069182392E-2</v>
      </c>
      <c r="R101" s="1">
        <f t="shared" si="17"/>
        <v>3.7735849056603774E-3</v>
      </c>
      <c r="S101" s="1">
        <f t="shared" si="18"/>
        <v>0.12735849056603774</v>
      </c>
      <c r="T101" s="1">
        <f t="shared" si="19"/>
        <v>0.14371069182389937</v>
      </c>
      <c r="U101" s="1">
        <f t="shared" si="20"/>
        <v>6.918238993710692E-3</v>
      </c>
      <c r="V101" s="5">
        <f t="shared" si="21"/>
        <v>1.0000000000000002</v>
      </c>
    </row>
    <row r="102" spans="1:22" x14ac:dyDescent="0.35">
      <c r="A102" t="s">
        <v>114</v>
      </c>
      <c r="B102" s="2" t="s">
        <v>15</v>
      </c>
      <c r="C102">
        <v>131</v>
      </c>
      <c r="D102">
        <v>72</v>
      </c>
      <c r="E102">
        <v>349</v>
      </c>
      <c r="F102">
        <v>1780</v>
      </c>
      <c r="G102">
        <v>103</v>
      </c>
      <c r="H102">
        <v>13</v>
      </c>
      <c r="I102">
        <v>442</v>
      </c>
      <c r="J102">
        <v>447</v>
      </c>
      <c r="K102">
        <v>23</v>
      </c>
      <c r="L102">
        <f t="shared" si="11"/>
        <v>3360</v>
      </c>
      <c r="M102" s="1">
        <f t="shared" si="12"/>
        <v>3.8988095238095238E-2</v>
      </c>
      <c r="N102" s="1">
        <f t="shared" si="13"/>
        <v>2.1428571428571429E-2</v>
      </c>
      <c r="O102" s="1">
        <f t="shared" si="14"/>
        <v>0.10386904761904762</v>
      </c>
      <c r="P102" s="1">
        <f t="shared" si="15"/>
        <v>0.52976190476190477</v>
      </c>
      <c r="Q102" s="1">
        <f t="shared" si="16"/>
        <v>3.0654761904761903E-2</v>
      </c>
      <c r="R102" s="1">
        <f t="shared" si="17"/>
        <v>3.8690476190476192E-3</v>
      </c>
      <c r="S102" s="1">
        <f t="shared" si="18"/>
        <v>0.13154761904761905</v>
      </c>
      <c r="T102" s="1">
        <f t="shared" si="19"/>
        <v>0.13303571428571428</v>
      </c>
      <c r="U102" s="1">
        <f t="shared" si="20"/>
        <v>6.8452380952380952E-3</v>
      </c>
      <c r="V102" s="5">
        <f t="shared" si="21"/>
        <v>0.99999999999999989</v>
      </c>
    </row>
    <row r="103" spans="1:22" x14ac:dyDescent="0.35">
      <c r="A103" t="s">
        <v>115</v>
      </c>
      <c r="B103" s="4" t="s">
        <v>12</v>
      </c>
      <c r="C103">
        <v>63</v>
      </c>
      <c r="D103">
        <v>31</v>
      </c>
      <c r="E103">
        <v>239</v>
      </c>
      <c r="F103">
        <v>1810</v>
      </c>
      <c r="G103">
        <v>58</v>
      </c>
      <c r="H103">
        <v>11</v>
      </c>
      <c r="I103">
        <v>280</v>
      </c>
      <c r="J103">
        <v>214</v>
      </c>
      <c r="K103">
        <v>39</v>
      </c>
      <c r="L103">
        <f t="shared" si="11"/>
        <v>2745</v>
      </c>
      <c r="M103" s="1">
        <f t="shared" si="12"/>
        <v>2.2950819672131147E-2</v>
      </c>
      <c r="N103" s="1">
        <f t="shared" si="13"/>
        <v>1.1293260473588343E-2</v>
      </c>
      <c r="O103" s="1">
        <f t="shared" si="14"/>
        <v>8.7067395264116582E-2</v>
      </c>
      <c r="P103" s="1">
        <f t="shared" si="15"/>
        <v>0.65938069216757744</v>
      </c>
      <c r="Q103" s="1">
        <f t="shared" si="16"/>
        <v>2.1129326047358836E-2</v>
      </c>
      <c r="R103" s="1">
        <f t="shared" si="17"/>
        <v>4.0072859744990892E-3</v>
      </c>
      <c r="S103" s="1">
        <f t="shared" si="18"/>
        <v>0.10200364298724955</v>
      </c>
      <c r="T103" s="1">
        <f t="shared" si="19"/>
        <v>7.7959927140255014E-2</v>
      </c>
      <c r="U103" s="1">
        <f t="shared" si="20"/>
        <v>1.4207650273224045E-2</v>
      </c>
      <c r="V103" s="5">
        <f t="shared" si="21"/>
        <v>1</v>
      </c>
    </row>
    <row r="104" spans="1:22" x14ac:dyDescent="0.35">
      <c r="A104" t="s">
        <v>116</v>
      </c>
      <c r="B104" s="4" t="s">
        <v>12</v>
      </c>
      <c r="C104">
        <v>58</v>
      </c>
      <c r="D104">
        <v>40</v>
      </c>
      <c r="E104">
        <v>189</v>
      </c>
      <c r="F104">
        <v>1752</v>
      </c>
      <c r="G104">
        <v>61</v>
      </c>
      <c r="H104">
        <v>16</v>
      </c>
      <c r="I104">
        <v>304</v>
      </c>
      <c r="J104">
        <v>151</v>
      </c>
      <c r="K104">
        <v>44</v>
      </c>
      <c r="L104">
        <f t="shared" si="11"/>
        <v>2615</v>
      </c>
      <c r="M104" s="1">
        <f t="shared" si="12"/>
        <v>2.2179732313575527E-2</v>
      </c>
      <c r="N104" s="1">
        <f t="shared" si="13"/>
        <v>1.5296367112810707E-2</v>
      </c>
      <c r="O104" s="1">
        <f t="shared" si="14"/>
        <v>7.2275334608030595E-2</v>
      </c>
      <c r="P104" s="1">
        <f t="shared" si="15"/>
        <v>0.66998087954110896</v>
      </c>
      <c r="Q104" s="1">
        <f t="shared" si="16"/>
        <v>2.3326959847036328E-2</v>
      </c>
      <c r="R104" s="1">
        <f t="shared" si="17"/>
        <v>6.1185468451242829E-3</v>
      </c>
      <c r="S104" s="1">
        <f t="shared" si="18"/>
        <v>0.11625239005736138</v>
      </c>
      <c r="T104" s="1">
        <f t="shared" si="19"/>
        <v>5.7743785850860423E-2</v>
      </c>
      <c r="U104" s="1">
        <f t="shared" si="20"/>
        <v>1.6826003824091777E-2</v>
      </c>
      <c r="V104" s="5">
        <f t="shared" si="21"/>
        <v>1</v>
      </c>
    </row>
    <row r="105" spans="1:22" x14ac:dyDescent="0.35">
      <c r="A105" t="s">
        <v>117</v>
      </c>
      <c r="B105" s="4" t="s">
        <v>12</v>
      </c>
      <c r="C105">
        <v>61</v>
      </c>
      <c r="D105">
        <v>15</v>
      </c>
      <c r="E105">
        <v>297</v>
      </c>
      <c r="F105">
        <v>1176</v>
      </c>
      <c r="G105">
        <v>27</v>
      </c>
      <c r="H105">
        <v>5</v>
      </c>
      <c r="I105">
        <v>200</v>
      </c>
      <c r="J105">
        <v>343</v>
      </c>
      <c r="K105">
        <v>13</v>
      </c>
      <c r="L105">
        <f t="shared" si="11"/>
        <v>2137</v>
      </c>
      <c r="M105" s="1">
        <f t="shared" si="12"/>
        <v>2.8544688816097334E-2</v>
      </c>
      <c r="N105" s="1">
        <f t="shared" si="13"/>
        <v>7.0191857744501636E-3</v>
      </c>
      <c r="O105" s="1">
        <f t="shared" si="14"/>
        <v>0.13897987833411324</v>
      </c>
      <c r="P105" s="1">
        <f t="shared" si="15"/>
        <v>0.55030416471689281</v>
      </c>
      <c r="Q105" s="1">
        <f t="shared" si="16"/>
        <v>1.2634534394010294E-2</v>
      </c>
      <c r="R105" s="1">
        <f t="shared" si="17"/>
        <v>2.339728591483388E-3</v>
      </c>
      <c r="S105" s="1">
        <f t="shared" si="18"/>
        <v>9.3589143659335516E-2</v>
      </c>
      <c r="T105" s="1">
        <f t="shared" si="19"/>
        <v>0.16050538137576043</v>
      </c>
      <c r="U105" s="1">
        <f t="shared" si="20"/>
        <v>6.0832943378568089E-3</v>
      </c>
      <c r="V105" s="5">
        <f t="shared" si="21"/>
        <v>1</v>
      </c>
    </row>
    <row r="106" spans="1:22" x14ac:dyDescent="0.35">
      <c r="A106" t="s">
        <v>118</v>
      </c>
      <c r="B106" s="4" t="s">
        <v>12</v>
      </c>
      <c r="C106">
        <v>58</v>
      </c>
      <c r="D106">
        <v>18</v>
      </c>
      <c r="E106">
        <v>263</v>
      </c>
      <c r="F106">
        <v>1299</v>
      </c>
      <c r="G106">
        <v>47</v>
      </c>
      <c r="H106">
        <v>12</v>
      </c>
      <c r="I106">
        <v>249</v>
      </c>
      <c r="J106">
        <v>326</v>
      </c>
      <c r="K106">
        <v>23</v>
      </c>
      <c r="L106">
        <f t="shared" si="11"/>
        <v>2295</v>
      </c>
      <c r="M106" s="1">
        <f t="shared" si="12"/>
        <v>2.5272331154684097E-2</v>
      </c>
      <c r="N106" s="1">
        <f t="shared" si="13"/>
        <v>7.8431372549019607E-3</v>
      </c>
      <c r="O106" s="1">
        <f t="shared" si="14"/>
        <v>0.11459694989106754</v>
      </c>
      <c r="P106" s="1">
        <f t="shared" si="15"/>
        <v>0.56601307189542482</v>
      </c>
      <c r="Q106" s="1">
        <f t="shared" si="16"/>
        <v>2.0479302832244008E-2</v>
      </c>
      <c r="R106" s="1">
        <f t="shared" si="17"/>
        <v>5.2287581699346402E-3</v>
      </c>
      <c r="S106" s="1">
        <f t="shared" si="18"/>
        <v>0.10849673202614379</v>
      </c>
      <c r="T106" s="1">
        <f t="shared" si="19"/>
        <v>0.14204793028322441</v>
      </c>
      <c r="U106" s="1">
        <f t="shared" si="20"/>
        <v>1.0021786492374727E-2</v>
      </c>
      <c r="V106" s="5">
        <f t="shared" si="21"/>
        <v>1</v>
      </c>
    </row>
    <row r="107" spans="1:22" x14ac:dyDescent="0.35">
      <c r="A107" t="s">
        <v>119</v>
      </c>
      <c r="B107" s="2" t="s">
        <v>15</v>
      </c>
      <c r="C107">
        <v>78</v>
      </c>
      <c r="D107">
        <v>27</v>
      </c>
      <c r="E107">
        <v>385</v>
      </c>
      <c r="F107">
        <v>1470</v>
      </c>
      <c r="G107">
        <v>39</v>
      </c>
      <c r="H107">
        <v>7</v>
      </c>
      <c r="I107">
        <v>248</v>
      </c>
      <c r="J107">
        <v>381</v>
      </c>
      <c r="K107">
        <v>23</v>
      </c>
      <c r="L107">
        <f t="shared" si="11"/>
        <v>2658</v>
      </c>
      <c r="M107" s="1">
        <f t="shared" si="12"/>
        <v>2.9345372460496615E-2</v>
      </c>
      <c r="N107" s="1">
        <f t="shared" si="13"/>
        <v>1.0158013544018058E-2</v>
      </c>
      <c r="O107" s="1">
        <f t="shared" si="14"/>
        <v>0.14484574868322048</v>
      </c>
      <c r="P107" s="1">
        <f t="shared" si="15"/>
        <v>0.55304740406320541</v>
      </c>
      <c r="Q107" s="1">
        <f t="shared" si="16"/>
        <v>1.4672686230248307E-2</v>
      </c>
      <c r="R107" s="1">
        <f t="shared" si="17"/>
        <v>2.6335590669676447E-3</v>
      </c>
      <c r="S107" s="1">
        <f t="shared" si="18"/>
        <v>9.3303235515425131E-2</v>
      </c>
      <c r="T107" s="1">
        <f t="shared" si="19"/>
        <v>0.14334085778781039</v>
      </c>
      <c r="U107" s="1">
        <f t="shared" si="20"/>
        <v>8.6531226486079756E-3</v>
      </c>
      <c r="V107" s="5">
        <f t="shared" si="21"/>
        <v>1</v>
      </c>
    </row>
    <row r="108" spans="1:22" x14ac:dyDescent="0.35">
      <c r="A108" t="s">
        <v>120</v>
      </c>
      <c r="B108" s="2" t="s">
        <v>15</v>
      </c>
      <c r="C108">
        <v>97</v>
      </c>
      <c r="D108">
        <v>37</v>
      </c>
      <c r="E108">
        <v>440</v>
      </c>
      <c r="F108">
        <v>1668</v>
      </c>
      <c r="G108">
        <v>47</v>
      </c>
      <c r="H108">
        <v>12</v>
      </c>
      <c r="I108">
        <v>283</v>
      </c>
      <c r="J108">
        <v>482</v>
      </c>
      <c r="K108">
        <v>14</v>
      </c>
      <c r="L108">
        <f t="shared" si="11"/>
        <v>3080</v>
      </c>
      <c r="M108" s="1">
        <f t="shared" si="12"/>
        <v>3.149350649350649E-2</v>
      </c>
      <c r="N108" s="1">
        <f t="shared" si="13"/>
        <v>1.2012987012987014E-2</v>
      </c>
      <c r="O108" s="1">
        <f t="shared" si="14"/>
        <v>0.14285714285714285</v>
      </c>
      <c r="P108" s="1">
        <f t="shared" si="15"/>
        <v>0.54155844155844157</v>
      </c>
      <c r="Q108" s="1">
        <f t="shared" si="16"/>
        <v>1.525974025974026E-2</v>
      </c>
      <c r="R108" s="1">
        <f t="shared" si="17"/>
        <v>3.8961038961038961E-3</v>
      </c>
      <c r="S108" s="1">
        <f t="shared" si="18"/>
        <v>9.1883116883116886E-2</v>
      </c>
      <c r="T108" s="1">
        <f t="shared" si="19"/>
        <v>0.15649350649350649</v>
      </c>
      <c r="U108" s="1">
        <f t="shared" si="20"/>
        <v>4.5454545454545452E-3</v>
      </c>
      <c r="V108" s="5">
        <f t="shared" si="21"/>
        <v>0.99999999999999989</v>
      </c>
    </row>
    <row r="109" spans="1:22" x14ac:dyDescent="0.35">
      <c r="A109" t="s">
        <v>121</v>
      </c>
      <c r="B109" s="2" t="s">
        <v>15</v>
      </c>
      <c r="C109">
        <v>94</v>
      </c>
      <c r="D109">
        <v>34</v>
      </c>
      <c r="E109">
        <v>474</v>
      </c>
      <c r="F109">
        <v>1754</v>
      </c>
      <c r="G109">
        <v>42</v>
      </c>
      <c r="H109">
        <v>11</v>
      </c>
      <c r="I109">
        <v>288</v>
      </c>
      <c r="J109">
        <v>482</v>
      </c>
      <c r="K109">
        <v>18</v>
      </c>
      <c r="L109">
        <f t="shared" si="11"/>
        <v>3197</v>
      </c>
      <c r="M109" s="1">
        <f t="shared" si="12"/>
        <v>2.9402564904598062E-2</v>
      </c>
      <c r="N109" s="1">
        <f t="shared" si="13"/>
        <v>1.0634970284641852E-2</v>
      </c>
      <c r="O109" s="1">
        <f t="shared" si="14"/>
        <v>0.14826399749765404</v>
      </c>
      <c r="P109" s="1">
        <f t="shared" si="15"/>
        <v>0.54863934939005321</v>
      </c>
      <c r="Q109" s="1">
        <f t="shared" si="16"/>
        <v>1.3137316233969347E-2</v>
      </c>
      <c r="R109" s="1">
        <f t="shared" si="17"/>
        <v>3.4407256803253052E-3</v>
      </c>
      <c r="S109" s="1">
        <f t="shared" si="18"/>
        <v>9.0084454175789808E-2</v>
      </c>
      <c r="T109" s="1">
        <f t="shared" si="19"/>
        <v>0.15076634344698153</v>
      </c>
      <c r="U109" s="1">
        <f t="shared" si="20"/>
        <v>5.630278385986863E-3</v>
      </c>
      <c r="V109" s="5">
        <f t="shared" si="21"/>
        <v>0.99999999999999989</v>
      </c>
    </row>
    <row r="110" spans="1:22" x14ac:dyDescent="0.35">
      <c r="A110" t="s">
        <v>122</v>
      </c>
      <c r="B110" s="2" t="s">
        <v>15</v>
      </c>
      <c r="C110">
        <v>66</v>
      </c>
      <c r="D110">
        <v>23</v>
      </c>
      <c r="E110">
        <v>359</v>
      </c>
      <c r="F110">
        <v>1382</v>
      </c>
      <c r="G110">
        <v>24</v>
      </c>
      <c r="H110">
        <v>7</v>
      </c>
      <c r="I110">
        <v>195</v>
      </c>
      <c r="J110">
        <v>403</v>
      </c>
      <c r="K110">
        <v>5</v>
      </c>
      <c r="L110">
        <f t="shared" si="11"/>
        <v>2464</v>
      </c>
      <c r="M110" s="1">
        <f t="shared" si="12"/>
        <v>2.6785714285714284E-2</v>
      </c>
      <c r="N110" s="1">
        <f t="shared" si="13"/>
        <v>9.3344155844155841E-3</v>
      </c>
      <c r="O110" s="1">
        <f t="shared" si="14"/>
        <v>0.14569805194805194</v>
      </c>
      <c r="P110" s="1">
        <f t="shared" si="15"/>
        <v>0.56087662337662336</v>
      </c>
      <c r="Q110" s="1">
        <f t="shared" si="16"/>
        <v>9.74025974025974E-3</v>
      </c>
      <c r="R110" s="1">
        <f t="shared" si="17"/>
        <v>2.840909090909091E-3</v>
      </c>
      <c r="S110" s="1">
        <f t="shared" si="18"/>
        <v>7.9139610389610385E-2</v>
      </c>
      <c r="T110" s="1">
        <f t="shared" si="19"/>
        <v>0.16355519480519481</v>
      </c>
      <c r="U110" s="1">
        <f t="shared" si="20"/>
        <v>2.029220779220779E-3</v>
      </c>
      <c r="V110" s="5">
        <f t="shared" si="21"/>
        <v>1</v>
      </c>
    </row>
    <row r="111" spans="1:22" x14ac:dyDescent="0.35">
      <c r="A111" t="s">
        <v>123</v>
      </c>
      <c r="B111" s="2" t="s">
        <v>15</v>
      </c>
      <c r="C111">
        <v>76</v>
      </c>
      <c r="D111">
        <v>33</v>
      </c>
      <c r="E111">
        <v>250</v>
      </c>
      <c r="F111">
        <v>1707</v>
      </c>
      <c r="G111">
        <v>42</v>
      </c>
      <c r="H111">
        <v>14</v>
      </c>
      <c r="I111">
        <v>301</v>
      </c>
      <c r="J111">
        <v>332</v>
      </c>
      <c r="K111">
        <v>19</v>
      </c>
      <c r="L111">
        <f t="shared" si="11"/>
        <v>2774</v>
      </c>
      <c r="M111" s="1">
        <f t="shared" si="12"/>
        <v>2.7397260273972601E-2</v>
      </c>
      <c r="N111" s="1">
        <f t="shared" si="13"/>
        <v>1.1896178803172314E-2</v>
      </c>
      <c r="O111" s="1">
        <f t="shared" si="14"/>
        <v>9.0122566690699346E-2</v>
      </c>
      <c r="P111" s="1">
        <f t="shared" si="15"/>
        <v>0.61535688536409516</v>
      </c>
      <c r="Q111" s="1">
        <f t="shared" si="16"/>
        <v>1.514059120403749E-2</v>
      </c>
      <c r="R111" s="1">
        <f t="shared" si="17"/>
        <v>5.0468637346791634E-3</v>
      </c>
      <c r="S111" s="1">
        <f t="shared" si="18"/>
        <v>0.10850757029560201</v>
      </c>
      <c r="T111" s="1">
        <f t="shared" si="19"/>
        <v>0.11968276856524873</v>
      </c>
      <c r="U111" s="1">
        <f t="shared" si="20"/>
        <v>6.8493150684931503E-3</v>
      </c>
      <c r="V111" s="5">
        <f t="shared" si="21"/>
        <v>1</v>
      </c>
    </row>
    <row r="112" spans="1:22" x14ac:dyDescent="0.35">
      <c r="A112" t="s">
        <v>124</v>
      </c>
      <c r="B112" s="2" t="s">
        <v>15</v>
      </c>
      <c r="C112">
        <v>67</v>
      </c>
      <c r="D112">
        <v>31</v>
      </c>
      <c r="E112">
        <v>281</v>
      </c>
      <c r="F112">
        <v>1768</v>
      </c>
      <c r="G112">
        <v>51</v>
      </c>
      <c r="H112">
        <v>12</v>
      </c>
      <c r="I112">
        <v>304</v>
      </c>
      <c r="J112">
        <v>361</v>
      </c>
      <c r="K112">
        <v>19</v>
      </c>
      <c r="L112">
        <f t="shared" si="11"/>
        <v>2894</v>
      </c>
      <c r="M112" s="1">
        <f t="shared" si="12"/>
        <v>2.3151347615756736E-2</v>
      </c>
      <c r="N112" s="1">
        <f t="shared" si="13"/>
        <v>1.0711817553559088E-2</v>
      </c>
      <c r="O112" s="1">
        <f t="shared" si="14"/>
        <v>9.7097442985487212E-2</v>
      </c>
      <c r="P112" s="1">
        <f t="shared" si="15"/>
        <v>0.61091914305459571</v>
      </c>
      <c r="Q112" s="1">
        <f t="shared" si="16"/>
        <v>1.7622667588113337E-2</v>
      </c>
      <c r="R112" s="1">
        <f t="shared" si="17"/>
        <v>4.1465100207325502E-3</v>
      </c>
      <c r="S112" s="1">
        <f t="shared" si="18"/>
        <v>0.1050449205252246</v>
      </c>
      <c r="T112" s="1">
        <f t="shared" si="19"/>
        <v>0.12474084312370422</v>
      </c>
      <c r="U112" s="1">
        <f t="shared" si="20"/>
        <v>6.5653075328265375E-3</v>
      </c>
      <c r="V112" s="5">
        <f t="shared" si="21"/>
        <v>1</v>
      </c>
    </row>
    <row r="113" spans="1:22" x14ac:dyDescent="0.35">
      <c r="A113" t="s">
        <v>125</v>
      </c>
      <c r="B113" s="4" t="s">
        <v>12</v>
      </c>
      <c r="C113">
        <v>86</v>
      </c>
      <c r="D113">
        <v>43</v>
      </c>
      <c r="E113">
        <v>130</v>
      </c>
      <c r="F113">
        <v>1738</v>
      </c>
      <c r="G113">
        <v>87</v>
      </c>
      <c r="H113">
        <v>15</v>
      </c>
      <c r="I113">
        <v>392</v>
      </c>
      <c r="J113">
        <v>106</v>
      </c>
      <c r="K113">
        <v>30</v>
      </c>
      <c r="L113">
        <f t="shared" si="11"/>
        <v>2627</v>
      </c>
      <c r="M113" s="1">
        <f t="shared" si="12"/>
        <v>3.2736962314427104E-2</v>
      </c>
      <c r="N113" s="1">
        <f t="shared" si="13"/>
        <v>1.6368481157213552E-2</v>
      </c>
      <c r="O113" s="1">
        <f t="shared" si="14"/>
        <v>4.9486105824133993E-2</v>
      </c>
      <c r="P113" s="1">
        <f t="shared" si="15"/>
        <v>0.66159116863342216</v>
      </c>
      <c r="Q113" s="1">
        <f t="shared" si="16"/>
        <v>3.3117624666920441E-2</v>
      </c>
      <c r="R113" s="1">
        <f t="shared" si="17"/>
        <v>5.7099352874000761E-3</v>
      </c>
      <c r="S113" s="1">
        <f t="shared" si="18"/>
        <v>0.14921964217738864</v>
      </c>
      <c r="T113" s="1">
        <f t="shared" si="19"/>
        <v>4.0350209364293871E-2</v>
      </c>
      <c r="U113" s="1">
        <f t="shared" si="20"/>
        <v>1.1419870574800152E-2</v>
      </c>
      <c r="V113" s="5">
        <f t="shared" si="21"/>
        <v>1</v>
      </c>
    </row>
    <row r="114" spans="1:22" x14ac:dyDescent="0.35">
      <c r="A114" t="s">
        <v>126</v>
      </c>
      <c r="B114" s="2" t="s">
        <v>15</v>
      </c>
      <c r="C114">
        <v>75</v>
      </c>
      <c r="D114">
        <v>34</v>
      </c>
      <c r="E114">
        <v>434</v>
      </c>
      <c r="F114">
        <v>1662</v>
      </c>
      <c r="G114">
        <v>40</v>
      </c>
      <c r="H114">
        <v>11</v>
      </c>
      <c r="I114">
        <v>238</v>
      </c>
      <c r="J114">
        <v>477</v>
      </c>
      <c r="K114">
        <v>29</v>
      </c>
      <c r="L114">
        <f t="shared" si="11"/>
        <v>3000</v>
      </c>
      <c r="M114" s="1">
        <f t="shared" si="12"/>
        <v>2.5000000000000001E-2</v>
      </c>
      <c r="N114" s="1">
        <f t="shared" si="13"/>
        <v>1.1333333333333334E-2</v>
      </c>
      <c r="O114" s="1">
        <f t="shared" si="14"/>
        <v>0.14466666666666667</v>
      </c>
      <c r="P114" s="1">
        <f t="shared" si="15"/>
        <v>0.55400000000000005</v>
      </c>
      <c r="Q114" s="1">
        <f t="shared" si="16"/>
        <v>1.3333333333333334E-2</v>
      </c>
      <c r="R114" s="1">
        <f t="shared" si="17"/>
        <v>3.6666666666666666E-3</v>
      </c>
      <c r="S114" s="1">
        <f t="shared" si="18"/>
        <v>7.9333333333333339E-2</v>
      </c>
      <c r="T114" s="1">
        <f t="shared" si="19"/>
        <v>0.159</v>
      </c>
      <c r="U114" s="1">
        <f t="shared" si="20"/>
        <v>9.6666666666666672E-3</v>
      </c>
      <c r="V114" s="5">
        <f t="shared" si="21"/>
        <v>1.0000000000000002</v>
      </c>
    </row>
    <row r="115" spans="1:22" x14ac:dyDescent="0.35">
      <c r="A115" t="s">
        <v>127</v>
      </c>
      <c r="B115" s="4" t="s">
        <v>12</v>
      </c>
      <c r="C115">
        <v>50</v>
      </c>
      <c r="D115">
        <v>24</v>
      </c>
      <c r="E115">
        <v>398</v>
      </c>
      <c r="F115">
        <v>1508</v>
      </c>
      <c r="G115">
        <v>31</v>
      </c>
      <c r="H115">
        <v>9</v>
      </c>
      <c r="I115">
        <v>184</v>
      </c>
      <c r="J115">
        <v>434</v>
      </c>
      <c r="K115">
        <v>20</v>
      </c>
      <c r="L115">
        <f t="shared" si="11"/>
        <v>2658</v>
      </c>
      <c r="M115" s="1">
        <f t="shared" si="12"/>
        <v>1.8811136192626036E-2</v>
      </c>
      <c r="N115" s="1">
        <f t="shared" si="13"/>
        <v>9.0293453724604959E-3</v>
      </c>
      <c r="O115" s="1">
        <f t="shared" si="14"/>
        <v>0.14973664409330323</v>
      </c>
      <c r="P115" s="1">
        <f t="shared" si="15"/>
        <v>0.5673438675696012</v>
      </c>
      <c r="Q115" s="1">
        <f t="shared" si="16"/>
        <v>1.1662904439428141E-2</v>
      </c>
      <c r="R115" s="1">
        <f t="shared" si="17"/>
        <v>3.3860045146726862E-3</v>
      </c>
      <c r="S115" s="1">
        <f t="shared" si="18"/>
        <v>6.9224981188863804E-2</v>
      </c>
      <c r="T115" s="1">
        <f t="shared" si="19"/>
        <v>0.16328066215199399</v>
      </c>
      <c r="U115" s="1">
        <f t="shared" si="20"/>
        <v>7.5244544770504138E-3</v>
      </c>
      <c r="V115" s="5">
        <f t="shared" si="21"/>
        <v>1</v>
      </c>
    </row>
    <row r="116" spans="1:22" x14ac:dyDescent="0.35">
      <c r="A116" t="s">
        <v>128</v>
      </c>
      <c r="B116" s="4" t="s">
        <v>12</v>
      </c>
      <c r="C116">
        <v>71</v>
      </c>
      <c r="D116">
        <v>29</v>
      </c>
      <c r="E116">
        <v>373</v>
      </c>
      <c r="F116">
        <v>1515</v>
      </c>
      <c r="G116">
        <v>30</v>
      </c>
      <c r="H116">
        <v>8</v>
      </c>
      <c r="I116">
        <v>195</v>
      </c>
      <c r="J116">
        <v>482</v>
      </c>
      <c r="K116">
        <v>18</v>
      </c>
      <c r="L116">
        <f t="shared" si="11"/>
        <v>2721</v>
      </c>
      <c r="M116" s="1">
        <f t="shared" si="12"/>
        <v>2.6093348033811099E-2</v>
      </c>
      <c r="N116" s="1">
        <f t="shared" si="13"/>
        <v>1.0657846380007351E-2</v>
      </c>
      <c r="O116" s="1">
        <f t="shared" si="14"/>
        <v>0.13708195516354282</v>
      </c>
      <c r="P116" s="1">
        <f t="shared" si="15"/>
        <v>0.55678059536934954</v>
      </c>
      <c r="Q116" s="1">
        <f t="shared" si="16"/>
        <v>1.1025358324145534E-2</v>
      </c>
      <c r="R116" s="1">
        <f t="shared" si="17"/>
        <v>2.9400955531054761E-3</v>
      </c>
      <c r="S116" s="1">
        <f t="shared" si="18"/>
        <v>7.1664829106945979E-2</v>
      </c>
      <c r="T116" s="1">
        <f t="shared" si="19"/>
        <v>0.17714075707460492</v>
      </c>
      <c r="U116" s="1">
        <f t="shared" si="20"/>
        <v>6.615214994487321E-3</v>
      </c>
      <c r="V116" s="5">
        <f t="shared" si="21"/>
        <v>1</v>
      </c>
    </row>
    <row r="117" spans="1:22" x14ac:dyDescent="0.35">
      <c r="A117" t="s">
        <v>129</v>
      </c>
      <c r="B117" s="2" t="s">
        <v>15</v>
      </c>
      <c r="C117">
        <v>108</v>
      </c>
      <c r="D117">
        <v>64</v>
      </c>
      <c r="E117">
        <v>226</v>
      </c>
      <c r="F117">
        <v>1673</v>
      </c>
      <c r="G117">
        <v>76</v>
      </c>
      <c r="H117">
        <v>15</v>
      </c>
      <c r="I117">
        <v>370</v>
      </c>
      <c r="J117">
        <v>358</v>
      </c>
      <c r="K117">
        <v>12</v>
      </c>
      <c r="L117">
        <f t="shared" si="11"/>
        <v>2902</v>
      </c>
      <c r="M117" s="1">
        <f t="shared" si="12"/>
        <v>3.7215713301171606E-2</v>
      </c>
      <c r="N117" s="1">
        <f t="shared" si="13"/>
        <v>2.2053756030323914E-2</v>
      </c>
      <c r="O117" s="1">
        <f t="shared" si="14"/>
        <v>7.7877325982081316E-2</v>
      </c>
      <c r="P117" s="1">
        <f t="shared" si="15"/>
        <v>0.57649896623018604</v>
      </c>
      <c r="Q117" s="1">
        <f t="shared" si="16"/>
        <v>2.6188835286009647E-2</v>
      </c>
      <c r="R117" s="1">
        <f t="shared" si="17"/>
        <v>5.1688490696071678E-3</v>
      </c>
      <c r="S117" s="1">
        <f t="shared" si="18"/>
        <v>0.12749827705031014</v>
      </c>
      <c r="T117" s="1">
        <f t="shared" si="19"/>
        <v>0.1233631977946244</v>
      </c>
      <c r="U117" s="1">
        <f t="shared" si="20"/>
        <v>4.1350792556857337E-3</v>
      </c>
      <c r="V117" s="5">
        <f t="shared" si="21"/>
        <v>0.99999999999999989</v>
      </c>
    </row>
    <row r="118" spans="1:22" x14ac:dyDescent="0.35">
      <c r="A118" t="s">
        <v>130</v>
      </c>
      <c r="B118" s="2" t="s">
        <v>15</v>
      </c>
      <c r="C118">
        <v>97</v>
      </c>
      <c r="D118">
        <v>46</v>
      </c>
      <c r="E118">
        <v>175</v>
      </c>
      <c r="F118">
        <v>1509</v>
      </c>
      <c r="G118">
        <v>67</v>
      </c>
      <c r="H118">
        <v>14</v>
      </c>
      <c r="I118">
        <v>308</v>
      </c>
      <c r="J118">
        <v>326</v>
      </c>
      <c r="K118">
        <v>5</v>
      </c>
      <c r="L118">
        <f t="shared" si="11"/>
        <v>2547</v>
      </c>
      <c r="M118" s="1">
        <f t="shared" si="12"/>
        <v>3.8084020416175896E-2</v>
      </c>
      <c r="N118" s="1">
        <f t="shared" si="13"/>
        <v>1.8060463290145268E-2</v>
      </c>
      <c r="O118" s="1">
        <f t="shared" si="14"/>
        <v>6.8708284255987434E-2</v>
      </c>
      <c r="P118" s="1">
        <f t="shared" si="15"/>
        <v>0.59246171967020023</v>
      </c>
      <c r="Q118" s="1">
        <f t="shared" si="16"/>
        <v>2.630545740086376E-2</v>
      </c>
      <c r="R118" s="1">
        <f t="shared" si="17"/>
        <v>5.4966627404789952E-3</v>
      </c>
      <c r="S118" s="1">
        <f t="shared" si="18"/>
        <v>0.12092658029053789</v>
      </c>
      <c r="T118" s="1">
        <f t="shared" si="19"/>
        <v>0.12799371809972518</v>
      </c>
      <c r="U118" s="1">
        <f t="shared" si="20"/>
        <v>1.9630938358853552E-3</v>
      </c>
      <c r="V118" s="5">
        <f t="shared" si="21"/>
        <v>1</v>
      </c>
    </row>
    <row r="119" spans="1:22" x14ac:dyDescent="0.35">
      <c r="A119" t="s">
        <v>131</v>
      </c>
      <c r="B119" s="2" t="s">
        <v>15</v>
      </c>
      <c r="C119">
        <v>95</v>
      </c>
      <c r="D119">
        <v>52</v>
      </c>
      <c r="E119">
        <v>154</v>
      </c>
      <c r="F119">
        <v>1430</v>
      </c>
      <c r="G119">
        <v>50</v>
      </c>
      <c r="H119">
        <v>13</v>
      </c>
      <c r="I119">
        <v>303</v>
      </c>
      <c r="J119">
        <v>312</v>
      </c>
      <c r="K119">
        <v>2</v>
      </c>
      <c r="L119">
        <f t="shared" si="11"/>
        <v>2411</v>
      </c>
      <c r="M119" s="1">
        <f t="shared" si="12"/>
        <v>3.9402737453338867E-2</v>
      </c>
      <c r="N119" s="1">
        <f t="shared" si="13"/>
        <v>2.1567814184985483E-2</v>
      </c>
      <c r="O119" s="1">
        <f t="shared" si="14"/>
        <v>6.3873911240149323E-2</v>
      </c>
      <c r="P119" s="1">
        <f t="shared" si="15"/>
        <v>0.59311489008710083</v>
      </c>
      <c r="Q119" s="1">
        <f t="shared" si="16"/>
        <v>2.073828287017835E-2</v>
      </c>
      <c r="R119" s="1">
        <f t="shared" si="17"/>
        <v>5.3919535462463707E-3</v>
      </c>
      <c r="S119" s="1">
        <f t="shared" si="18"/>
        <v>0.12567399419328079</v>
      </c>
      <c r="T119" s="1">
        <f t="shared" si="19"/>
        <v>0.12940688510991291</v>
      </c>
      <c r="U119" s="1">
        <f t="shared" si="20"/>
        <v>8.2953131480713392E-4</v>
      </c>
      <c r="V119" s="5">
        <f t="shared" si="21"/>
        <v>1</v>
      </c>
    </row>
    <row r="120" spans="1:22" x14ac:dyDescent="0.35">
      <c r="A120" t="s">
        <v>132</v>
      </c>
      <c r="B120" s="4" t="s">
        <v>12</v>
      </c>
      <c r="C120">
        <v>72</v>
      </c>
      <c r="D120">
        <v>31</v>
      </c>
      <c r="E120">
        <v>391</v>
      </c>
      <c r="F120">
        <v>1533</v>
      </c>
      <c r="G120">
        <v>36</v>
      </c>
      <c r="H120">
        <v>11</v>
      </c>
      <c r="I120">
        <v>232</v>
      </c>
      <c r="J120">
        <v>452</v>
      </c>
      <c r="K120">
        <v>29</v>
      </c>
      <c r="L120">
        <f t="shared" si="11"/>
        <v>2787</v>
      </c>
      <c r="M120" s="1">
        <f t="shared" si="12"/>
        <v>2.5834230355220669E-2</v>
      </c>
      <c r="N120" s="1">
        <f t="shared" si="13"/>
        <v>1.1123071402942232E-2</v>
      </c>
      <c r="O120" s="1">
        <f t="shared" si="14"/>
        <v>0.14029422317904558</v>
      </c>
      <c r="P120" s="1">
        <f t="shared" si="15"/>
        <v>0.55005382131323999</v>
      </c>
      <c r="Q120" s="1">
        <f t="shared" si="16"/>
        <v>1.2917115177610334E-2</v>
      </c>
      <c r="R120" s="1">
        <f t="shared" si="17"/>
        <v>3.9468963042698238E-3</v>
      </c>
      <c r="S120" s="1">
        <f t="shared" si="18"/>
        <v>8.3243631144599928E-2</v>
      </c>
      <c r="T120" s="1">
        <f t="shared" si="19"/>
        <v>0.16218155722999641</v>
      </c>
      <c r="U120" s="1">
        <f t="shared" si="20"/>
        <v>1.0405453893074991E-2</v>
      </c>
      <c r="V120" s="5">
        <f t="shared" si="21"/>
        <v>0.99999999999999978</v>
      </c>
    </row>
    <row r="121" spans="1:22" x14ac:dyDescent="0.35">
      <c r="A121" t="s">
        <v>133</v>
      </c>
      <c r="B121" s="4" t="s">
        <v>12</v>
      </c>
      <c r="C121">
        <v>66</v>
      </c>
      <c r="D121">
        <v>20</v>
      </c>
      <c r="E121">
        <v>356</v>
      </c>
      <c r="F121">
        <v>1339</v>
      </c>
      <c r="G121">
        <v>26</v>
      </c>
      <c r="H121">
        <v>5</v>
      </c>
      <c r="I121">
        <v>201</v>
      </c>
      <c r="J121">
        <v>396</v>
      </c>
      <c r="K121">
        <v>23</v>
      </c>
      <c r="L121">
        <f t="shared" si="11"/>
        <v>2432</v>
      </c>
      <c r="M121" s="1">
        <f t="shared" si="12"/>
        <v>2.7138157894736843E-2</v>
      </c>
      <c r="N121" s="1">
        <f t="shared" si="13"/>
        <v>8.2236842105263153E-3</v>
      </c>
      <c r="O121" s="1">
        <f t="shared" si="14"/>
        <v>0.14638157894736842</v>
      </c>
      <c r="P121" s="1">
        <f t="shared" si="15"/>
        <v>0.55057565789473684</v>
      </c>
      <c r="Q121" s="1">
        <f t="shared" si="16"/>
        <v>1.0690789473684211E-2</v>
      </c>
      <c r="R121" s="1">
        <f t="shared" si="17"/>
        <v>2.0559210526315788E-3</v>
      </c>
      <c r="S121" s="1">
        <f t="shared" si="18"/>
        <v>8.2648026315789477E-2</v>
      </c>
      <c r="T121" s="1">
        <f t="shared" si="19"/>
        <v>0.16282894736842105</v>
      </c>
      <c r="U121" s="1">
        <f t="shared" si="20"/>
        <v>9.4572368421052631E-3</v>
      </c>
      <c r="V121" s="5">
        <f t="shared" si="21"/>
        <v>0.99999999999999989</v>
      </c>
    </row>
    <row r="122" spans="1:22" x14ac:dyDescent="0.35">
      <c r="A122" t="s">
        <v>134</v>
      </c>
      <c r="B122" s="2" t="s">
        <v>15</v>
      </c>
      <c r="C122">
        <v>73</v>
      </c>
      <c r="D122">
        <v>35</v>
      </c>
      <c r="E122">
        <v>420</v>
      </c>
      <c r="F122">
        <v>1615</v>
      </c>
      <c r="G122">
        <v>42</v>
      </c>
      <c r="H122">
        <v>13</v>
      </c>
      <c r="I122">
        <v>252</v>
      </c>
      <c r="J122">
        <v>415</v>
      </c>
      <c r="K122">
        <v>28</v>
      </c>
      <c r="L122">
        <f t="shared" si="11"/>
        <v>2893</v>
      </c>
      <c r="M122" s="1">
        <f t="shared" si="12"/>
        <v>2.523332181126858E-2</v>
      </c>
      <c r="N122" s="1">
        <f t="shared" si="13"/>
        <v>1.2098167991704113E-2</v>
      </c>
      <c r="O122" s="1">
        <f t="shared" si="14"/>
        <v>0.14517801590044935</v>
      </c>
      <c r="P122" s="1">
        <f t="shared" si="15"/>
        <v>0.55824403733148975</v>
      </c>
      <c r="Q122" s="1">
        <f t="shared" si="16"/>
        <v>1.4517801590044937E-2</v>
      </c>
      <c r="R122" s="1">
        <f t="shared" si="17"/>
        <v>4.4936052540615282E-3</v>
      </c>
      <c r="S122" s="1">
        <f t="shared" si="18"/>
        <v>8.7106809540269614E-2</v>
      </c>
      <c r="T122" s="1">
        <f t="shared" si="19"/>
        <v>0.14344970618734879</v>
      </c>
      <c r="U122" s="1">
        <f t="shared" si="20"/>
        <v>9.6785343933632906E-3</v>
      </c>
      <c r="V122" s="5">
        <f t="shared" si="21"/>
        <v>0.99999999999999989</v>
      </c>
    </row>
    <row r="123" spans="1:22" x14ac:dyDescent="0.35">
      <c r="A123" t="s">
        <v>135</v>
      </c>
      <c r="B123" s="3" t="s">
        <v>28</v>
      </c>
      <c r="C123">
        <v>23</v>
      </c>
      <c r="D123">
        <v>4</v>
      </c>
      <c r="E123">
        <v>120</v>
      </c>
      <c r="F123">
        <v>1049</v>
      </c>
      <c r="G123">
        <v>41</v>
      </c>
      <c r="H123">
        <v>11</v>
      </c>
      <c r="I123">
        <v>142</v>
      </c>
      <c r="J123">
        <v>165</v>
      </c>
      <c r="K123">
        <v>17</v>
      </c>
      <c r="L123">
        <f t="shared" si="11"/>
        <v>1572</v>
      </c>
      <c r="M123" s="1">
        <f t="shared" si="12"/>
        <v>1.4631043256997456E-2</v>
      </c>
      <c r="N123" s="1">
        <f t="shared" si="13"/>
        <v>2.5445292620865142E-3</v>
      </c>
      <c r="O123" s="1">
        <f t="shared" si="14"/>
        <v>7.6335877862595422E-2</v>
      </c>
      <c r="P123" s="1">
        <f t="shared" si="15"/>
        <v>0.66730279898218825</v>
      </c>
      <c r="Q123" s="1">
        <f t="shared" si="16"/>
        <v>2.6081424936386769E-2</v>
      </c>
      <c r="R123" s="1">
        <f t="shared" si="17"/>
        <v>6.9974554707379136E-3</v>
      </c>
      <c r="S123" s="1">
        <f t="shared" si="18"/>
        <v>9.0330788804071249E-2</v>
      </c>
      <c r="T123" s="1">
        <f t="shared" si="19"/>
        <v>0.1049618320610687</v>
      </c>
      <c r="U123" s="1">
        <f t="shared" si="20"/>
        <v>1.0814249363867684E-2</v>
      </c>
      <c r="V123" s="5">
        <f t="shared" si="21"/>
        <v>0.99999999999999989</v>
      </c>
    </row>
    <row r="124" spans="1:22" x14ac:dyDescent="0.35">
      <c r="A124" t="s">
        <v>136</v>
      </c>
      <c r="B124" s="3" t="s">
        <v>28</v>
      </c>
      <c r="C124">
        <v>9</v>
      </c>
      <c r="D124">
        <v>1</v>
      </c>
      <c r="E124">
        <v>17</v>
      </c>
      <c r="F124">
        <v>542</v>
      </c>
      <c r="G124">
        <v>22</v>
      </c>
      <c r="H124">
        <v>8</v>
      </c>
      <c r="I124">
        <v>54</v>
      </c>
      <c r="J124">
        <v>60</v>
      </c>
      <c r="K124">
        <v>5</v>
      </c>
      <c r="L124">
        <f t="shared" si="11"/>
        <v>718</v>
      </c>
      <c r="M124" s="1">
        <f t="shared" si="12"/>
        <v>1.2534818941504178E-2</v>
      </c>
      <c r="N124" s="1">
        <f t="shared" si="13"/>
        <v>1.3927576601671309E-3</v>
      </c>
      <c r="O124" s="1">
        <f t="shared" si="14"/>
        <v>2.3676880222841225E-2</v>
      </c>
      <c r="P124" s="1">
        <f t="shared" si="15"/>
        <v>0.754874651810585</v>
      </c>
      <c r="Q124" s="1">
        <f t="shared" si="16"/>
        <v>3.0640668523676879E-2</v>
      </c>
      <c r="R124" s="1">
        <f t="shared" si="17"/>
        <v>1.1142061281337047E-2</v>
      </c>
      <c r="S124" s="1">
        <f t="shared" si="18"/>
        <v>7.5208913649025072E-2</v>
      </c>
      <c r="T124" s="1">
        <f t="shared" si="19"/>
        <v>8.3565459610027856E-2</v>
      </c>
      <c r="U124" s="1">
        <f t="shared" si="20"/>
        <v>6.9637883008356544E-3</v>
      </c>
      <c r="V124" s="5">
        <f t="shared" si="21"/>
        <v>1</v>
      </c>
    </row>
    <row r="125" spans="1:22" x14ac:dyDescent="0.35">
      <c r="A125" t="s">
        <v>137</v>
      </c>
      <c r="B125" s="4" t="s">
        <v>12</v>
      </c>
      <c r="C125">
        <v>41</v>
      </c>
      <c r="D125">
        <v>14</v>
      </c>
      <c r="E125">
        <v>274</v>
      </c>
      <c r="F125">
        <v>1596</v>
      </c>
      <c r="G125">
        <v>48</v>
      </c>
      <c r="H125">
        <v>14</v>
      </c>
      <c r="I125">
        <v>219</v>
      </c>
      <c r="J125">
        <v>298</v>
      </c>
      <c r="K125">
        <v>33</v>
      </c>
      <c r="L125">
        <f t="shared" si="11"/>
        <v>2537</v>
      </c>
      <c r="M125" s="1">
        <f t="shared" si="12"/>
        <v>1.6160819865983445E-2</v>
      </c>
      <c r="N125" s="1">
        <f t="shared" si="13"/>
        <v>5.5183287347260546E-3</v>
      </c>
      <c r="O125" s="1">
        <f t="shared" si="14"/>
        <v>0.10800157666535277</v>
      </c>
      <c r="P125" s="1">
        <f t="shared" si="15"/>
        <v>0.62908947575877017</v>
      </c>
      <c r="Q125" s="1">
        <f t="shared" si="16"/>
        <v>1.8919984233346471E-2</v>
      </c>
      <c r="R125" s="1">
        <f t="shared" si="17"/>
        <v>5.5183287347260546E-3</v>
      </c>
      <c r="S125" s="1">
        <f t="shared" si="18"/>
        <v>8.6322428064643283E-2</v>
      </c>
      <c r="T125" s="1">
        <f t="shared" si="19"/>
        <v>0.11746156878202602</v>
      </c>
      <c r="U125" s="1">
        <f t="shared" si="20"/>
        <v>1.3007489160425699E-2</v>
      </c>
      <c r="V125" s="5">
        <f t="shared" si="21"/>
        <v>1</v>
      </c>
    </row>
    <row r="126" spans="1:22" x14ac:dyDescent="0.35">
      <c r="A126" t="s">
        <v>138</v>
      </c>
      <c r="B126" s="2" t="s">
        <v>15</v>
      </c>
      <c r="C126">
        <v>79</v>
      </c>
      <c r="D126">
        <v>29</v>
      </c>
      <c r="E126">
        <v>379</v>
      </c>
      <c r="F126">
        <v>1705</v>
      </c>
      <c r="G126">
        <v>66</v>
      </c>
      <c r="H126">
        <v>13</v>
      </c>
      <c r="I126">
        <v>292</v>
      </c>
      <c r="J126">
        <v>446</v>
      </c>
      <c r="K126">
        <v>34</v>
      </c>
      <c r="L126">
        <f t="shared" si="11"/>
        <v>3043</v>
      </c>
      <c r="M126" s="1">
        <f t="shared" si="12"/>
        <v>2.5961222477817944E-2</v>
      </c>
      <c r="N126" s="1">
        <f t="shared" si="13"/>
        <v>9.5300690108445617E-3</v>
      </c>
      <c r="O126" s="1">
        <f t="shared" si="14"/>
        <v>0.12454814327965823</v>
      </c>
      <c r="P126" s="1">
        <f t="shared" si="15"/>
        <v>0.5603023332237923</v>
      </c>
      <c r="Q126" s="1">
        <f t="shared" si="16"/>
        <v>2.1689122576404863E-2</v>
      </c>
      <c r="R126" s="1">
        <f t="shared" si="17"/>
        <v>4.2720999014130793E-3</v>
      </c>
      <c r="S126" s="1">
        <f t="shared" si="18"/>
        <v>9.5957936247124551E-2</v>
      </c>
      <c r="T126" s="1">
        <f t="shared" si="19"/>
        <v>0.14656588892540257</v>
      </c>
      <c r="U126" s="1">
        <f t="shared" si="20"/>
        <v>1.11731843575419E-2</v>
      </c>
      <c r="V126" s="5">
        <f t="shared" si="21"/>
        <v>1</v>
      </c>
    </row>
    <row r="127" spans="1:22" x14ac:dyDescent="0.35">
      <c r="A127" t="s">
        <v>139</v>
      </c>
      <c r="B127" s="3" t="s">
        <v>28</v>
      </c>
      <c r="C127">
        <v>23</v>
      </c>
      <c r="E127">
        <v>80</v>
      </c>
      <c r="F127">
        <v>672</v>
      </c>
      <c r="G127">
        <v>18</v>
      </c>
      <c r="H127">
        <v>3</v>
      </c>
      <c r="I127">
        <v>86</v>
      </c>
      <c r="J127">
        <v>187</v>
      </c>
      <c r="L127">
        <f t="shared" si="11"/>
        <v>1069</v>
      </c>
      <c r="M127" s="1">
        <f t="shared" si="12"/>
        <v>2.1515434985968196E-2</v>
      </c>
      <c r="N127" s="1">
        <f t="shared" si="13"/>
        <v>0</v>
      </c>
      <c r="O127" s="1">
        <f t="shared" si="14"/>
        <v>7.4836295603367631E-2</v>
      </c>
      <c r="P127" s="1">
        <f t="shared" si="15"/>
        <v>0.62862488306828812</v>
      </c>
      <c r="Q127" s="1">
        <f t="shared" si="16"/>
        <v>1.6838166510757719E-2</v>
      </c>
      <c r="R127" s="1">
        <f t="shared" si="17"/>
        <v>2.8063610851262861E-3</v>
      </c>
      <c r="S127" s="1">
        <f t="shared" si="18"/>
        <v>8.0449017773620207E-2</v>
      </c>
      <c r="T127" s="1">
        <f t="shared" si="19"/>
        <v>0.17492984097287184</v>
      </c>
      <c r="U127" s="1">
        <f t="shared" si="20"/>
        <v>0</v>
      </c>
      <c r="V127" s="5">
        <f t="shared" si="21"/>
        <v>1</v>
      </c>
    </row>
    <row r="128" spans="1:22" x14ac:dyDescent="0.35">
      <c r="A128" t="s">
        <v>140</v>
      </c>
      <c r="B128" s="4" t="s">
        <v>12</v>
      </c>
      <c r="C128">
        <v>58</v>
      </c>
      <c r="D128">
        <v>11</v>
      </c>
      <c r="E128">
        <v>244</v>
      </c>
      <c r="F128">
        <v>1336</v>
      </c>
      <c r="G128">
        <v>61</v>
      </c>
      <c r="H128">
        <v>13</v>
      </c>
      <c r="I128">
        <v>233</v>
      </c>
      <c r="J128">
        <v>319</v>
      </c>
      <c r="K128">
        <v>21</v>
      </c>
      <c r="L128">
        <f t="shared" si="11"/>
        <v>2296</v>
      </c>
      <c r="M128" s="1">
        <f t="shared" si="12"/>
        <v>2.5261324041811847E-2</v>
      </c>
      <c r="N128" s="1">
        <f t="shared" si="13"/>
        <v>4.7909407665505223E-3</v>
      </c>
      <c r="O128" s="1">
        <f t="shared" si="14"/>
        <v>0.10627177700348432</v>
      </c>
      <c r="P128" s="1">
        <f t="shared" si="15"/>
        <v>0.58188153310104529</v>
      </c>
      <c r="Q128" s="1">
        <f t="shared" si="16"/>
        <v>2.656794425087108E-2</v>
      </c>
      <c r="R128" s="1">
        <f t="shared" si="17"/>
        <v>5.6620209059233453E-3</v>
      </c>
      <c r="S128" s="1">
        <f t="shared" si="18"/>
        <v>0.1014808362369338</v>
      </c>
      <c r="T128" s="1">
        <f t="shared" si="19"/>
        <v>0.13893728222996515</v>
      </c>
      <c r="U128" s="1">
        <f t="shared" si="20"/>
        <v>9.1463414634146336E-3</v>
      </c>
      <c r="V128" s="5">
        <f t="shared" si="21"/>
        <v>1</v>
      </c>
    </row>
    <row r="129" spans="1:22" x14ac:dyDescent="0.35">
      <c r="A129" t="s">
        <v>141</v>
      </c>
      <c r="B129" s="4" t="s">
        <v>12</v>
      </c>
      <c r="C129">
        <v>62</v>
      </c>
      <c r="D129">
        <v>29</v>
      </c>
      <c r="E129">
        <v>380</v>
      </c>
      <c r="F129">
        <v>1498</v>
      </c>
      <c r="G129">
        <v>31</v>
      </c>
      <c r="H129">
        <v>9</v>
      </c>
      <c r="I129">
        <v>214</v>
      </c>
      <c r="J129">
        <v>417</v>
      </c>
      <c r="K129">
        <v>25</v>
      </c>
      <c r="L129">
        <f t="shared" si="11"/>
        <v>2665</v>
      </c>
      <c r="M129" s="1">
        <f t="shared" si="12"/>
        <v>2.3264540337711071E-2</v>
      </c>
      <c r="N129" s="1">
        <f t="shared" si="13"/>
        <v>1.0881801125703566E-2</v>
      </c>
      <c r="O129" s="1">
        <f t="shared" si="14"/>
        <v>0.14258911819887429</v>
      </c>
      <c r="P129" s="1">
        <f t="shared" si="15"/>
        <v>0.56210131332082547</v>
      </c>
      <c r="Q129" s="1">
        <f t="shared" si="16"/>
        <v>1.1632270168855536E-2</v>
      </c>
      <c r="R129" s="1">
        <f t="shared" si="17"/>
        <v>3.3771106941838649E-3</v>
      </c>
      <c r="S129" s="1">
        <f t="shared" si="18"/>
        <v>8.0300187617260793E-2</v>
      </c>
      <c r="T129" s="1">
        <f t="shared" si="19"/>
        <v>0.15647279549718573</v>
      </c>
      <c r="U129" s="1">
        <f t="shared" si="20"/>
        <v>9.3808630393996256E-3</v>
      </c>
      <c r="V129" s="5">
        <f t="shared" si="21"/>
        <v>1</v>
      </c>
    </row>
    <row r="130" spans="1:22" x14ac:dyDescent="0.35">
      <c r="A130" t="s">
        <v>142</v>
      </c>
      <c r="B130" s="4" t="s">
        <v>12</v>
      </c>
      <c r="C130">
        <v>73</v>
      </c>
      <c r="D130">
        <v>36</v>
      </c>
      <c r="E130">
        <v>362</v>
      </c>
      <c r="F130">
        <v>1490</v>
      </c>
      <c r="G130">
        <v>42</v>
      </c>
      <c r="H130">
        <v>9</v>
      </c>
      <c r="I130">
        <v>240</v>
      </c>
      <c r="J130">
        <v>400</v>
      </c>
      <c r="K130">
        <v>28</v>
      </c>
      <c r="L130">
        <f t="shared" ref="L130:L193" si="22">SUM(C130:K130)</f>
        <v>2680</v>
      </c>
      <c r="M130" s="1">
        <f t="shared" ref="M130:M193" si="23">C130/L130</f>
        <v>2.7238805970149254E-2</v>
      </c>
      <c r="N130" s="1">
        <f t="shared" ref="N130:N193" si="24">D130/L130</f>
        <v>1.3432835820895522E-2</v>
      </c>
      <c r="O130" s="1">
        <f t="shared" ref="O130:O193" si="25">E130/L130</f>
        <v>0.13507462686567165</v>
      </c>
      <c r="P130" s="1">
        <f t="shared" ref="P130:P193" si="26">F130/L130</f>
        <v>0.55597014925373134</v>
      </c>
      <c r="Q130" s="1">
        <f t="shared" ref="Q130:Q193" si="27">G130/L130</f>
        <v>1.5671641791044775E-2</v>
      </c>
      <c r="R130" s="1">
        <f t="shared" ref="R130:R193" si="28">H130/L130</f>
        <v>3.3582089552238806E-3</v>
      </c>
      <c r="S130" s="1">
        <f t="shared" ref="S130:S193" si="29">I130/L130</f>
        <v>8.9552238805970144E-2</v>
      </c>
      <c r="T130" s="1">
        <f t="shared" ref="T130:T193" si="30">J130/L130</f>
        <v>0.14925373134328357</v>
      </c>
      <c r="U130" s="1">
        <f t="shared" ref="U130:U193" si="31">K130/L130</f>
        <v>1.0447761194029851E-2</v>
      </c>
      <c r="V130" s="5">
        <f t="shared" ref="V130:V193" si="32">SUM(M130:U130)</f>
        <v>1</v>
      </c>
    </row>
    <row r="131" spans="1:22" x14ac:dyDescent="0.35">
      <c r="A131" t="s">
        <v>143</v>
      </c>
      <c r="B131" s="2" t="s">
        <v>15</v>
      </c>
      <c r="C131">
        <v>62</v>
      </c>
      <c r="D131">
        <v>21</v>
      </c>
      <c r="E131">
        <v>376</v>
      </c>
      <c r="F131">
        <v>1329</v>
      </c>
      <c r="G131">
        <v>40</v>
      </c>
      <c r="H131">
        <v>8</v>
      </c>
      <c r="I131">
        <v>209</v>
      </c>
      <c r="J131">
        <v>360</v>
      </c>
      <c r="K131">
        <v>19</v>
      </c>
      <c r="L131">
        <f t="shared" si="22"/>
        <v>2424</v>
      </c>
      <c r="M131" s="1">
        <f t="shared" si="23"/>
        <v>2.5577557755775578E-2</v>
      </c>
      <c r="N131" s="1">
        <f t="shared" si="24"/>
        <v>8.6633663366336641E-3</v>
      </c>
      <c r="O131" s="1">
        <f t="shared" si="25"/>
        <v>0.15511551155115511</v>
      </c>
      <c r="P131" s="1">
        <f t="shared" si="26"/>
        <v>0.54826732673267331</v>
      </c>
      <c r="Q131" s="1">
        <f t="shared" si="27"/>
        <v>1.65016501650165E-2</v>
      </c>
      <c r="R131" s="1">
        <f t="shared" si="28"/>
        <v>3.3003300330033004E-3</v>
      </c>
      <c r="S131" s="1">
        <f t="shared" si="29"/>
        <v>8.6221122112211224E-2</v>
      </c>
      <c r="T131" s="1">
        <f t="shared" si="30"/>
        <v>0.14851485148514851</v>
      </c>
      <c r="U131" s="1">
        <f t="shared" si="31"/>
        <v>7.8382838283828377E-3</v>
      </c>
      <c r="V131" s="5">
        <f t="shared" si="32"/>
        <v>1</v>
      </c>
    </row>
    <row r="132" spans="1:22" x14ac:dyDescent="0.35">
      <c r="A132" t="s">
        <v>144</v>
      </c>
      <c r="B132" s="4" t="s">
        <v>12</v>
      </c>
      <c r="C132">
        <v>69</v>
      </c>
      <c r="D132">
        <v>31</v>
      </c>
      <c r="E132">
        <v>445</v>
      </c>
      <c r="F132">
        <v>1545</v>
      </c>
      <c r="G132">
        <v>34</v>
      </c>
      <c r="H132">
        <v>12</v>
      </c>
      <c r="I132">
        <v>214</v>
      </c>
      <c r="J132">
        <v>463</v>
      </c>
      <c r="K132">
        <v>40</v>
      </c>
      <c r="L132">
        <f t="shared" si="22"/>
        <v>2853</v>
      </c>
      <c r="M132" s="1">
        <f t="shared" si="23"/>
        <v>2.4185068349106203E-2</v>
      </c>
      <c r="N132" s="1">
        <f t="shared" si="24"/>
        <v>1.0865755345250614E-2</v>
      </c>
      <c r="O132" s="1">
        <f t="shared" si="25"/>
        <v>0.15597616543988785</v>
      </c>
      <c r="P132" s="1">
        <f t="shared" si="26"/>
        <v>0.54153522607781279</v>
      </c>
      <c r="Q132" s="1">
        <f t="shared" si="27"/>
        <v>1.1917280056081317E-2</v>
      </c>
      <c r="R132" s="1">
        <f t="shared" si="28"/>
        <v>4.206098843322818E-3</v>
      </c>
      <c r="S132" s="1">
        <f t="shared" si="29"/>
        <v>7.500876270592359E-2</v>
      </c>
      <c r="T132" s="1">
        <f t="shared" si="30"/>
        <v>0.16228531370487206</v>
      </c>
      <c r="U132" s="1">
        <f t="shared" si="31"/>
        <v>1.4020329477742727E-2</v>
      </c>
      <c r="V132" s="5">
        <f t="shared" si="32"/>
        <v>0.99999999999999989</v>
      </c>
    </row>
    <row r="133" spans="1:22" x14ac:dyDescent="0.35">
      <c r="A133" t="s">
        <v>145</v>
      </c>
      <c r="B133" s="4" t="s">
        <v>12</v>
      </c>
      <c r="C133">
        <v>78</v>
      </c>
      <c r="D133">
        <v>36</v>
      </c>
      <c r="E133">
        <v>426</v>
      </c>
      <c r="F133">
        <v>1519</v>
      </c>
      <c r="G133">
        <v>50</v>
      </c>
      <c r="H133">
        <v>19</v>
      </c>
      <c r="I133">
        <v>239</v>
      </c>
      <c r="J133">
        <v>448</v>
      </c>
      <c r="K133">
        <v>34</v>
      </c>
      <c r="L133">
        <f t="shared" si="22"/>
        <v>2849</v>
      </c>
      <c r="M133" s="1">
        <f t="shared" si="23"/>
        <v>2.7378027378027379E-2</v>
      </c>
      <c r="N133" s="1">
        <f t="shared" si="24"/>
        <v>1.2636012636012635E-2</v>
      </c>
      <c r="O133" s="1">
        <f t="shared" si="25"/>
        <v>0.14952614952614954</v>
      </c>
      <c r="P133" s="1">
        <f t="shared" si="26"/>
        <v>0.53316953316953319</v>
      </c>
      <c r="Q133" s="1">
        <f t="shared" si="27"/>
        <v>1.755001755001755E-2</v>
      </c>
      <c r="R133" s="1">
        <f t="shared" si="28"/>
        <v>6.6690066690066694E-3</v>
      </c>
      <c r="S133" s="1">
        <f t="shared" si="29"/>
        <v>8.3889083889083893E-2</v>
      </c>
      <c r="T133" s="1">
        <f t="shared" si="30"/>
        <v>0.15724815724815724</v>
      </c>
      <c r="U133" s="1">
        <f t="shared" si="31"/>
        <v>1.1934011934011933E-2</v>
      </c>
      <c r="V133" s="5">
        <f t="shared" si="32"/>
        <v>1</v>
      </c>
    </row>
    <row r="134" spans="1:22" x14ac:dyDescent="0.35">
      <c r="A134" t="s">
        <v>146</v>
      </c>
      <c r="B134" s="4" t="s">
        <v>12</v>
      </c>
      <c r="C134">
        <v>73</v>
      </c>
      <c r="D134">
        <v>35</v>
      </c>
      <c r="E134">
        <v>347</v>
      </c>
      <c r="F134">
        <v>1263</v>
      </c>
      <c r="G134">
        <v>31</v>
      </c>
      <c r="H134">
        <v>13</v>
      </c>
      <c r="I134">
        <v>176</v>
      </c>
      <c r="J134">
        <v>425</v>
      </c>
      <c r="K134">
        <v>23</v>
      </c>
      <c r="L134">
        <f t="shared" si="22"/>
        <v>2386</v>
      </c>
      <c r="M134" s="1">
        <f t="shared" si="23"/>
        <v>3.0595138306789605E-2</v>
      </c>
      <c r="N134" s="1">
        <f t="shared" si="24"/>
        <v>1.4668901927912825E-2</v>
      </c>
      <c r="O134" s="1">
        <f t="shared" si="25"/>
        <v>0.14543168482816429</v>
      </c>
      <c r="P134" s="1">
        <f t="shared" si="26"/>
        <v>0.52933780385582563</v>
      </c>
      <c r="Q134" s="1">
        <f t="shared" si="27"/>
        <v>1.2992455993294216E-2</v>
      </c>
      <c r="R134" s="1">
        <f t="shared" si="28"/>
        <v>5.4484492875104774E-3</v>
      </c>
      <c r="S134" s="1">
        <f t="shared" si="29"/>
        <v>7.376362112321877E-2</v>
      </c>
      <c r="T134" s="1">
        <f t="shared" si="30"/>
        <v>0.17812238055322716</v>
      </c>
      <c r="U134" s="1">
        <f t="shared" si="31"/>
        <v>9.6395641240569988E-3</v>
      </c>
      <c r="V134" s="5">
        <f t="shared" si="32"/>
        <v>0.99999999999999989</v>
      </c>
    </row>
    <row r="135" spans="1:22" x14ac:dyDescent="0.35">
      <c r="A135" t="s">
        <v>147</v>
      </c>
      <c r="B135" s="2" t="s">
        <v>15</v>
      </c>
      <c r="C135">
        <v>75</v>
      </c>
      <c r="D135">
        <v>18</v>
      </c>
      <c r="E135">
        <v>369</v>
      </c>
      <c r="F135">
        <v>1600</v>
      </c>
      <c r="G135">
        <v>52</v>
      </c>
      <c r="H135">
        <v>8</v>
      </c>
      <c r="I135">
        <v>257</v>
      </c>
      <c r="J135">
        <v>415</v>
      </c>
      <c r="K135">
        <v>20</v>
      </c>
      <c r="L135">
        <f t="shared" si="22"/>
        <v>2814</v>
      </c>
      <c r="M135" s="1">
        <f t="shared" si="23"/>
        <v>2.6652452025586353E-2</v>
      </c>
      <c r="N135" s="1">
        <f t="shared" si="24"/>
        <v>6.3965884861407248E-3</v>
      </c>
      <c r="O135" s="1">
        <f t="shared" si="25"/>
        <v>0.13113006396588486</v>
      </c>
      <c r="P135" s="1">
        <f t="shared" si="26"/>
        <v>0.56858564321250893</v>
      </c>
      <c r="Q135" s="1">
        <f t="shared" si="27"/>
        <v>1.8479033404406538E-2</v>
      </c>
      <c r="R135" s="1">
        <f t="shared" si="28"/>
        <v>2.8429282160625444E-3</v>
      </c>
      <c r="S135" s="1">
        <f t="shared" si="29"/>
        <v>9.1329068941009242E-2</v>
      </c>
      <c r="T135" s="1">
        <f t="shared" si="30"/>
        <v>0.1474769012082445</v>
      </c>
      <c r="U135" s="1">
        <f t="shared" si="31"/>
        <v>7.1073205401563609E-3</v>
      </c>
      <c r="V135" s="5">
        <f t="shared" si="32"/>
        <v>1</v>
      </c>
    </row>
    <row r="136" spans="1:22" x14ac:dyDescent="0.35">
      <c r="A136" t="s">
        <v>148</v>
      </c>
      <c r="B136" s="4" t="s">
        <v>12</v>
      </c>
      <c r="C136">
        <v>60</v>
      </c>
      <c r="D136">
        <v>14</v>
      </c>
      <c r="E136">
        <v>214</v>
      </c>
      <c r="F136">
        <v>1198</v>
      </c>
      <c r="G136">
        <v>38</v>
      </c>
      <c r="H136">
        <v>10</v>
      </c>
      <c r="I136">
        <v>184</v>
      </c>
      <c r="J136">
        <v>312</v>
      </c>
      <c r="K136">
        <v>7</v>
      </c>
      <c r="L136">
        <f t="shared" si="22"/>
        <v>2037</v>
      </c>
      <c r="M136" s="1">
        <f t="shared" si="23"/>
        <v>2.9455081001472753E-2</v>
      </c>
      <c r="N136" s="1">
        <f t="shared" si="24"/>
        <v>6.8728522336769758E-3</v>
      </c>
      <c r="O136" s="1">
        <f t="shared" si="25"/>
        <v>0.10505645557191949</v>
      </c>
      <c r="P136" s="1">
        <f t="shared" si="26"/>
        <v>0.58811978399607268</v>
      </c>
      <c r="Q136" s="1">
        <f t="shared" si="27"/>
        <v>1.8654884634266077E-2</v>
      </c>
      <c r="R136" s="1">
        <f t="shared" si="28"/>
        <v>4.9091801669121256E-3</v>
      </c>
      <c r="S136" s="1">
        <f t="shared" si="29"/>
        <v>9.0328915071183111E-2</v>
      </c>
      <c r="T136" s="1">
        <f t="shared" si="30"/>
        <v>0.15316642120765833</v>
      </c>
      <c r="U136" s="1">
        <f t="shared" si="31"/>
        <v>3.4364261168384879E-3</v>
      </c>
      <c r="V136" s="5">
        <f t="shared" si="32"/>
        <v>1.0000000000000002</v>
      </c>
    </row>
    <row r="137" spans="1:22" x14ac:dyDescent="0.35">
      <c r="A137" t="s">
        <v>149</v>
      </c>
      <c r="B137" s="2" t="s">
        <v>15</v>
      </c>
      <c r="C137">
        <v>71</v>
      </c>
      <c r="D137">
        <v>21</v>
      </c>
      <c r="E137">
        <v>342</v>
      </c>
      <c r="F137">
        <v>1622</v>
      </c>
      <c r="G137">
        <v>47</v>
      </c>
      <c r="H137">
        <v>8</v>
      </c>
      <c r="I137">
        <v>245</v>
      </c>
      <c r="J137">
        <v>439</v>
      </c>
      <c r="K137">
        <v>18</v>
      </c>
      <c r="L137">
        <f t="shared" si="22"/>
        <v>2813</v>
      </c>
      <c r="M137" s="1">
        <f t="shared" si="23"/>
        <v>2.523995734091717E-2</v>
      </c>
      <c r="N137" s="1">
        <f t="shared" si="24"/>
        <v>7.4653394952008531E-3</v>
      </c>
      <c r="O137" s="1">
        <f t="shared" si="25"/>
        <v>0.1215783860646996</v>
      </c>
      <c r="P137" s="1">
        <f t="shared" si="26"/>
        <v>0.57660860291503735</v>
      </c>
      <c r="Q137" s="1">
        <f t="shared" si="27"/>
        <v>1.6708140774973339E-2</v>
      </c>
      <c r="R137" s="1">
        <f t="shared" si="28"/>
        <v>2.8439388553146107E-3</v>
      </c>
      <c r="S137" s="1">
        <f t="shared" si="29"/>
        <v>8.7095627444009949E-2</v>
      </c>
      <c r="T137" s="1">
        <f t="shared" si="30"/>
        <v>0.15606114468538926</v>
      </c>
      <c r="U137" s="1">
        <f t="shared" si="31"/>
        <v>6.3988624244578742E-3</v>
      </c>
      <c r="V137" s="5">
        <f t="shared" si="32"/>
        <v>0.99999999999999989</v>
      </c>
    </row>
    <row r="138" spans="1:22" x14ac:dyDescent="0.35">
      <c r="A138" t="s">
        <v>150</v>
      </c>
      <c r="B138" s="2" t="s">
        <v>15</v>
      </c>
      <c r="C138">
        <v>115</v>
      </c>
      <c r="D138">
        <v>56</v>
      </c>
      <c r="E138">
        <v>399</v>
      </c>
      <c r="F138">
        <v>1859</v>
      </c>
      <c r="G138">
        <v>83</v>
      </c>
      <c r="H138">
        <v>13</v>
      </c>
      <c r="I138">
        <v>380</v>
      </c>
      <c r="J138">
        <v>453</v>
      </c>
      <c r="K138">
        <v>29</v>
      </c>
      <c r="L138">
        <f t="shared" si="22"/>
        <v>3387</v>
      </c>
      <c r="M138" s="1">
        <f t="shared" si="23"/>
        <v>3.3953351048125184E-2</v>
      </c>
      <c r="N138" s="1">
        <f t="shared" si="24"/>
        <v>1.6533805727782697E-2</v>
      </c>
      <c r="O138" s="1">
        <f t="shared" si="25"/>
        <v>0.11780336581045173</v>
      </c>
      <c r="P138" s="1">
        <f t="shared" si="26"/>
        <v>0.54886330085621493</v>
      </c>
      <c r="Q138" s="1">
        <f t="shared" si="27"/>
        <v>2.4505462060820785E-2</v>
      </c>
      <c r="R138" s="1">
        <f t="shared" si="28"/>
        <v>3.8382049010924121E-3</v>
      </c>
      <c r="S138" s="1">
        <f t="shared" si="29"/>
        <v>0.11219368172423974</v>
      </c>
      <c r="T138" s="1">
        <f t="shared" si="30"/>
        <v>0.13374667847652791</v>
      </c>
      <c r="U138" s="1">
        <f t="shared" si="31"/>
        <v>8.5621493947446118E-3</v>
      </c>
      <c r="V138" s="5">
        <f t="shared" si="32"/>
        <v>1</v>
      </c>
    </row>
    <row r="139" spans="1:22" x14ac:dyDescent="0.35">
      <c r="A139" t="s">
        <v>151</v>
      </c>
      <c r="B139" s="2" t="s">
        <v>15</v>
      </c>
      <c r="C139">
        <v>110</v>
      </c>
      <c r="D139">
        <v>49</v>
      </c>
      <c r="E139">
        <v>402</v>
      </c>
      <c r="F139">
        <v>1776</v>
      </c>
      <c r="G139">
        <v>66</v>
      </c>
      <c r="H139">
        <v>8</v>
      </c>
      <c r="I139">
        <v>362</v>
      </c>
      <c r="J139">
        <v>467</v>
      </c>
      <c r="K139">
        <v>32</v>
      </c>
      <c r="L139">
        <f t="shared" si="22"/>
        <v>3272</v>
      </c>
      <c r="M139" s="1">
        <f t="shared" si="23"/>
        <v>3.3618581907090467E-2</v>
      </c>
      <c r="N139" s="1">
        <f t="shared" si="24"/>
        <v>1.4975550122249388E-2</v>
      </c>
      <c r="O139" s="1">
        <f t="shared" si="25"/>
        <v>0.12286063569682151</v>
      </c>
      <c r="P139" s="1">
        <f t="shared" si="26"/>
        <v>0.54278728606356963</v>
      </c>
      <c r="Q139" s="1">
        <f t="shared" si="27"/>
        <v>2.0171149144254278E-2</v>
      </c>
      <c r="R139" s="1">
        <f t="shared" si="28"/>
        <v>2.4449877750611247E-3</v>
      </c>
      <c r="S139" s="1">
        <f t="shared" si="29"/>
        <v>0.11063569682151589</v>
      </c>
      <c r="T139" s="1">
        <f t="shared" si="30"/>
        <v>0.14272616136919317</v>
      </c>
      <c r="U139" s="1">
        <f t="shared" si="31"/>
        <v>9.7799511002444987E-3</v>
      </c>
      <c r="V139" s="5">
        <f t="shared" si="32"/>
        <v>0.99999999999999989</v>
      </c>
    </row>
    <row r="140" spans="1:22" x14ac:dyDescent="0.35">
      <c r="A140" t="s">
        <v>152</v>
      </c>
      <c r="B140" s="2" t="s">
        <v>15</v>
      </c>
      <c r="C140">
        <v>107</v>
      </c>
      <c r="D140">
        <v>46</v>
      </c>
      <c r="E140">
        <v>348</v>
      </c>
      <c r="F140">
        <v>1692</v>
      </c>
      <c r="G140">
        <v>64</v>
      </c>
      <c r="H140">
        <v>6</v>
      </c>
      <c r="I140">
        <v>325</v>
      </c>
      <c r="J140">
        <v>467</v>
      </c>
      <c r="K140">
        <v>22</v>
      </c>
      <c r="L140">
        <f t="shared" si="22"/>
        <v>3077</v>
      </c>
      <c r="M140" s="1">
        <f t="shared" si="23"/>
        <v>3.4774130646733833E-2</v>
      </c>
      <c r="N140" s="1">
        <f t="shared" si="24"/>
        <v>1.4949626259343516E-2</v>
      </c>
      <c r="O140" s="1">
        <f t="shared" si="25"/>
        <v>0.11309717257068573</v>
      </c>
      <c r="P140" s="1">
        <f t="shared" si="26"/>
        <v>0.54988625284367887</v>
      </c>
      <c r="Q140" s="1">
        <f t="shared" si="27"/>
        <v>2.0799480012999676E-2</v>
      </c>
      <c r="R140" s="1">
        <f t="shared" si="28"/>
        <v>1.9499512512187196E-3</v>
      </c>
      <c r="S140" s="1">
        <f t="shared" si="29"/>
        <v>0.10562235944101397</v>
      </c>
      <c r="T140" s="1">
        <f t="shared" si="30"/>
        <v>0.151771205719857</v>
      </c>
      <c r="U140" s="1">
        <f t="shared" si="31"/>
        <v>7.1498212544686386E-3</v>
      </c>
      <c r="V140" s="5">
        <f t="shared" si="32"/>
        <v>1</v>
      </c>
    </row>
    <row r="141" spans="1:22" x14ac:dyDescent="0.35">
      <c r="A141" t="s">
        <v>153</v>
      </c>
      <c r="B141" s="2" t="s">
        <v>15</v>
      </c>
      <c r="C141">
        <v>92</v>
      </c>
      <c r="D141">
        <v>43</v>
      </c>
      <c r="E141">
        <v>448</v>
      </c>
      <c r="F141">
        <v>1733</v>
      </c>
      <c r="G141">
        <v>55</v>
      </c>
      <c r="H141">
        <v>14</v>
      </c>
      <c r="I141">
        <v>300</v>
      </c>
      <c r="J141">
        <v>449</v>
      </c>
      <c r="K141">
        <v>36</v>
      </c>
      <c r="L141">
        <f t="shared" si="22"/>
        <v>3170</v>
      </c>
      <c r="M141" s="1">
        <f t="shared" si="23"/>
        <v>2.9022082018927444E-2</v>
      </c>
      <c r="N141" s="1">
        <f t="shared" si="24"/>
        <v>1.3564668769716088E-2</v>
      </c>
      <c r="O141" s="1">
        <f t="shared" si="25"/>
        <v>0.14132492113564668</v>
      </c>
      <c r="P141" s="1">
        <f t="shared" si="26"/>
        <v>0.54668769716088328</v>
      </c>
      <c r="Q141" s="1">
        <f t="shared" si="27"/>
        <v>1.7350157728706624E-2</v>
      </c>
      <c r="R141" s="1">
        <f t="shared" si="28"/>
        <v>4.4164037854889588E-3</v>
      </c>
      <c r="S141" s="1">
        <f t="shared" si="29"/>
        <v>9.4637223974763401E-2</v>
      </c>
      <c r="T141" s="1">
        <f t="shared" si="30"/>
        <v>0.14164037854889591</v>
      </c>
      <c r="U141" s="1">
        <f t="shared" si="31"/>
        <v>1.1356466876971609E-2</v>
      </c>
      <c r="V141" s="5">
        <f t="shared" si="32"/>
        <v>0.99999999999999989</v>
      </c>
    </row>
    <row r="142" spans="1:22" x14ac:dyDescent="0.35">
      <c r="A142" t="s">
        <v>154</v>
      </c>
      <c r="B142" s="2" t="s">
        <v>15</v>
      </c>
      <c r="C142">
        <v>82</v>
      </c>
      <c r="D142">
        <v>37</v>
      </c>
      <c r="E142">
        <v>346</v>
      </c>
      <c r="F142">
        <v>1514</v>
      </c>
      <c r="G142">
        <v>50</v>
      </c>
      <c r="H142">
        <v>13</v>
      </c>
      <c r="I142">
        <v>274</v>
      </c>
      <c r="J142">
        <v>405</v>
      </c>
      <c r="K142">
        <v>25</v>
      </c>
      <c r="L142">
        <f t="shared" si="22"/>
        <v>2746</v>
      </c>
      <c r="M142" s="1">
        <f t="shared" si="23"/>
        <v>2.9861616897305172E-2</v>
      </c>
      <c r="N142" s="1">
        <f t="shared" si="24"/>
        <v>1.3474144209759651E-2</v>
      </c>
      <c r="O142" s="1">
        <f t="shared" si="25"/>
        <v>0.1260014566642389</v>
      </c>
      <c r="P142" s="1">
        <f t="shared" si="26"/>
        <v>0.55134741442097601</v>
      </c>
      <c r="Q142" s="1">
        <f t="shared" si="27"/>
        <v>1.820830298616169E-2</v>
      </c>
      <c r="R142" s="1">
        <f t="shared" si="28"/>
        <v>4.7341587764020395E-3</v>
      </c>
      <c r="S142" s="1">
        <f t="shared" si="29"/>
        <v>9.9781500364166054E-2</v>
      </c>
      <c r="T142" s="1">
        <f t="shared" si="30"/>
        <v>0.1474872541879097</v>
      </c>
      <c r="U142" s="1">
        <f t="shared" si="31"/>
        <v>9.1041514930808448E-3</v>
      </c>
      <c r="V142" s="5">
        <f t="shared" si="32"/>
        <v>1</v>
      </c>
    </row>
    <row r="143" spans="1:22" x14ac:dyDescent="0.35">
      <c r="A143" t="s">
        <v>155</v>
      </c>
      <c r="B143" s="4" t="s">
        <v>12</v>
      </c>
      <c r="C143">
        <v>66</v>
      </c>
      <c r="D143">
        <v>24</v>
      </c>
      <c r="E143">
        <v>228</v>
      </c>
      <c r="F143">
        <v>1148</v>
      </c>
      <c r="G143">
        <v>51</v>
      </c>
      <c r="H143">
        <v>17</v>
      </c>
      <c r="I143">
        <v>237</v>
      </c>
      <c r="J143">
        <v>278</v>
      </c>
      <c r="K143">
        <v>11</v>
      </c>
      <c r="L143">
        <f t="shared" si="22"/>
        <v>2060</v>
      </c>
      <c r="M143" s="1">
        <f t="shared" si="23"/>
        <v>3.2038834951456312E-2</v>
      </c>
      <c r="N143" s="1">
        <f t="shared" si="24"/>
        <v>1.1650485436893204E-2</v>
      </c>
      <c r="O143" s="1">
        <f t="shared" si="25"/>
        <v>0.11067961165048544</v>
      </c>
      <c r="P143" s="1">
        <f t="shared" si="26"/>
        <v>0.55728155339805829</v>
      </c>
      <c r="Q143" s="1">
        <f t="shared" si="27"/>
        <v>2.4757281553398059E-2</v>
      </c>
      <c r="R143" s="1">
        <f t="shared" si="28"/>
        <v>8.2524271844660203E-3</v>
      </c>
      <c r="S143" s="1">
        <f t="shared" si="29"/>
        <v>0.11504854368932038</v>
      </c>
      <c r="T143" s="1">
        <f t="shared" si="30"/>
        <v>0.13495145631067962</v>
      </c>
      <c r="U143" s="1">
        <f t="shared" si="31"/>
        <v>5.3398058252427183E-3</v>
      </c>
      <c r="V143" s="5">
        <f t="shared" si="32"/>
        <v>1</v>
      </c>
    </row>
    <row r="144" spans="1:22" x14ac:dyDescent="0.35">
      <c r="A144" t="s">
        <v>156</v>
      </c>
      <c r="B144" s="2" t="s">
        <v>15</v>
      </c>
      <c r="C144">
        <v>113</v>
      </c>
      <c r="D144">
        <v>61</v>
      </c>
      <c r="E144">
        <v>259</v>
      </c>
      <c r="F144">
        <v>1718</v>
      </c>
      <c r="G144">
        <v>79</v>
      </c>
      <c r="H144">
        <v>15</v>
      </c>
      <c r="I144">
        <v>361</v>
      </c>
      <c r="J144">
        <v>374</v>
      </c>
      <c r="K144">
        <v>8</v>
      </c>
      <c r="L144">
        <f t="shared" si="22"/>
        <v>2988</v>
      </c>
      <c r="M144" s="1">
        <f t="shared" si="23"/>
        <v>3.7817938420348057E-2</v>
      </c>
      <c r="N144" s="1">
        <f t="shared" si="24"/>
        <v>2.0414993306559572E-2</v>
      </c>
      <c r="O144" s="1">
        <f t="shared" si="25"/>
        <v>8.6680053547523422E-2</v>
      </c>
      <c r="P144" s="1">
        <f t="shared" si="26"/>
        <v>0.57496653279785814</v>
      </c>
      <c r="Q144" s="1">
        <f t="shared" si="27"/>
        <v>2.6439089692101739E-2</v>
      </c>
      <c r="R144" s="1">
        <f t="shared" si="28"/>
        <v>5.0200803212851405E-3</v>
      </c>
      <c r="S144" s="1">
        <f t="shared" si="29"/>
        <v>0.12081659973226239</v>
      </c>
      <c r="T144" s="1">
        <f t="shared" si="30"/>
        <v>0.12516733601070951</v>
      </c>
      <c r="U144" s="1">
        <f t="shared" si="31"/>
        <v>2.6773761713520749E-3</v>
      </c>
      <c r="V144" s="5">
        <f t="shared" si="32"/>
        <v>1</v>
      </c>
    </row>
    <row r="145" spans="1:22" x14ac:dyDescent="0.35">
      <c r="A145" t="s">
        <v>157</v>
      </c>
      <c r="B145" s="2" t="s">
        <v>15</v>
      </c>
      <c r="C145">
        <v>110</v>
      </c>
      <c r="D145">
        <v>57</v>
      </c>
      <c r="E145">
        <v>239</v>
      </c>
      <c r="F145">
        <v>1660</v>
      </c>
      <c r="G145">
        <v>74</v>
      </c>
      <c r="H145">
        <v>16</v>
      </c>
      <c r="I145">
        <v>380</v>
      </c>
      <c r="J145">
        <v>359</v>
      </c>
      <c r="K145">
        <v>12</v>
      </c>
      <c r="L145">
        <f t="shared" si="22"/>
        <v>2907</v>
      </c>
      <c r="M145" s="1">
        <f t="shared" si="23"/>
        <v>3.7839697282421737E-2</v>
      </c>
      <c r="N145" s="1">
        <f t="shared" si="24"/>
        <v>1.9607843137254902E-2</v>
      </c>
      <c r="O145" s="1">
        <f t="shared" si="25"/>
        <v>8.221534227726178E-2</v>
      </c>
      <c r="P145" s="1">
        <f t="shared" si="26"/>
        <v>0.57103543171654625</v>
      </c>
      <c r="Q145" s="1">
        <f t="shared" si="27"/>
        <v>2.545579635362917E-2</v>
      </c>
      <c r="R145" s="1">
        <f t="shared" si="28"/>
        <v>5.503955968352253E-3</v>
      </c>
      <c r="S145" s="1">
        <f t="shared" si="29"/>
        <v>0.13071895424836602</v>
      </c>
      <c r="T145" s="1">
        <f t="shared" si="30"/>
        <v>0.12349501203990368</v>
      </c>
      <c r="U145" s="1">
        <f t="shared" si="31"/>
        <v>4.1279669762641896E-3</v>
      </c>
      <c r="V145" s="5">
        <f t="shared" si="32"/>
        <v>0.99999999999999989</v>
      </c>
    </row>
    <row r="146" spans="1:22" x14ac:dyDescent="0.35">
      <c r="A146" t="s">
        <v>158</v>
      </c>
      <c r="B146" s="2" t="s">
        <v>15</v>
      </c>
      <c r="C146">
        <v>111</v>
      </c>
      <c r="D146">
        <v>75</v>
      </c>
      <c r="E146">
        <v>347</v>
      </c>
      <c r="F146">
        <v>1824</v>
      </c>
      <c r="G146">
        <v>66</v>
      </c>
      <c r="H146">
        <v>11</v>
      </c>
      <c r="I146">
        <v>377</v>
      </c>
      <c r="J146">
        <v>444</v>
      </c>
      <c r="K146">
        <v>22</v>
      </c>
      <c r="L146">
        <f t="shared" si="22"/>
        <v>3277</v>
      </c>
      <c r="M146" s="1">
        <f t="shared" si="23"/>
        <v>3.3872444308819041E-2</v>
      </c>
      <c r="N146" s="1">
        <f t="shared" si="24"/>
        <v>2.2886786695148001E-2</v>
      </c>
      <c r="O146" s="1">
        <f t="shared" si="25"/>
        <v>0.10588953310955142</v>
      </c>
      <c r="P146" s="1">
        <f t="shared" si="26"/>
        <v>0.55660665242599938</v>
      </c>
      <c r="Q146" s="1">
        <f t="shared" si="27"/>
        <v>2.0140372291730241E-2</v>
      </c>
      <c r="R146" s="1">
        <f t="shared" si="28"/>
        <v>3.3567287152883735E-3</v>
      </c>
      <c r="S146" s="1">
        <f t="shared" si="29"/>
        <v>0.11504424778761062</v>
      </c>
      <c r="T146" s="1">
        <f t="shared" si="30"/>
        <v>0.13548977723527617</v>
      </c>
      <c r="U146" s="1">
        <f t="shared" si="31"/>
        <v>6.7134574305767469E-3</v>
      </c>
      <c r="V146" s="5">
        <f t="shared" si="32"/>
        <v>1</v>
      </c>
    </row>
    <row r="147" spans="1:22" x14ac:dyDescent="0.35">
      <c r="A147" t="s">
        <v>159</v>
      </c>
      <c r="B147" s="3" t="s">
        <v>28</v>
      </c>
      <c r="C147">
        <v>78</v>
      </c>
      <c r="D147">
        <v>18</v>
      </c>
      <c r="E147">
        <v>131</v>
      </c>
      <c r="F147">
        <v>977</v>
      </c>
      <c r="G147">
        <v>40</v>
      </c>
      <c r="H147">
        <v>7</v>
      </c>
      <c r="I147">
        <v>280</v>
      </c>
      <c r="J147">
        <v>247</v>
      </c>
      <c r="K147">
        <v>4</v>
      </c>
      <c r="L147">
        <f t="shared" si="22"/>
        <v>1782</v>
      </c>
      <c r="M147" s="1">
        <f t="shared" si="23"/>
        <v>4.3771043771043773E-2</v>
      </c>
      <c r="N147" s="1">
        <f t="shared" si="24"/>
        <v>1.0101010101010102E-2</v>
      </c>
      <c r="O147" s="1">
        <f t="shared" si="25"/>
        <v>7.3512906846240178E-2</v>
      </c>
      <c r="P147" s="1">
        <f t="shared" si="26"/>
        <v>0.54826038159371493</v>
      </c>
      <c r="Q147" s="1">
        <f t="shared" si="27"/>
        <v>2.2446689113355778E-2</v>
      </c>
      <c r="R147" s="1">
        <f t="shared" si="28"/>
        <v>3.9281705948372618E-3</v>
      </c>
      <c r="S147" s="1">
        <f t="shared" si="29"/>
        <v>0.15712682379349047</v>
      </c>
      <c r="T147" s="1">
        <f t="shared" si="30"/>
        <v>0.13860830527497195</v>
      </c>
      <c r="U147" s="1">
        <f t="shared" si="31"/>
        <v>2.2446689113355782E-3</v>
      </c>
      <c r="V147" s="5">
        <f t="shared" si="32"/>
        <v>1.0000000000000002</v>
      </c>
    </row>
    <row r="148" spans="1:22" x14ac:dyDescent="0.35">
      <c r="A148" t="s">
        <v>160</v>
      </c>
      <c r="B148" s="2" t="s">
        <v>15</v>
      </c>
      <c r="C148">
        <v>131</v>
      </c>
      <c r="D148">
        <v>56</v>
      </c>
      <c r="E148">
        <v>340</v>
      </c>
      <c r="F148">
        <v>1799</v>
      </c>
      <c r="G148">
        <v>78</v>
      </c>
      <c r="H148">
        <v>13</v>
      </c>
      <c r="I148">
        <v>406</v>
      </c>
      <c r="J148">
        <v>446</v>
      </c>
      <c r="K148">
        <v>36</v>
      </c>
      <c r="L148">
        <f t="shared" si="22"/>
        <v>3305</v>
      </c>
      <c r="M148" s="1">
        <f t="shared" si="23"/>
        <v>3.9636913767019666E-2</v>
      </c>
      <c r="N148" s="1">
        <f t="shared" si="24"/>
        <v>1.6944024205748864E-2</v>
      </c>
      <c r="O148" s="1">
        <f t="shared" si="25"/>
        <v>0.10287443267776097</v>
      </c>
      <c r="P148" s="1">
        <f t="shared" si="26"/>
        <v>0.54432677760968229</v>
      </c>
      <c r="Q148" s="1">
        <f t="shared" si="27"/>
        <v>2.3600605143721635E-2</v>
      </c>
      <c r="R148" s="1">
        <f t="shared" si="28"/>
        <v>3.9334341906202726E-3</v>
      </c>
      <c r="S148" s="1">
        <f t="shared" si="29"/>
        <v>0.12284417549167928</v>
      </c>
      <c r="T148" s="1">
        <f t="shared" si="30"/>
        <v>0.13494704992435702</v>
      </c>
      <c r="U148" s="1">
        <f t="shared" si="31"/>
        <v>1.0892586989409985E-2</v>
      </c>
      <c r="V148" s="5">
        <f t="shared" si="32"/>
        <v>1</v>
      </c>
    </row>
    <row r="149" spans="1:22" x14ac:dyDescent="0.35">
      <c r="A149" t="s">
        <v>161</v>
      </c>
      <c r="B149" s="2" t="s">
        <v>15</v>
      </c>
      <c r="C149">
        <v>97</v>
      </c>
      <c r="D149">
        <v>42</v>
      </c>
      <c r="E149">
        <v>440</v>
      </c>
      <c r="F149">
        <v>1532</v>
      </c>
      <c r="G149">
        <v>66</v>
      </c>
      <c r="H149">
        <v>15</v>
      </c>
      <c r="I149">
        <v>291</v>
      </c>
      <c r="J149">
        <v>466</v>
      </c>
      <c r="K149">
        <v>19</v>
      </c>
      <c r="L149">
        <f t="shared" si="22"/>
        <v>2968</v>
      </c>
      <c r="M149" s="1">
        <f t="shared" si="23"/>
        <v>3.2681940700808626E-2</v>
      </c>
      <c r="N149" s="1">
        <f t="shared" si="24"/>
        <v>1.4150943396226415E-2</v>
      </c>
      <c r="O149" s="1">
        <f t="shared" si="25"/>
        <v>0.14824797843665768</v>
      </c>
      <c r="P149" s="1">
        <f t="shared" si="26"/>
        <v>0.51617250673854442</v>
      </c>
      <c r="Q149" s="1">
        <f t="shared" si="27"/>
        <v>2.2237196765498651E-2</v>
      </c>
      <c r="R149" s="1">
        <f t="shared" si="28"/>
        <v>5.0539083557951479E-3</v>
      </c>
      <c r="S149" s="1">
        <f t="shared" si="29"/>
        <v>9.8045822102425878E-2</v>
      </c>
      <c r="T149" s="1">
        <f t="shared" si="30"/>
        <v>0.15700808625336926</v>
      </c>
      <c r="U149" s="1">
        <f t="shared" si="31"/>
        <v>6.4016172506738541E-3</v>
      </c>
      <c r="V149" s="5">
        <f t="shared" si="32"/>
        <v>0.99999999999999989</v>
      </c>
    </row>
    <row r="150" spans="1:22" x14ac:dyDescent="0.35">
      <c r="A150" t="s">
        <v>162</v>
      </c>
      <c r="B150" s="2" t="s">
        <v>15</v>
      </c>
      <c r="C150">
        <v>100</v>
      </c>
      <c r="D150">
        <v>32</v>
      </c>
      <c r="E150">
        <v>437</v>
      </c>
      <c r="F150">
        <v>1569</v>
      </c>
      <c r="G150">
        <v>70</v>
      </c>
      <c r="H150">
        <v>11</v>
      </c>
      <c r="I150">
        <v>336</v>
      </c>
      <c r="J150">
        <v>417</v>
      </c>
      <c r="K150">
        <v>17</v>
      </c>
      <c r="L150">
        <f t="shared" si="22"/>
        <v>2989</v>
      </c>
      <c r="M150" s="1">
        <f t="shared" si="23"/>
        <v>3.3456005352960859E-2</v>
      </c>
      <c r="N150" s="1">
        <f t="shared" si="24"/>
        <v>1.0705921712947474E-2</v>
      </c>
      <c r="O150" s="1">
        <f t="shared" si="25"/>
        <v>0.14620274339243894</v>
      </c>
      <c r="P150" s="1">
        <f t="shared" si="26"/>
        <v>0.52492472398795587</v>
      </c>
      <c r="Q150" s="1">
        <f t="shared" si="27"/>
        <v>2.3419203747072601E-2</v>
      </c>
      <c r="R150" s="1">
        <f t="shared" si="28"/>
        <v>3.6801605888256944E-3</v>
      </c>
      <c r="S150" s="1">
        <f t="shared" si="29"/>
        <v>0.11241217798594848</v>
      </c>
      <c r="T150" s="1">
        <f t="shared" si="30"/>
        <v>0.13951154232184676</v>
      </c>
      <c r="U150" s="1">
        <f t="shared" si="31"/>
        <v>5.6875209100033458E-3</v>
      </c>
      <c r="V150" s="5">
        <f t="shared" si="32"/>
        <v>1</v>
      </c>
    </row>
    <row r="151" spans="1:22" x14ac:dyDescent="0.35">
      <c r="A151" t="s">
        <v>163</v>
      </c>
      <c r="B151" s="2" t="s">
        <v>15</v>
      </c>
      <c r="C151">
        <v>80</v>
      </c>
      <c r="D151">
        <v>24</v>
      </c>
      <c r="E151">
        <v>424</v>
      </c>
      <c r="F151">
        <v>1292</v>
      </c>
      <c r="G151">
        <v>27</v>
      </c>
      <c r="I151">
        <v>236</v>
      </c>
      <c r="J151">
        <v>399</v>
      </c>
      <c r="K151">
        <v>13</v>
      </c>
      <c r="L151">
        <f t="shared" si="22"/>
        <v>2495</v>
      </c>
      <c r="M151" s="1">
        <f t="shared" si="23"/>
        <v>3.2064128256513023E-2</v>
      </c>
      <c r="N151" s="1">
        <f t="shared" si="24"/>
        <v>9.6192384769539074E-3</v>
      </c>
      <c r="O151" s="1">
        <f t="shared" si="25"/>
        <v>0.16993987975951905</v>
      </c>
      <c r="P151" s="1">
        <f t="shared" si="26"/>
        <v>0.51783567134268538</v>
      </c>
      <c r="Q151" s="1">
        <f t="shared" si="27"/>
        <v>1.0821643286573146E-2</v>
      </c>
      <c r="R151" s="1">
        <f t="shared" si="28"/>
        <v>0</v>
      </c>
      <c r="S151" s="1">
        <f t="shared" si="29"/>
        <v>9.4589178356713433E-2</v>
      </c>
      <c r="T151" s="1">
        <f t="shared" si="30"/>
        <v>0.15991983967935872</v>
      </c>
      <c r="U151" s="1">
        <f t="shared" si="31"/>
        <v>5.2104208416833666E-3</v>
      </c>
      <c r="V151" s="5">
        <f t="shared" si="32"/>
        <v>1</v>
      </c>
    </row>
    <row r="152" spans="1:22" x14ac:dyDescent="0.35">
      <c r="A152" t="s">
        <v>164</v>
      </c>
      <c r="B152" s="3" t="s">
        <v>28</v>
      </c>
      <c r="C152">
        <v>66</v>
      </c>
      <c r="D152">
        <v>16</v>
      </c>
      <c r="E152">
        <v>133</v>
      </c>
      <c r="F152">
        <v>926</v>
      </c>
      <c r="G152">
        <v>52</v>
      </c>
      <c r="H152">
        <v>11</v>
      </c>
      <c r="I152">
        <v>218</v>
      </c>
      <c r="J152">
        <v>190</v>
      </c>
      <c r="K152">
        <v>6</v>
      </c>
      <c r="L152">
        <f t="shared" si="22"/>
        <v>1618</v>
      </c>
      <c r="M152" s="1">
        <f t="shared" si="23"/>
        <v>4.0791100123609397E-2</v>
      </c>
      <c r="N152" s="1">
        <f t="shared" si="24"/>
        <v>9.8887515451174281E-3</v>
      </c>
      <c r="O152" s="1">
        <f t="shared" si="25"/>
        <v>8.220024721878863E-2</v>
      </c>
      <c r="P152" s="1">
        <f t="shared" si="26"/>
        <v>0.57231149567367123</v>
      </c>
      <c r="Q152" s="1">
        <f t="shared" si="27"/>
        <v>3.2138442521631644E-2</v>
      </c>
      <c r="R152" s="1">
        <f t="shared" si="28"/>
        <v>6.798516687268232E-3</v>
      </c>
      <c r="S152" s="1">
        <f t="shared" si="29"/>
        <v>0.13473423980222496</v>
      </c>
      <c r="T152" s="1">
        <f t="shared" si="30"/>
        <v>0.11742892459826947</v>
      </c>
      <c r="U152" s="1">
        <f t="shared" si="31"/>
        <v>3.708281829419036E-3</v>
      </c>
      <c r="V152" s="5">
        <f t="shared" si="32"/>
        <v>1</v>
      </c>
    </row>
    <row r="153" spans="1:22" x14ac:dyDescent="0.35">
      <c r="A153" t="s">
        <v>165</v>
      </c>
      <c r="B153" s="3" t="s">
        <v>28</v>
      </c>
      <c r="C153">
        <v>68</v>
      </c>
      <c r="D153">
        <v>10</v>
      </c>
      <c r="E153">
        <v>107</v>
      </c>
      <c r="F153">
        <v>886</v>
      </c>
      <c r="G153">
        <v>57</v>
      </c>
      <c r="H153">
        <v>11</v>
      </c>
      <c r="I153">
        <v>213</v>
      </c>
      <c r="J153">
        <v>165</v>
      </c>
      <c r="K153">
        <v>2</v>
      </c>
      <c r="L153">
        <f t="shared" si="22"/>
        <v>1519</v>
      </c>
      <c r="M153" s="1">
        <f t="shared" si="23"/>
        <v>4.4766293614219882E-2</v>
      </c>
      <c r="N153" s="1">
        <f t="shared" si="24"/>
        <v>6.5832784726793945E-3</v>
      </c>
      <c r="O153" s="1">
        <f t="shared" si="25"/>
        <v>7.044107965766952E-2</v>
      </c>
      <c r="P153" s="1">
        <f t="shared" si="26"/>
        <v>0.58327847267939437</v>
      </c>
      <c r="Q153" s="1">
        <f t="shared" si="27"/>
        <v>3.7524687294272545E-2</v>
      </c>
      <c r="R153" s="1">
        <f t="shared" si="28"/>
        <v>7.2416063199473336E-3</v>
      </c>
      <c r="S153" s="1">
        <f t="shared" si="29"/>
        <v>0.1402238314680711</v>
      </c>
      <c r="T153" s="1">
        <f t="shared" si="30"/>
        <v>0.10862409479921001</v>
      </c>
      <c r="U153" s="1">
        <f t="shared" si="31"/>
        <v>1.3166556945358788E-3</v>
      </c>
      <c r="V153" s="5">
        <f t="shared" si="32"/>
        <v>0.99999999999999989</v>
      </c>
    </row>
    <row r="154" spans="1:22" x14ac:dyDescent="0.35">
      <c r="A154" t="s">
        <v>166</v>
      </c>
      <c r="B154" s="4" t="s">
        <v>12</v>
      </c>
      <c r="C154">
        <v>75</v>
      </c>
      <c r="D154">
        <v>13</v>
      </c>
      <c r="E154">
        <v>174</v>
      </c>
      <c r="F154">
        <v>1116</v>
      </c>
      <c r="G154">
        <v>41</v>
      </c>
      <c r="H154">
        <v>13</v>
      </c>
      <c r="I154">
        <v>218</v>
      </c>
      <c r="J154">
        <v>264</v>
      </c>
      <c r="K154">
        <v>4</v>
      </c>
      <c r="L154">
        <f t="shared" si="22"/>
        <v>1918</v>
      </c>
      <c r="M154" s="1">
        <f t="shared" si="23"/>
        <v>3.9103232533889469E-2</v>
      </c>
      <c r="N154" s="1">
        <f t="shared" si="24"/>
        <v>6.7778936392075082E-3</v>
      </c>
      <c r="O154" s="1">
        <f t="shared" si="25"/>
        <v>9.0719499478623566E-2</v>
      </c>
      <c r="P154" s="1">
        <f t="shared" si="26"/>
        <v>0.58185610010427524</v>
      </c>
      <c r="Q154" s="1">
        <f t="shared" si="27"/>
        <v>2.1376433785192911E-2</v>
      </c>
      <c r="R154" s="1">
        <f t="shared" si="28"/>
        <v>6.7778936392075082E-3</v>
      </c>
      <c r="S154" s="1">
        <f t="shared" si="29"/>
        <v>0.11366006256517205</v>
      </c>
      <c r="T154" s="1">
        <f t="shared" si="30"/>
        <v>0.13764337851929093</v>
      </c>
      <c r="U154" s="1">
        <f t="shared" si="31"/>
        <v>2.0855057351407717E-3</v>
      </c>
      <c r="V154" s="5">
        <f t="shared" si="32"/>
        <v>1</v>
      </c>
    </row>
    <row r="155" spans="1:22" x14ac:dyDescent="0.35">
      <c r="A155" t="s">
        <v>167</v>
      </c>
      <c r="B155" s="4" t="s">
        <v>12</v>
      </c>
      <c r="C155">
        <v>83</v>
      </c>
      <c r="D155">
        <v>41</v>
      </c>
      <c r="E155">
        <v>294</v>
      </c>
      <c r="F155">
        <v>1568</v>
      </c>
      <c r="G155">
        <v>42</v>
      </c>
      <c r="H155">
        <v>11</v>
      </c>
      <c r="I155">
        <v>272</v>
      </c>
      <c r="J155">
        <v>460</v>
      </c>
      <c r="K155">
        <v>41</v>
      </c>
      <c r="L155">
        <f t="shared" si="22"/>
        <v>2812</v>
      </c>
      <c r="M155" s="1">
        <f t="shared" si="23"/>
        <v>2.9516358463726886E-2</v>
      </c>
      <c r="N155" s="1">
        <f t="shared" si="24"/>
        <v>1.4580369843527738E-2</v>
      </c>
      <c r="O155" s="1">
        <f t="shared" si="25"/>
        <v>0.10455192034139403</v>
      </c>
      <c r="P155" s="1">
        <f t="shared" si="26"/>
        <v>0.55761024182076813</v>
      </c>
      <c r="Q155" s="1">
        <f t="shared" si="27"/>
        <v>1.4935988620199146E-2</v>
      </c>
      <c r="R155" s="1">
        <f t="shared" si="28"/>
        <v>3.9118065433854906E-3</v>
      </c>
      <c r="S155" s="1">
        <f t="shared" si="29"/>
        <v>9.6728307254623044E-2</v>
      </c>
      <c r="T155" s="1">
        <f t="shared" si="30"/>
        <v>0.16358463726884778</v>
      </c>
      <c r="U155" s="1">
        <f t="shared" si="31"/>
        <v>1.4580369843527738E-2</v>
      </c>
      <c r="V155" s="5">
        <f t="shared" si="32"/>
        <v>1</v>
      </c>
    </row>
    <row r="156" spans="1:22" x14ac:dyDescent="0.35">
      <c r="A156" t="s">
        <v>168</v>
      </c>
      <c r="B156" s="4" t="s">
        <v>12</v>
      </c>
      <c r="C156">
        <v>86</v>
      </c>
      <c r="D156">
        <v>28</v>
      </c>
      <c r="E156">
        <v>328</v>
      </c>
      <c r="F156">
        <v>1652</v>
      </c>
      <c r="G156">
        <v>39</v>
      </c>
      <c r="H156">
        <v>11</v>
      </c>
      <c r="I156">
        <v>275</v>
      </c>
      <c r="J156">
        <v>455</v>
      </c>
      <c r="K156">
        <v>42</v>
      </c>
      <c r="L156">
        <f t="shared" si="22"/>
        <v>2916</v>
      </c>
      <c r="M156" s="1">
        <f t="shared" si="23"/>
        <v>2.9492455418381344E-2</v>
      </c>
      <c r="N156" s="1">
        <f t="shared" si="24"/>
        <v>9.6021947873799734E-3</v>
      </c>
      <c r="O156" s="1">
        <f t="shared" si="25"/>
        <v>0.11248285322359397</v>
      </c>
      <c r="P156" s="1">
        <f t="shared" si="26"/>
        <v>0.56652949245541839</v>
      </c>
      <c r="Q156" s="1">
        <f t="shared" si="27"/>
        <v>1.3374485596707819E-2</v>
      </c>
      <c r="R156" s="1">
        <f t="shared" si="28"/>
        <v>3.7722908093278463E-3</v>
      </c>
      <c r="S156" s="1">
        <f t="shared" si="29"/>
        <v>9.4307270233196155E-2</v>
      </c>
      <c r="T156" s="1">
        <f t="shared" si="30"/>
        <v>0.15603566529492455</v>
      </c>
      <c r="U156" s="1">
        <f t="shared" si="31"/>
        <v>1.4403292181069959E-2</v>
      </c>
      <c r="V156" s="5">
        <f t="shared" si="32"/>
        <v>1</v>
      </c>
    </row>
    <row r="157" spans="1:22" x14ac:dyDescent="0.35">
      <c r="A157" t="s">
        <v>169</v>
      </c>
      <c r="B157" s="4" t="s">
        <v>12</v>
      </c>
      <c r="C157">
        <v>82</v>
      </c>
      <c r="D157">
        <v>34</v>
      </c>
      <c r="E157">
        <v>281</v>
      </c>
      <c r="F157">
        <v>1586</v>
      </c>
      <c r="G157">
        <v>49</v>
      </c>
      <c r="H157">
        <v>13</v>
      </c>
      <c r="I157">
        <v>274</v>
      </c>
      <c r="J157">
        <v>446</v>
      </c>
      <c r="K157">
        <v>35</v>
      </c>
      <c r="L157">
        <f t="shared" si="22"/>
        <v>2800</v>
      </c>
      <c r="M157" s="1">
        <f t="shared" si="23"/>
        <v>2.9285714285714286E-2</v>
      </c>
      <c r="N157" s="1">
        <f t="shared" si="24"/>
        <v>1.2142857142857143E-2</v>
      </c>
      <c r="O157" s="1">
        <f t="shared" si="25"/>
        <v>0.10035714285714285</v>
      </c>
      <c r="P157" s="1">
        <f t="shared" si="26"/>
        <v>0.56642857142857139</v>
      </c>
      <c r="Q157" s="1">
        <f t="shared" si="27"/>
        <v>1.7500000000000002E-2</v>
      </c>
      <c r="R157" s="1">
        <f t="shared" si="28"/>
        <v>4.642857142857143E-3</v>
      </c>
      <c r="S157" s="1">
        <f t="shared" si="29"/>
        <v>9.7857142857142851E-2</v>
      </c>
      <c r="T157" s="1">
        <f t="shared" si="30"/>
        <v>0.15928571428571428</v>
      </c>
      <c r="U157" s="1">
        <f t="shared" si="31"/>
        <v>1.2500000000000001E-2</v>
      </c>
      <c r="V157" s="5">
        <f t="shared" si="32"/>
        <v>0.99999999999999989</v>
      </c>
    </row>
    <row r="158" spans="1:22" x14ac:dyDescent="0.35">
      <c r="A158" t="s">
        <v>170</v>
      </c>
      <c r="B158" s="2" t="s">
        <v>15</v>
      </c>
      <c r="C158">
        <v>80</v>
      </c>
      <c r="D158">
        <v>41</v>
      </c>
      <c r="E158">
        <v>362</v>
      </c>
      <c r="F158">
        <v>1713</v>
      </c>
      <c r="G158">
        <v>41</v>
      </c>
      <c r="H158">
        <v>6</v>
      </c>
      <c r="I158">
        <v>278</v>
      </c>
      <c r="J158">
        <v>432</v>
      </c>
      <c r="K158">
        <v>20</v>
      </c>
      <c r="L158">
        <f t="shared" si="22"/>
        <v>2973</v>
      </c>
      <c r="M158" s="1">
        <f t="shared" si="23"/>
        <v>2.6908846283215607E-2</v>
      </c>
      <c r="N158" s="1">
        <f t="shared" si="24"/>
        <v>1.3790783720147999E-2</v>
      </c>
      <c r="O158" s="1">
        <f t="shared" si="25"/>
        <v>0.12176252943155062</v>
      </c>
      <c r="P158" s="1">
        <f t="shared" si="26"/>
        <v>0.57618567103935414</v>
      </c>
      <c r="Q158" s="1">
        <f t="shared" si="27"/>
        <v>1.3790783720147999E-2</v>
      </c>
      <c r="R158" s="1">
        <f t="shared" si="28"/>
        <v>2.0181634712411706E-3</v>
      </c>
      <c r="S158" s="1">
        <f t="shared" si="29"/>
        <v>9.3508240834174236E-2</v>
      </c>
      <c r="T158" s="1">
        <f t="shared" si="30"/>
        <v>0.14530776992936428</v>
      </c>
      <c r="U158" s="1">
        <f t="shared" si="31"/>
        <v>6.7272115708039018E-3</v>
      </c>
      <c r="V158" s="5">
        <f t="shared" si="32"/>
        <v>1</v>
      </c>
    </row>
    <row r="159" spans="1:22" x14ac:dyDescent="0.35">
      <c r="A159" t="s">
        <v>171</v>
      </c>
      <c r="B159" s="2" t="s">
        <v>15</v>
      </c>
      <c r="C159">
        <v>78</v>
      </c>
      <c r="D159">
        <v>31</v>
      </c>
      <c r="E159">
        <v>297</v>
      </c>
      <c r="F159">
        <v>1545</v>
      </c>
      <c r="G159">
        <v>44</v>
      </c>
      <c r="H159">
        <v>11</v>
      </c>
      <c r="I159">
        <v>249</v>
      </c>
      <c r="J159">
        <v>387</v>
      </c>
      <c r="K159">
        <v>14</v>
      </c>
      <c r="L159">
        <f t="shared" si="22"/>
        <v>2656</v>
      </c>
      <c r="M159" s="1">
        <f t="shared" si="23"/>
        <v>2.9367469879518073E-2</v>
      </c>
      <c r="N159" s="1">
        <f t="shared" si="24"/>
        <v>1.1671686746987951E-2</v>
      </c>
      <c r="O159" s="1">
        <f t="shared" si="25"/>
        <v>0.11182228915662651</v>
      </c>
      <c r="P159" s="1">
        <f t="shared" si="26"/>
        <v>0.58170180722891562</v>
      </c>
      <c r="Q159" s="1">
        <f t="shared" si="27"/>
        <v>1.6566265060240965E-2</v>
      </c>
      <c r="R159" s="1">
        <f t="shared" si="28"/>
        <v>4.1415662650602413E-3</v>
      </c>
      <c r="S159" s="1">
        <f t="shared" si="29"/>
        <v>9.375E-2</v>
      </c>
      <c r="T159" s="1">
        <f t="shared" si="30"/>
        <v>0.14570783132530121</v>
      </c>
      <c r="U159" s="1">
        <f t="shared" si="31"/>
        <v>5.2710843373493972E-3</v>
      </c>
      <c r="V159" s="5">
        <f t="shared" si="32"/>
        <v>0.99999999999999989</v>
      </c>
    </row>
    <row r="160" spans="1:22" x14ac:dyDescent="0.35">
      <c r="A160" t="s">
        <v>172</v>
      </c>
      <c r="B160" s="4" t="s">
        <v>12</v>
      </c>
      <c r="C160">
        <v>68</v>
      </c>
      <c r="D160">
        <v>24</v>
      </c>
      <c r="E160">
        <v>219</v>
      </c>
      <c r="F160">
        <v>1244</v>
      </c>
      <c r="G160">
        <v>34</v>
      </c>
      <c r="H160">
        <v>9</v>
      </c>
      <c r="I160">
        <v>204</v>
      </c>
      <c r="J160">
        <v>328</v>
      </c>
      <c r="K160">
        <v>8</v>
      </c>
      <c r="L160">
        <f t="shared" si="22"/>
        <v>2138</v>
      </c>
      <c r="M160" s="1">
        <f t="shared" si="23"/>
        <v>3.1805425631431246E-2</v>
      </c>
      <c r="N160" s="1">
        <f t="shared" si="24"/>
        <v>1.1225444340505144E-2</v>
      </c>
      <c r="O160" s="1">
        <f t="shared" si="25"/>
        <v>0.10243217960710944</v>
      </c>
      <c r="P160" s="1">
        <f t="shared" si="26"/>
        <v>0.5818521983161834</v>
      </c>
      <c r="Q160" s="1">
        <f t="shared" si="27"/>
        <v>1.5902712815715623E-2</v>
      </c>
      <c r="R160" s="1">
        <f t="shared" si="28"/>
        <v>4.2095416276894298E-3</v>
      </c>
      <c r="S160" s="1">
        <f t="shared" si="29"/>
        <v>9.5416276894293731E-2</v>
      </c>
      <c r="T160" s="1">
        <f t="shared" si="30"/>
        <v>0.15341440598690365</v>
      </c>
      <c r="U160" s="1">
        <f t="shared" si="31"/>
        <v>3.7418147801683817E-3</v>
      </c>
      <c r="V160" s="5">
        <f t="shared" si="32"/>
        <v>0.99999999999999989</v>
      </c>
    </row>
    <row r="161" spans="1:22" x14ac:dyDescent="0.35">
      <c r="A161" t="s">
        <v>173</v>
      </c>
      <c r="B161" s="2" t="s">
        <v>15</v>
      </c>
      <c r="C161">
        <v>100</v>
      </c>
      <c r="D161">
        <v>50</v>
      </c>
      <c r="E161">
        <v>401</v>
      </c>
      <c r="F161">
        <v>1729</v>
      </c>
      <c r="G161">
        <v>82</v>
      </c>
      <c r="H161">
        <v>15</v>
      </c>
      <c r="I161">
        <v>398</v>
      </c>
      <c r="J161">
        <v>413</v>
      </c>
      <c r="K161">
        <v>21</v>
      </c>
      <c r="L161">
        <f t="shared" si="22"/>
        <v>3209</v>
      </c>
      <c r="M161" s="1">
        <f t="shared" si="23"/>
        <v>3.1162355874104083E-2</v>
      </c>
      <c r="N161" s="1">
        <f t="shared" si="24"/>
        <v>1.5581177937052042E-2</v>
      </c>
      <c r="O161" s="1">
        <f t="shared" si="25"/>
        <v>0.12496104705515737</v>
      </c>
      <c r="P161" s="1">
        <f t="shared" si="26"/>
        <v>0.5387971330632596</v>
      </c>
      <c r="Q161" s="1">
        <f t="shared" si="27"/>
        <v>2.5553131816765346E-2</v>
      </c>
      <c r="R161" s="1">
        <f t="shared" si="28"/>
        <v>4.6743533811156122E-3</v>
      </c>
      <c r="S161" s="1">
        <f t="shared" si="29"/>
        <v>0.12402617637893425</v>
      </c>
      <c r="T161" s="1">
        <f t="shared" si="30"/>
        <v>0.12870052976004986</v>
      </c>
      <c r="U161" s="1">
        <f t="shared" si="31"/>
        <v>6.5440947335618574E-3</v>
      </c>
      <c r="V161" s="5">
        <f t="shared" si="32"/>
        <v>1</v>
      </c>
    </row>
    <row r="162" spans="1:22" x14ac:dyDescent="0.35">
      <c r="A162" t="s">
        <v>174</v>
      </c>
      <c r="B162" s="2" t="s">
        <v>15</v>
      </c>
      <c r="C162">
        <v>85</v>
      </c>
      <c r="D162">
        <v>39</v>
      </c>
      <c r="E162">
        <v>339</v>
      </c>
      <c r="F162">
        <v>1430</v>
      </c>
      <c r="G162">
        <v>45</v>
      </c>
      <c r="H162">
        <v>5</v>
      </c>
      <c r="I162">
        <v>287</v>
      </c>
      <c r="J162">
        <v>415</v>
      </c>
      <c r="K162">
        <v>9</v>
      </c>
      <c r="L162">
        <f t="shared" si="22"/>
        <v>2654</v>
      </c>
      <c r="M162" s="1">
        <f t="shared" si="23"/>
        <v>3.2027128862094953E-2</v>
      </c>
      <c r="N162" s="1">
        <f t="shared" si="24"/>
        <v>1.4694800301431801E-2</v>
      </c>
      <c r="O162" s="1">
        <f t="shared" si="25"/>
        <v>0.12773172569706104</v>
      </c>
      <c r="P162" s="1">
        <f t="shared" si="26"/>
        <v>0.53880934438583272</v>
      </c>
      <c r="Q162" s="1">
        <f t="shared" si="27"/>
        <v>1.6955538809344386E-2</v>
      </c>
      <c r="R162" s="1">
        <f t="shared" si="28"/>
        <v>1.8839487565938207E-3</v>
      </c>
      <c r="S162" s="1">
        <f t="shared" si="29"/>
        <v>0.1081386586284853</v>
      </c>
      <c r="T162" s="1">
        <f t="shared" si="30"/>
        <v>0.15636774679728713</v>
      </c>
      <c r="U162" s="1">
        <f t="shared" si="31"/>
        <v>3.391107761868877E-3</v>
      </c>
      <c r="V162" s="5">
        <f t="shared" si="32"/>
        <v>1</v>
      </c>
    </row>
    <row r="163" spans="1:22" x14ac:dyDescent="0.35">
      <c r="A163" t="s">
        <v>175</v>
      </c>
      <c r="B163" s="2" t="s">
        <v>15</v>
      </c>
      <c r="C163">
        <v>95</v>
      </c>
      <c r="D163">
        <v>44</v>
      </c>
      <c r="E163">
        <v>401</v>
      </c>
      <c r="F163">
        <v>1628</v>
      </c>
      <c r="G163">
        <v>46</v>
      </c>
      <c r="H163">
        <v>7</v>
      </c>
      <c r="I163">
        <v>323</v>
      </c>
      <c r="J163">
        <v>426</v>
      </c>
      <c r="K163">
        <v>19</v>
      </c>
      <c r="L163">
        <f t="shared" si="22"/>
        <v>2989</v>
      </c>
      <c r="M163" s="1">
        <f t="shared" si="23"/>
        <v>3.1783205085312814E-2</v>
      </c>
      <c r="N163" s="1">
        <f t="shared" si="24"/>
        <v>1.4720642355302778E-2</v>
      </c>
      <c r="O163" s="1">
        <f t="shared" si="25"/>
        <v>0.13415858146537304</v>
      </c>
      <c r="P163" s="1">
        <f t="shared" si="26"/>
        <v>0.54466376714620279</v>
      </c>
      <c r="Q163" s="1">
        <f t="shared" si="27"/>
        <v>1.5389762462361994E-2</v>
      </c>
      <c r="R163" s="1">
        <f t="shared" si="28"/>
        <v>2.34192037470726E-3</v>
      </c>
      <c r="S163" s="1">
        <f t="shared" si="29"/>
        <v>0.10806289729006356</v>
      </c>
      <c r="T163" s="1">
        <f t="shared" si="30"/>
        <v>0.14252258280361324</v>
      </c>
      <c r="U163" s="1">
        <f t="shared" si="31"/>
        <v>6.3566410170625628E-3</v>
      </c>
      <c r="V163" s="5">
        <f t="shared" si="32"/>
        <v>1</v>
      </c>
    </row>
    <row r="164" spans="1:22" x14ac:dyDescent="0.35">
      <c r="A164" t="s">
        <v>176</v>
      </c>
      <c r="B164" s="2" t="s">
        <v>15</v>
      </c>
      <c r="C164">
        <v>81</v>
      </c>
      <c r="D164">
        <v>34</v>
      </c>
      <c r="E164">
        <v>446</v>
      </c>
      <c r="F164">
        <v>1766</v>
      </c>
      <c r="G164">
        <v>42</v>
      </c>
      <c r="H164">
        <v>10</v>
      </c>
      <c r="I164">
        <v>279</v>
      </c>
      <c r="J164">
        <v>473</v>
      </c>
      <c r="K164">
        <v>47</v>
      </c>
      <c r="L164">
        <f t="shared" si="22"/>
        <v>3178</v>
      </c>
      <c r="M164" s="1">
        <f t="shared" si="23"/>
        <v>2.5487728130899938E-2</v>
      </c>
      <c r="N164" s="1">
        <f t="shared" si="24"/>
        <v>1.0698552548772814E-2</v>
      </c>
      <c r="O164" s="1">
        <f t="shared" si="25"/>
        <v>0.14033983637507866</v>
      </c>
      <c r="P164" s="1">
        <f t="shared" si="26"/>
        <v>0.55569540591567024</v>
      </c>
      <c r="Q164" s="1">
        <f t="shared" si="27"/>
        <v>1.3215859030837005E-2</v>
      </c>
      <c r="R164" s="1">
        <f t="shared" si="28"/>
        <v>3.1466331025802393E-3</v>
      </c>
      <c r="S164" s="1">
        <f t="shared" si="29"/>
        <v>8.7791063561988666E-2</v>
      </c>
      <c r="T164" s="1">
        <f t="shared" si="30"/>
        <v>0.14883574575204531</v>
      </c>
      <c r="U164" s="1">
        <f t="shared" si="31"/>
        <v>1.4789175582127124E-2</v>
      </c>
      <c r="V164" s="5">
        <f t="shared" si="32"/>
        <v>0.99999999999999989</v>
      </c>
    </row>
    <row r="165" spans="1:22" x14ac:dyDescent="0.35">
      <c r="A165" t="s">
        <v>177</v>
      </c>
      <c r="B165" s="2" t="s">
        <v>15</v>
      </c>
      <c r="C165">
        <v>78</v>
      </c>
      <c r="D165">
        <v>30</v>
      </c>
      <c r="E165">
        <v>472</v>
      </c>
      <c r="F165">
        <v>1666</v>
      </c>
      <c r="G165">
        <v>46</v>
      </c>
      <c r="H165">
        <v>9</v>
      </c>
      <c r="I165">
        <v>269</v>
      </c>
      <c r="J165">
        <v>469</v>
      </c>
      <c r="K165">
        <v>32</v>
      </c>
      <c r="L165">
        <f t="shared" si="22"/>
        <v>3071</v>
      </c>
      <c r="M165" s="1">
        <f t="shared" si="23"/>
        <v>2.5398892868772387E-2</v>
      </c>
      <c r="N165" s="1">
        <f t="shared" si="24"/>
        <v>9.7688049495278408E-3</v>
      </c>
      <c r="O165" s="1">
        <f t="shared" si="25"/>
        <v>0.15369586453923803</v>
      </c>
      <c r="P165" s="1">
        <f t="shared" si="26"/>
        <v>0.54249430153044609</v>
      </c>
      <c r="Q165" s="1">
        <f t="shared" si="27"/>
        <v>1.4978834255942689E-2</v>
      </c>
      <c r="R165" s="1">
        <f t="shared" si="28"/>
        <v>2.9306414848583521E-3</v>
      </c>
      <c r="S165" s="1">
        <f t="shared" si="29"/>
        <v>8.7593617714099639E-2</v>
      </c>
      <c r="T165" s="1">
        <f t="shared" si="30"/>
        <v>0.15271898404428524</v>
      </c>
      <c r="U165" s="1">
        <f t="shared" si="31"/>
        <v>1.0420058612829698E-2</v>
      </c>
      <c r="V165" s="5">
        <f t="shared" si="32"/>
        <v>0.99999999999999989</v>
      </c>
    </row>
    <row r="166" spans="1:22" x14ac:dyDescent="0.35">
      <c r="A166" t="s">
        <v>178</v>
      </c>
      <c r="B166" s="2" t="s">
        <v>15</v>
      </c>
      <c r="C166">
        <v>69</v>
      </c>
      <c r="D166">
        <v>23</v>
      </c>
      <c r="E166">
        <v>385</v>
      </c>
      <c r="F166">
        <v>1499</v>
      </c>
      <c r="G166">
        <v>35</v>
      </c>
      <c r="H166">
        <v>10</v>
      </c>
      <c r="I166">
        <v>224</v>
      </c>
      <c r="J166">
        <v>424</v>
      </c>
      <c r="K166">
        <v>15</v>
      </c>
      <c r="L166">
        <f t="shared" si="22"/>
        <v>2684</v>
      </c>
      <c r="M166" s="1">
        <f t="shared" si="23"/>
        <v>2.570789865871833E-2</v>
      </c>
      <c r="N166" s="1">
        <f t="shared" si="24"/>
        <v>8.5692995529061105E-3</v>
      </c>
      <c r="O166" s="1">
        <f t="shared" si="25"/>
        <v>0.14344262295081966</v>
      </c>
      <c r="P166" s="1">
        <f t="shared" si="26"/>
        <v>0.55849478390461993</v>
      </c>
      <c r="Q166" s="1">
        <f t="shared" si="27"/>
        <v>1.3040238450074515E-2</v>
      </c>
      <c r="R166" s="1">
        <f t="shared" si="28"/>
        <v>3.7257824143070045E-3</v>
      </c>
      <c r="S166" s="1">
        <f t="shared" si="29"/>
        <v>8.3457526080476907E-2</v>
      </c>
      <c r="T166" s="1">
        <f t="shared" si="30"/>
        <v>0.15797317436661698</v>
      </c>
      <c r="U166" s="1">
        <f t="shared" si="31"/>
        <v>5.5886736214605069E-3</v>
      </c>
      <c r="V166" s="5">
        <f t="shared" si="32"/>
        <v>0.99999999999999989</v>
      </c>
    </row>
    <row r="167" spans="1:22" x14ac:dyDescent="0.35">
      <c r="A167" t="s">
        <v>179</v>
      </c>
      <c r="B167" s="2" t="s">
        <v>15</v>
      </c>
      <c r="C167">
        <v>114</v>
      </c>
      <c r="D167">
        <v>53</v>
      </c>
      <c r="E167">
        <v>306</v>
      </c>
      <c r="F167">
        <v>1797</v>
      </c>
      <c r="G167">
        <v>59</v>
      </c>
      <c r="H167">
        <v>10</v>
      </c>
      <c r="I167">
        <v>371</v>
      </c>
      <c r="J167">
        <v>404</v>
      </c>
      <c r="K167">
        <v>40</v>
      </c>
      <c r="L167">
        <f t="shared" si="22"/>
        <v>3154</v>
      </c>
      <c r="M167" s="1">
        <f t="shared" si="23"/>
        <v>3.614457831325301E-2</v>
      </c>
      <c r="N167" s="1">
        <f t="shared" si="24"/>
        <v>1.6804058338617627E-2</v>
      </c>
      <c r="O167" s="1">
        <f t="shared" si="25"/>
        <v>9.7019657577679136E-2</v>
      </c>
      <c r="P167" s="1">
        <f t="shared" si="26"/>
        <v>0.56975269499048831</v>
      </c>
      <c r="Q167" s="1">
        <f t="shared" si="27"/>
        <v>1.8706404565630944E-2</v>
      </c>
      <c r="R167" s="1">
        <f t="shared" si="28"/>
        <v>3.1705770450221942E-3</v>
      </c>
      <c r="S167" s="1">
        <f t="shared" si="29"/>
        <v>0.1176284083703234</v>
      </c>
      <c r="T167" s="1">
        <f t="shared" si="30"/>
        <v>0.12809131261889664</v>
      </c>
      <c r="U167" s="1">
        <f t="shared" si="31"/>
        <v>1.2682308180088777E-2</v>
      </c>
      <c r="V167" s="5">
        <f t="shared" si="32"/>
        <v>1</v>
      </c>
    </row>
    <row r="168" spans="1:22" x14ac:dyDescent="0.35">
      <c r="A168" t="s">
        <v>180</v>
      </c>
      <c r="B168" s="2" t="s">
        <v>15</v>
      </c>
      <c r="C168">
        <v>103</v>
      </c>
      <c r="D168">
        <v>53</v>
      </c>
      <c r="E168">
        <v>319</v>
      </c>
      <c r="F168">
        <v>1734</v>
      </c>
      <c r="G168">
        <v>53</v>
      </c>
      <c r="H168">
        <v>8</v>
      </c>
      <c r="I168">
        <v>351</v>
      </c>
      <c r="J168">
        <v>389</v>
      </c>
      <c r="K168">
        <v>34</v>
      </c>
      <c r="L168">
        <f t="shared" si="22"/>
        <v>3044</v>
      </c>
      <c r="M168" s="1">
        <f t="shared" si="23"/>
        <v>3.3837056504599214E-2</v>
      </c>
      <c r="N168" s="1">
        <f t="shared" si="24"/>
        <v>1.7411300919842311E-2</v>
      </c>
      <c r="O168" s="1">
        <f t="shared" si="25"/>
        <v>0.10479632063074902</v>
      </c>
      <c r="P168" s="1">
        <f t="shared" si="26"/>
        <v>0.56964520367936922</v>
      </c>
      <c r="Q168" s="1">
        <f t="shared" si="27"/>
        <v>1.7411300919842311E-2</v>
      </c>
      <c r="R168" s="1">
        <f t="shared" si="28"/>
        <v>2.6281208935611039E-3</v>
      </c>
      <c r="S168" s="1">
        <f t="shared" si="29"/>
        <v>0.11530880420499343</v>
      </c>
      <c r="T168" s="1">
        <f t="shared" si="30"/>
        <v>0.12779237844940866</v>
      </c>
      <c r="U168" s="1">
        <f t="shared" si="31"/>
        <v>1.1169513797634692E-2</v>
      </c>
      <c r="V168" s="5">
        <f t="shared" si="32"/>
        <v>1</v>
      </c>
    </row>
    <row r="169" spans="1:22" x14ac:dyDescent="0.35">
      <c r="A169" t="s">
        <v>181</v>
      </c>
      <c r="B169" s="2" t="s">
        <v>15</v>
      </c>
      <c r="C169">
        <v>114</v>
      </c>
      <c r="D169">
        <v>59</v>
      </c>
      <c r="E169">
        <v>321</v>
      </c>
      <c r="F169">
        <v>1839</v>
      </c>
      <c r="G169">
        <v>59</v>
      </c>
      <c r="H169">
        <v>8</v>
      </c>
      <c r="I169">
        <v>375</v>
      </c>
      <c r="J169">
        <v>429</v>
      </c>
      <c r="K169">
        <v>45</v>
      </c>
      <c r="L169">
        <f t="shared" si="22"/>
        <v>3249</v>
      </c>
      <c r="M169" s="1">
        <f t="shared" si="23"/>
        <v>3.5087719298245612E-2</v>
      </c>
      <c r="N169" s="1">
        <f t="shared" si="24"/>
        <v>1.8159433671899046E-2</v>
      </c>
      <c r="O169" s="1">
        <f t="shared" si="25"/>
        <v>9.8799630655586335E-2</v>
      </c>
      <c r="P169" s="1">
        <f t="shared" si="26"/>
        <v>0.56602031394275165</v>
      </c>
      <c r="Q169" s="1">
        <f t="shared" si="27"/>
        <v>1.8159433671899046E-2</v>
      </c>
      <c r="R169" s="1">
        <f t="shared" si="28"/>
        <v>2.4622960911049553E-3</v>
      </c>
      <c r="S169" s="1">
        <f t="shared" si="29"/>
        <v>0.11542012927054478</v>
      </c>
      <c r="T169" s="1">
        <f t="shared" si="30"/>
        <v>0.13204062788550322</v>
      </c>
      <c r="U169" s="1">
        <f t="shared" si="31"/>
        <v>1.3850415512465374E-2</v>
      </c>
      <c r="V169" s="5">
        <f t="shared" si="32"/>
        <v>1</v>
      </c>
    </row>
    <row r="170" spans="1:22" x14ac:dyDescent="0.35">
      <c r="A170" t="s">
        <v>182</v>
      </c>
      <c r="B170" s="4" t="s">
        <v>12</v>
      </c>
      <c r="C170">
        <v>61</v>
      </c>
      <c r="D170">
        <v>25</v>
      </c>
      <c r="E170">
        <v>232</v>
      </c>
      <c r="F170">
        <v>1215</v>
      </c>
      <c r="G170">
        <v>61</v>
      </c>
      <c r="H170">
        <v>11</v>
      </c>
      <c r="I170">
        <v>244</v>
      </c>
      <c r="J170">
        <v>280</v>
      </c>
      <c r="K170">
        <v>14</v>
      </c>
      <c r="L170">
        <f t="shared" si="22"/>
        <v>2143</v>
      </c>
      <c r="M170" s="1">
        <f t="shared" si="23"/>
        <v>2.8464769015398975E-2</v>
      </c>
      <c r="N170" s="1">
        <f t="shared" si="24"/>
        <v>1.1665888940737284E-2</v>
      </c>
      <c r="O170" s="1">
        <f t="shared" si="25"/>
        <v>0.10825944937004199</v>
      </c>
      <c r="P170" s="1">
        <f t="shared" si="26"/>
        <v>0.56696220251983198</v>
      </c>
      <c r="Q170" s="1">
        <f t="shared" si="27"/>
        <v>2.8464769015398975E-2</v>
      </c>
      <c r="R170" s="1">
        <f t="shared" si="28"/>
        <v>5.1329911339244054E-3</v>
      </c>
      <c r="S170" s="1">
        <f t="shared" si="29"/>
        <v>0.1138590760615959</v>
      </c>
      <c r="T170" s="1">
        <f t="shared" si="30"/>
        <v>0.13065795613625758</v>
      </c>
      <c r="U170" s="1">
        <f t="shared" si="31"/>
        <v>6.5328978068128788E-3</v>
      </c>
      <c r="V170" s="5">
        <f t="shared" si="32"/>
        <v>0.99999999999999978</v>
      </c>
    </row>
    <row r="171" spans="1:22" x14ac:dyDescent="0.35">
      <c r="A171" t="s">
        <v>183</v>
      </c>
      <c r="B171" s="2" t="s">
        <v>15</v>
      </c>
      <c r="C171">
        <v>86</v>
      </c>
      <c r="D171">
        <v>37</v>
      </c>
      <c r="E171">
        <v>294</v>
      </c>
      <c r="F171">
        <v>1509</v>
      </c>
      <c r="G171">
        <v>50</v>
      </c>
      <c r="H171">
        <v>10</v>
      </c>
      <c r="I171">
        <v>302</v>
      </c>
      <c r="J171">
        <v>402</v>
      </c>
      <c r="K171">
        <v>20</v>
      </c>
      <c r="L171">
        <f t="shared" si="22"/>
        <v>2710</v>
      </c>
      <c r="M171" s="1">
        <f t="shared" si="23"/>
        <v>3.1734317343173432E-2</v>
      </c>
      <c r="N171" s="1">
        <f t="shared" si="24"/>
        <v>1.3653136531365314E-2</v>
      </c>
      <c r="O171" s="1">
        <f t="shared" si="25"/>
        <v>0.10848708487084871</v>
      </c>
      <c r="P171" s="1">
        <f t="shared" si="26"/>
        <v>0.55682656826568266</v>
      </c>
      <c r="Q171" s="1">
        <f t="shared" si="27"/>
        <v>1.8450184501845018E-2</v>
      </c>
      <c r="R171" s="1">
        <f t="shared" si="28"/>
        <v>3.6900369003690036E-3</v>
      </c>
      <c r="S171" s="1">
        <f t="shared" si="29"/>
        <v>0.11143911439114391</v>
      </c>
      <c r="T171" s="1">
        <f t="shared" si="30"/>
        <v>0.14833948339483394</v>
      </c>
      <c r="U171" s="1">
        <f t="shared" si="31"/>
        <v>7.3800738007380072E-3</v>
      </c>
      <c r="V171" s="5">
        <f t="shared" si="32"/>
        <v>1</v>
      </c>
    </row>
    <row r="172" spans="1:22" x14ac:dyDescent="0.35">
      <c r="A172" t="s">
        <v>184</v>
      </c>
      <c r="B172" s="2" t="s">
        <v>15</v>
      </c>
      <c r="C172">
        <v>85</v>
      </c>
      <c r="D172">
        <v>27</v>
      </c>
      <c r="E172">
        <v>311</v>
      </c>
      <c r="F172">
        <v>1504</v>
      </c>
      <c r="G172">
        <v>52</v>
      </c>
      <c r="H172">
        <v>11</v>
      </c>
      <c r="I172">
        <v>277</v>
      </c>
      <c r="J172">
        <v>369</v>
      </c>
      <c r="K172">
        <v>19</v>
      </c>
      <c r="L172">
        <f t="shared" si="22"/>
        <v>2655</v>
      </c>
      <c r="M172" s="1">
        <f t="shared" si="23"/>
        <v>3.2015065913370999E-2</v>
      </c>
      <c r="N172" s="1">
        <f t="shared" si="24"/>
        <v>1.0169491525423728E-2</v>
      </c>
      <c r="O172" s="1">
        <f t="shared" si="25"/>
        <v>0.11713747645951036</v>
      </c>
      <c r="P172" s="1">
        <f t="shared" si="26"/>
        <v>0.56647834274952924</v>
      </c>
      <c r="Q172" s="1">
        <f t="shared" si="27"/>
        <v>1.9585687382297552E-2</v>
      </c>
      <c r="R172" s="1">
        <f t="shared" si="28"/>
        <v>4.1431261770244823E-3</v>
      </c>
      <c r="S172" s="1">
        <f t="shared" si="29"/>
        <v>0.10433145009416196</v>
      </c>
      <c r="T172" s="1">
        <f t="shared" si="30"/>
        <v>0.13898305084745763</v>
      </c>
      <c r="U172" s="1">
        <f t="shared" si="31"/>
        <v>7.1563088512241052E-3</v>
      </c>
      <c r="V172" s="5">
        <f t="shared" si="32"/>
        <v>1.0000000000000002</v>
      </c>
    </row>
    <row r="173" spans="1:22" x14ac:dyDescent="0.35">
      <c r="A173" t="s">
        <v>185</v>
      </c>
      <c r="B173" s="2" t="s">
        <v>15</v>
      </c>
      <c r="C173">
        <v>83</v>
      </c>
      <c r="D173">
        <v>27</v>
      </c>
      <c r="E173">
        <v>324</v>
      </c>
      <c r="F173">
        <v>1527</v>
      </c>
      <c r="G173">
        <v>44</v>
      </c>
      <c r="H173">
        <v>11</v>
      </c>
      <c r="I173">
        <v>268</v>
      </c>
      <c r="J173">
        <v>425</v>
      </c>
      <c r="K173">
        <v>22</v>
      </c>
      <c r="L173">
        <f t="shared" si="22"/>
        <v>2731</v>
      </c>
      <c r="M173" s="1">
        <f t="shared" si="23"/>
        <v>3.0391797876235811E-2</v>
      </c>
      <c r="N173" s="1">
        <f t="shared" si="24"/>
        <v>9.8864884657634561E-3</v>
      </c>
      <c r="O173" s="1">
        <f t="shared" si="25"/>
        <v>0.11863786158916148</v>
      </c>
      <c r="P173" s="1">
        <f t="shared" si="26"/>
        <v>0.55913584767484437</v>
      </c>
      <c r="Q173" s="1">
        <f t="shared" si="27"/>
        <v>1.6111314536799707E-2</v>
      </c>
      <c r="R173" s="1">
        <f t="shared" si="28"/>
        <v>4.0278286341999267E-3</v>
      </c>
      <c r="S173" s="1">
        <f t="shared" si="29"/>
        <v>9.8132552178689131E-2</v>
      </c>
      <c r="T173" s="1">
        <f t="shared" si="30"/>
        <v>0.15562065177590625</v>
      </c>
      <c r="U173" s="1">
        <f t="shared" si="31"/>
        <v>8.0556572683998535E-3</v>
      </c>
      <c r="V173" s="5">
        <f t="shared" si="32"/>
        <v>0.99999999999999989</v>
      </c>
    </row>
    <row r="174" spans="1:22" x14ac:dyDescent="0.35">
      <c r="A174" t="s">
        <v>186</v>
      </c>
      <c r="B174" s="2" t="s">
        <v>15</v>
      </c>
      <c r="C174">
        <v>78</v>
      </c>
      <c r="D174">
        <v>28</v>
      </c>
      <c r="E174">
        <v>287</v>
      </c>
      <c r="F174">
        <v>1441</v>
      </c>
      <c r="G174">
        <v>41</v>
      </c>
      <c r="H174">
        <v>11</v>
      </c>
      <c r="I174">
        <v>251</v>
      </c>
      <c r="J174">
        <v>375</v>
      </c>
      <c r="K174">
        <v>19</v>
      </c>
      <c r="L174">
        <f t="shared" si="22"/>
        <v>2531</v>
      </c>
      <c r="M174" s="1">
        <f t="shared" si="23"/>
        <v>3.0817858553931252E-2</v>
      </c>
      <c r="N174" s="1">
        <f t="shared" si="24"/>
        <v>1.1062821019359936E-2</v>
      </c>
      <c r="O174" s="1">
        <f t="shared" si="25"/>
        <v>0.11339391544843935</v>
      </c>
      <c r="P174" s="1">
        <f t="shared" si="26"/>
        <v>0.56934018174634526</v>
      </c>
      <c r="Q174" s="1">
        <f t="shared" si="27"/>
        <v>1.6199130778348479E-2</v>
      </c>
      <c r="R174" s="1">
        <f t="shared" si="28"/>
        <v>4.3461082576056898E-3</v>
      </c>
      <c r="S174" s="1">
        <f t="shared" si="29"/>
        <v>9.9170288423548011E-2</v>
      </c>
      <c r="T174" s="1">
        <f t="shared" si="30"/>
        <v>0.14816278150928486</v>
      </c>
      <c r="U174" s="1">
        <f t="shared" si="31"/>
        <v>7.5069142631370997E-3</v>
      </c>
      <c r="V174" s="5">
        <f t="shared" si="32"/>
        <v>1</v>
      </c>
    </row>
    <row r="175" spans="1:22" x14ac:dyDescent="0.35">
      <c r="A175" t="s">
        <v>187</v>
      </c>
      <c r="B175" s="2" t="s">
        <v>15</v>
      </c>
      <c r="C175">
        <v>100</v>
      </c>
      <c r="D175">
        <v>27</v>
      </c>
      <c r="E175">
        <v>388</v>
      </c>
      <c r="F175">
        <v>1569</v>
      </c>
      <c r="G175">
        <v>53</v>
      </c>
      <c r="H175">
        <v>7</v>
      </c>
      <c r="I175">
        <v>269</v>
      </c>
      <c r="J175">
        <v>462</v>
      </c>
      <c r="K175">
        <v>18</v>
      </c>
      <c r="L175">
        <f t="shared" si="22"/>
        <v>2893</v>
      </c>
      <c r="M175" s="1">
        <f t="shared" si="23"/>
        <v>3.4566194262011754E-2</v>
      </c>
      <c r="N175" s="1">
        <f t="shared" si="24"/>
        <v>9.3328724507431727E-3</v>
      </c>
      <c r="O175" s="1">
        <f t="shared" si="25"/>
        <v>0.1341168337366056</v>
      </c>
      <c r="P175" s="1">
        <f t="shared" si="26"/>
        <v>0.54234358797096438</v>
      </c>
      <c r="Q175" s="1">
        <f t="shared" si="27"/>
        <v>1.8320082958866227E-2</v>
      </c>
      <c r="R175" s="1">
        <f t="shared" si="28"/>
        <v>2.4196335983408227E-3</v>
      </c>
      <c r="S175" s="1">
        <f t="shared" si="29"/>
        <v>9.2983062564811619E-2</v>
      </c>
      <c r="T175" s="1">
        <f t="shared" si="30"/>
        <v>0.1596958174904943</v>
      </c>
      <c r="U175" s="1">
        <f t="shared" si="31"/>
        <v>6.2219149671621154E-3</v>
      </c>
      <c r="V175" s="5">
        <f t="shared" si="32"/>
        <v>1</v>
      </c>
    </row>
    <row r="176" spans="1:22" x14ac:dyDescent="0.35">
      <c r="A176" t="s">
        <v>188</v>
      </c>
      <c r="B176" s="2" t="s">
        <v>15</v>
      </c>
      <c r="C176">
        <v>87</v>
      </c>
      <c r="D176">
        <v>30</v>
      </c>
      <c r="E176">
        <v>464</v>
      </c>
      <c r="F176">
        <v>1768</v>
      </c>
      <c r="G176">
        <v>48</v>
      </c>
      <c r="H176">
        <v>12</v>
      </c>
      <c r="I176">
        <v>280</v>
      </c>
      <c r="J176">
        <v>444</v>
      </c>
      <c r="K176">
        <v>41</v>
      </c>
      <c r="L176">
        <f t="shared" si="22"/>
        <v>3174</v>
      </c>
      <c r="M176" s="1">
        <f t="shared" si="23"/>
        <v>2.7410207939508508E-2</v>
      </c>
      <c r="N176" s="1">
        <f t="shared" si="24"/>
        <v>9.4517958412098299E-3</v>
      </c>
      <c r="O176" s="1">
        <f t="shared" si="25"/>
        <v>0.1461877756773787</v>
      </c>
      <c r="P176" s="1">
        <f t="shared" si="26"/>
        <v>0.55702583490863267</v>
      </c>
      <c r="Q176" s="1">
        <f t="shared" si="27"/>
        <v>1.5122873345935728E-2</v>
      </c>
      <c r="R176" s="1">
        <f t="shared" si="28"/>
        <v>3.780718336483932E-3</v>
      </c>
      <c r="S176" s="1">
        <f t="shared" si="29"/>
        <v>8.8216761184625084E-2</v>
      </c>
      <c r="T176" s="1">
        <f t="shared" si="30"/>
        <v>0.13988657844990549</v>
      </c>
      <c r="U176" s="1">
        <f t="shared" si="31"/>
        <v>1.29174543163201E-2</v>
      </c>
      <c r="V176" s="5">
        <f t="shared" si="32"/>
        <v>1.0000000000000002</v>
      </c>
    </row>
    <row r="177" spans="1:22" x14ac:dyDescent="0.35">
      <c r="A177" t="s">
        <v>189</v>
      </c>
      <c r="B177" s="2" t="s">
        <v>15</v>
      </c>
      <c r="C177">
        <v>83</v>
      </c>
      <c r="D177">
        <v>22</v>
      </c>
      <c r="E177">
        <v>399</v>
      </c>
      <c r="F177">
        <v>1613</v>
      </c>
      <c r="G177">
        <v>38</v>
      </c>
      <c r="H177">
        <v>7</v>
      </c>
      <c r="I177">
        <v>247</v>
      </c>
      <c r="J177">
        <v>475</v>
      </c>
      <c r="K177">
        <v>23</v>
      </c>
      <c r="L177">
        <f t="shared" si="22"/>
        <v>2907</v>
      </c>
      <c r="M177" s="1">
        <f t="shared" si="23"/>
        <v>2.8551771585827314E-2</v>
      </c>
      <c r="N177" s="1">
        <f t="shared" si="24"/>
        <v>7.5679394564843478E-3</v>
      </c>
      <c r="O177" s="1">
        <f t="shared" si="25"/>
        <v>0.13725490196078433</v>
      </c>
      <c r="P177" s="1">
        <f t="shared" si="26"/>
        <v>0.55486756105951152</v>
      </c>
      <c r="Q177" s="1">
        <f t="shared" si="27"/>
        <v>1.3071895424836602E-2</v>
      </c>
      <c r="R177" s="1">
        <f t="shared" si="28"/>
        <v>2.4079807361541109E-3</v>
      </c>
      <c r="S177" s="1">
        <f t="shared" si="29"/>
        <v>8.4967320261437912E-2</v>
      </c>
      <c r="T177" s="1">
        <f t="shared" si="30"/>
        <v>0.16339869281045752</v>
      </c>
      <c r="U177" s="1">
        <f t="shared" si="31"/>
        <v>7.9119367045063643E-3</v>
      </c>
      <c r="V177" s="5">
        <f t="shared" si="32"/>
        <v>1</v>
      </c>
    </row>
    <row r="178" spans="1:22" x14ac:dyDescent="0.35">
      <c r="A178" t="s">
        <v>190</v>
      </c>
      <c r="B178" s="2" t="s">
        <v>15</v>
      </c>
      <c r="C178">
        <v>78</v>
      </c>
      <c r="D178">
        <v>23</v>
      </c>
      <c r="E178">
        <v>427</v>
      </c>
      <c r="F178">
        <v>1548</v>
      </c>
      <c r="G178">
        <v>28</v>
      </c>
      <c r="H178">
        <v>9</v>
      </c>
      <c r="I178">
        <v>224</v>
      </c>
      <c r="J178">
        <v>444</v>
      </c>
      <c r="K178">
        <v>15</v>
      </c>
      <c r="L178">
        <f t="shared" si="22"/>
        <v>2796</v>
      </c>
      <c r="M178" s="1">
        <f t="shared" si="23"/>
        <v>2.7896995708154508E-2</v>
      </c>
      <c r="N178" s="1">
        <f t="shared" si="24"/>
        <v>8.2260371959942784E-3</v>
      </c>
      <c r="O178" s="1">
        <f t="shared" si="25"/>
        <v>0.1527181688125894</v>
      </c>
      <c r="P178" s="1">
        <f t="shared" si="26"/>
        <v>0.55364806866952787</v>
      </c>
      <c r="Q178" s="1">
        <f t="shared" si="27"/>
        <v>1.0014306151645207E-2</v>
      </c>
      <c r="R178" s="1">
        <f t="shared" si="28"/>
        <v>3.2188841201716738E-3</v>
      </c>
      <c r="S178" s="1">
        <f t="shared" si="29"/>
        <v>8.0114449213161659E-2</v>
      </c>
      <c r="T178" s="1">
        <f t="shared" si="30"/>
        <v>0.15879828326180256</v>
      </c>
      <c r="U178" s="1">
        <f t="shared" si="31"/>
        <v>5.3648068669527897E-3</v>
      </c>
      <c r="V178" s="5">
        <f t="shared" si="32"/>
        <v>1</v>
      </c>
    </row>
    <row r="179" spans="1:22" x14ac:dyDescent="0.35">
      <c r="A179" t="s">
        <v>191</v>
      </c>
      <c r="B179" s="2" t="s">
        <v>15</v>
      </c>
      <c r="C179">
        <v>71</v>
      </c>
      <c r="D179">
        <v>25</v>
      </c>
      <c r="E179">
        <v>438</v>
      </c>
      <c r="F179">
        <v>1567</v>
      </c>
      <c r="G179">
        <v>42</v>
      </c>
      <c r="H179">
        <v>11</v>
      </c>
      <c r="I179">
        <v>234</v>
      </c>
      <c r="J179">
        <v>419</v>
      </c>
      <c r="K179">
        <v>15</v>
      </c>
      <c r="L179">
        <f t="shared" si="22"/>
        <v>2822</v>
      </c>
      <c r="M179" s="1">
        <f t="shared" si="23"/>
        <v>2.5159461374911412E-2</v>
      </c>
      <c r="N179" s="1">
        <f t="shared" si="24"/>
        <v>8.8589652728561299E-3</v>
      </c>
      <c r="O179" s="1">
        <f t="shared" si="25"/>
        <v>0.15520907158043939</v>
      </c>
      <c r="P179" s="1">
        <f t="shared" si="26"/>
        <v>0.5552799433026222</v>
      </c>
      <c r="Q179" s="1">
        <f t="shared" si="27"/>
        <v>1.4883061658398299E-2</v>
      </c>
      <c r="R179" s="1">
        <f t="shared" si="28"/>
        <v>3.8979447200566974E-3</v>
      </c>
      <c r="S179" s="1">
        <f t="shared" si="29"/>
        <v>8.2919914953933374E-2</v>
      </c>
      <c r="T179" s="1">
        <f t="shared" si="30"/>
        <v>0.14847625797306874</v>
      </c>
      <c r="U179" s="1">
        <f t="shared" si="31"/>
        <v>5.3153791637136783E-3</v>
      </c>
      <c r="V179" s="5">
        <f t="shared" si="32"/>
        <v>0.99999999999999989</v>
      </c>
    </row>
    <row r="180" spans="1:22" x14ac:dyDescent="0.35">
      <c r="A180" t="s">
        <v>192</v>
      </c>
      <c r="B180" s="2" t="s">
        <v>15</v>
      </c>
      <c r="C180">
        <v>78</v>
      </c>
      <c r="D180">
        <v>33</v>
      </c>
      <c r="E180">
        <v>485</v>
      </c>
      <c r="F180">
        <v>1729</v>
      </c>
      <c r="G180">
        <v>43</v>
      </c>
      <c r="H180">
        <v>10</v>
      </c>
      <c r="I180">
        <v>269</v>
      </c>
      <c r="J180">
        <v>486</v>
      </c>
      <c r="K180">
        <v>21</v>
      </c>
      <c r="L180">
        <f t="shared" si="22"/>
        <v>3154</v>
      </c>
      <c r="M180" s="1">
        <f t="shared" si="23"/>
        <v>2.4730500951173115E-2</v>
      </c>
      <c r="N180" s="1">
        <f t="shared" si="24"/>
        <v>1.046290424857324E-2</v>
      </c>
      <c r="O180" s="1">
        <f t="shared" si="25"/>
        <v>0.15377298668357642</v>
      </c>
      <c r="P180" s="1">
        <f t="shared" si="26"/>
        <v>0.54819277108433739</v>
      </c>
      <c r="Q180" s="1">
        <f t="shared" si="27"/>
        <v>1.3633481293595434E-2</v>
      </c>
      <c r="R180" s="1">
        <f t="shared" si="28"/>
        <v>3.1705770450221942E-3</v>
      </c>
      <c r="S180" s="1">
        <f t="shared" si="29"/>
        <v>8.5288522511097017E-2</v>
      </c>
      <c r="T180" s="1">
        <f t="shared" si="30"/>
        <v>0.15409004438807863</v>
      </c>
      <c r="U180" s="1">
        <f t="shared" si="31"/>
        <v>6.6582117945466071E-3</v>
      </c>
      <c r="V180" s="5">
        <f t="shared" si="32"/>
        <v>1</v>
      </c>
    </row>
    <row r="181" spans="1:22" x14ac:dyDescent="0.35">
      <c r="A181" t="s">
        <v>193</v>
      </c>
      <c r="B181" s="4" t="s">
        <v>12</v>
      </c>
      <c r="C181">
        <v>64</v>
      </c>
      <c r="D181">
        <v>14</v>
      </c>
      <c r="E181">
        <v>275</v>
      </c>
      <c r="F181">
        <v>1336</v>
      </c>
      <c r="G181">
        <v>51</v>
      </c>
      <c r="H181">
        <v>11</v>
      </c>
      <c r="I181">
        <v>200</v>
      </c>
      <c r="J181">
        <v>377</v>
      </c>
      <c r="K181">
        <v>18</v>
      </c>
      <c r="L181">
        <f t="shared" si="22"/>
        <v>2346</v>
      </c>
      <c r="M181" s="1">
        <f t="shared" si="23"/>
        <v>2.7280477408354646E-2</v>
      </c>
      <c r="N181" s="1">
        <f t="shared" si="24"/>
        <v>5.9676044330775786E-3</v>
      </c>
      <c r="O181" s="1">
        <f t="shared" si="25"/>
        <v>0.11722080136402387</v>
      </c>
      <c r="P181" s="1">
        <f t="shared" si="26"/>
        <v>0.5694799658994032</v>
      </c>
      <c r="Q181" s="1">
        <f t="shared" si="27"/>
        <v>2.1739130434782608E-2</v>
      </c>
      <c r="R181" s="1">
        <f t="shared" si="28"/>
        <v>4.6888320545609551E-3</v>
      </c>
      <c r="S181" s="1">
        <f t="shared" si="29"/>
        <v>8.525149190110827E-2</v>
      </c>
      <c r="T181" s="1">
        <f t="shared" si="30"/>
        <v>0.1606990622335891</v>
      </c>
      <c r="U181" s="1">
        <f t="shared" si="31"/>
        <v>7.6726342710997444E-3</v>
      </c>
      <c r="V181" s="5">
        <f t="shared" si="32"/>
        <v>1</v>
      </c>
    </row>
    <row r="182" spans="1:22" x14ac:dyDescent="0.35">
      <c r="A182" t="s">
        <v>194</v>
      </c>
      <c r="B182" s="4" t="s">
        <v>12</v>
      </c>
      <c r="C182">
        <v>67</v>
      </c>
      <c r="D182">
        <v>18</v>
      </c>
      <c r="E182">
        <v>304</v>
      </c>
      <c r="F182">
        <v>1427</v>
      </c>
      <c r="G182">
        <v>53</v>
      </c>
      <c r="H182">
        <v>17</v>
      </c>
      <c r="I182">
        <v>232</v>
      </c>
      <c r="J182">
        <v>399</v>
      </c>
      <c r="K182">
        <v>22</v>
      </c>
      <c r="L182">
        <f t="shared" si="22"/>
        <v>2539</v>
      </c>
      <c r="M182" s="1">
        <f t="shared" si="23"/>
        <v>2.6388341866876722E-2</v>
      </c>
      <c r="N182" s="1">
        <f t="shared" si="24"/>
        <v>7.0894052776683735E-3</v>
      </c>
      <c r="O182" s="1">
        <f t="shared" si="25"/>
        <v>0.11973217802284364</v>
      </c>
      <c r="P182" s="1">
        <f t="shared" si="26"/>
        <v>0.56203229617959827</v>
      </c>
      <c r="Q182" s="1">
        <f t="shared" si="27"/>
        <v>2.0874359984245767E-2</v>
      </c>
      <c r="R182" s="1">
        <f t="shared" si="28"/>
        <v>6.6955494289090197E-3</v>
      </c>
      <c r="S182" s="1">
        <f t="shared" si="29"/>
        <v>9.1374556912170141E-2</v>
      </c>
      <c r="T182" s="1">
        <f t="shared" si="30"/>
        <v>0.15714848365498227</v>
      </c>
      <c r="U182" s="1">
        <f t="shared" si="31"/>
        <v>8.6648286727057898E-3</v>
      </c>
      <c r="V182" s="5">
        <f t="shared" si="32"/>
        <v>1</v>
      </c>
    </row>
    <row r="183" spans="1:22" x14ac:dyDescent="0.35">
      <c r="A183" t="s">
        <v>195</v>
      </c>
      <c r="B183" s="3" t="s">
        <v>28</v>
      </c>
      <c r="C183">
        <v>21</v>
      </c>
      <c r="D183">
        <v>2</v>
      </c>
      <c r="E183">
        <v>71</v>
      </c>
      <c r="F183">
        <v>639</v>
      </c>
      <c r="G183">
        <v>21</v>
      </c>
      <c r="H183">
        <v>10</v>
      </c>
      <c r="I183">
        <v>74</v>
      </c>
      <c r="J183">
        <v>172</v>
      </c>
      <c r="K183">
        <v>2</v>
      </c>
      <c r="L183">
        <f t="shared" si="22"/>
        <v>1012</v>
      </c>
      <c r="M183" s="1">
        <f t="shared" si="23"/>
        <v>2.0750988142292492E-2</v>
      </c>
      <c r="N183" s="1">
        <f t="shared" si="24"/>
        <v>1.976284584980237E-3</v>
      </c>
      <c r="O183" s="1">
        <f t="shared" si="25"/>
        <v>7.0158102766798416E-2</v>
      </c>
      <c r="P183" s="1">
        <f t="shared" si="26"/>
        <v>0.63142292490118579</v>
      </c>
      <c r="Q183" s="1">
        <f t="shared" si="27"/>
        <v>2.0750988142292492E-2</v>
      </c>
      <c r="R183" s="1">
        <f t="shared" si="28"/>
        <v>9.881422924901186E-3</v>
      </c>
      <c r="S183" s="1">
        <f t="shared" si="29"/>
        <v>7.3122529644268769E-2</v>
      </c>
      <c r="T183" s="1">
        <f t="shared" si="30"/>
        <v>0.16996047430830039</v>
      </c>
      <c r="U183" s="1">
        <f t="shared" si="31"/>
        <v>1.976284584980237E-3</v>
      </c>
      <c r="V183" s="5">
        <f t="shared" si="32"/>
        <v>1.0000000000000002</v>
      </c>
    </row>
    <row r="184" spans="1:22" x14ac:dyDescent="0.35">
      <c r="A184" t="s">
        <v>196</v>
      </c>
      <c r="B184" s="4" t="s">
        <v>12</v>
      </c>
      <c r="C184">
        <v>44</v>
      </c>
      <c r="D184">
        <v>6</v>
      </c>
      <c r="E184">
        <v>221</v>
      </c>
      <c r="F184">
        <v>1100</v>
      </c>
      <c r="G184">
        <v>48</v>
      </c>
      <c r="H184">
        <v>16</v>
      </c>
      <c r="I184">
        <v>170</v>
      </c>
      <c r="J184">
        <v>290</v>
      </c>
      <c r="K184">
        <v>15</v>
      </c>
      <c r="L184">
        <f t="shared" si="22"/>
        <v>1910</v>
      </c>
      <c r="M184" s="1">
        <f t="shared" si="23"/>
        <v>2.3036649214659685E-2</v>
      </c>
      <c r="N184" s="1">
        <f t="shared" si="24"/>
        <v>3.1413612565445027E-3</v>
      </c>
      <c r="O184" s="1">
        <f t="shared" si="25"/>
        <v>0.11570680628272251</v>
      </c>
      <c r="P184" s="1">
        <f t="shared" si="26"/>
        <v>0.5759162303664922</v>
      </c>
      <c r="Q184" s="1">
        <f t="shared" si="27"/>
        <v>2.5130890052356022E-2</v>
      </c>
      <c r="R184" s="1">
        <f t="shared" si="28"/>
        <v>8.3769633507853412E-3</v>
      </c>
      <c r="S184" s="1">
        <f t="shared" si="29"/>
        <v>8.9005235602094238E-2</v>
      </c>
      <c r="T184" s="1">
        <f t="shared" si="30"/>
        <v>0.15183246073298429</v>
      </c>
      <c r="U184" s="1">
        <f t="shared" si="31"/>
        <v>7.8534031413612562E-3</v>
      </c>
      <c r="V184" s="5">
        <f t="shared" si="32"/>
        <v>1</v>
      </c>
    </row>
    <row r="185" spans="1:22" x14ac:dyDescent="0.35">
      <c r="A185" t="s">
        <v>197</v>
      </c>
      <c r="B185" s="4" t="s">
        <v>12</v>
      </c>
      <c r="C185">
        <v>64</v>
      </c>
      <c r="D185">
        <v>18</v>
      </c>
      <c r="E185">
        <v>304</v>
      </c>
      <c r="F185">
        <v>1438</v>
      </c>
      <c r="G185">
        <v>60</v>
      </c>
      <c r="H185">
        <v>21</v>
      </c>
      <c r="I185">
        <v>232</v>
      </c>
      <c r="J185">
        <v>368</v>
      </c>
      <c r="K185">
        <v>28</v>
      </c>
      <c r="L185">
        <f t="shared" si="22"/>
        <v>2533</v>
      </c>
      <c r="M185" s="1">
        <f t="shared" si="23"/>
        <v>2.5266482431898933E-2</v>
      </c>
      <c r="N185" s="1">
        <f t="shared" si="24"/>
        <v>7.1061981839715752E-3</v>
      </c>
      <c r="O185" s="1">
        <f t="shared" si="25"/>
        <v>0.12001579155151994</v>
      </c>
      <c r="P185" s="1">
        <f t="shared" si="26"/>
        <v>0.56770627714172917</v>
      </c>
      <c r="Q185" s="1">
        <f t="shared" si="27"/>
        <v>2.3687327279905249E-2</v>
      </c>
      <c r="R185" s="1">
        <f t="shared" si="28"/>
        <v>8.2905645479668371E-3</v>
      </c>
      <c r="S185" s="1">
        <f t="shared" si="29"/>
        <v>9.1590998815633637E-2</v>
      </c>
      <c r="T185" s="1">
        <f t="shared" si="30"/>
        <v>0.14528227398341886</v>
      </c>
      <c r="U185" s="1">
        <f t="shared" si="31"/>
        <v>1.1054086063955783E-2</v>
      </c>
      <c r="V185" s="5">
        <f t="shared" si="32"/>
        <v>1</v>
      </c>
    </row>
    <row r="186" spans="1:22" x14ac:dyDescent="0.35">
      <c r="A186" t="s">
        <v>198</v>
      </c>
      <c r="B186" s="4" t="s">
        <v>12</v>
      </c>
      <c r="C186">
        <v>52</v>
      </c>
      <c r="D186">
        <v>17</v>
      </c>
      <c r="E186">
        <v>242</v>
      </c>
      <c r="F186">
        <v>1345</v>
      </c>
      <c r="G186">
        <v>65</v>
      </c>
      <c r="H186">
        <v>19</v>
      </c>
      <c r="I186">
        <v>235</v>
      </c>
      <c r="J186">
        <v>334</v>
      </c>
      <c r="K186">
        <v>29</v>
      </c>
      <c r="L186">
        <f t="shared" si="22"/>
        <v>2338</v>
      </c>
      <c r="M186" s="1">
        <f t="shared" si="23"/>
        <v>2.2241231822070145E-2</v>
      </c>
      <c r="N186" s="1">
        <f t="shared" si="24"/>
        <v>7.2711719418306247E-3</v>
      </c>
      <c r="O186" s="1">
        <f t="shared" si="25"/>
        <v>0.10350727117194183</v>
      </c>
      <c r="P186" s="1">
        <f t="shared" si="26"/>
        <v>0.5752780153977759</v>
      </c>
      <c r="Q186" s="1">
        <f t="shared" si="27"/>
        <v>2.7801539777587682E-2</v>
      </c>
      <c r="R186" s="1">
        <f t="shared" si="28"/>
        <v>8.1266039349871689E-3</v>
      </c>
      <c r="S186" s="1">
        <f t="shared" si="29"/>
        <v>0.10051325919589392</v>
      </c>
      <c r="T186" s="1">
        <f t="shared" si="30"/>
        <v>0.14285714285714285</v>
      </c>
      <c r="U186" s="1">
        <f t="shared" si="31"/>
        <v>1.2403763900769889E-2</v>
      </c>
      <c r="V186" s="5">
        <f t="shared" si="32"/>
        <v>1</v>
      </c>
    </row>
    <row r="187" spans="1:22" x14ac:dyDescent="0.35">
      <c r="A187" t="s">
        <v>199</v>
      </c>
      <c r="B187" s="4" t="s">
        <v>12</v>
      </c>
      <c r="C187">
        <v>50</v>
      </c>
      <c r="D187">
        <v>20</v>
      </c>
      <c r="E187">
        <v>397</v>
      </c>
      <c r="F187">
        <v>1506</v>
      </c>
      <c r="G187">
        <v>37</v>
      </c>
      <c r="H187">
        <v>11</v>
      </c>
      <c r="I187">
        <v>206</v>
      </c>
      <c r="J187">
        <v>427</v>
      </c>
      <c r="K187">
        <v>29</v>
      </c>
      <c r="L187">
        <f t="shared" si="22"/>
        <v>2683</v>
      </c>
      <c r="M187" s="1">
        <f t="shared" si="23"/>
        <v>1.8635855385762207E-2</v>
      </c>
      <c r="N187" s="1">
        <f t="shared" si="24"/>
        <v>7.4543421543048823E-3</v>
      </c>
      <c r="O187" s="1">
        <f t="shared" si="25"/>
        <v>0.14796869176295191</v>
      </c>
      <c r="P187" s="1">
        <f t="shared" si="26"/>
        <v>0.56131196421915763</v>
      </c>
      <c r="Q187" s="1">
        <f t="shared" si="27"/>
        <v>1.3790532985464033E-2</v>
      </c>
      <c r="R187" s="1">
        <f t="shared" si="28"/>
        <v>4.0998881848676857E-3</v>
      </c>
      <c r="S187" s="1">
        <f t="shared" si="29"/>
        <v>7.6779724189340287E-2</v>
      </c>
      <c r="T187" s="1">
        <f t="shared" si="30"/>
        <v>0.15915020499440924</v>
      </c>
      <c r="U187" s="1">
        <f t="shared" si="31"/>
        <v>1.080879612374208E-2</v>
      </c>
      <c r="V187" s="5">
        <f t="shared" si="32"/>
        <v>1</v>
      </c>
    </row>
    <row r="188" spans="1:22" x14ac:dyDescent="0.35">
      <c r="A188" t="s">
        <v>200</v>
      </c>
      <c r="B188" s="4" t="s">
        <v>12</v>
      </c>
      <c r="C188">
        <v>52</v>
      </c>
      <c r="D188">
        <v>15</v>
      </c>
      <c r="E188">
        <v>364</v>
      </c>
      <c r="F188">
        <v>1397</v>
      </c>
      <c r="G188">
        <v>40</v>
      </c>
      <c r="H188">
        <v>11</v>
      </c>
      <c r="I188">
        <v>185</v>
      </c>
      <c r="J188">
        <v>370</v>
      </c>
      <c r="K188">
        <v>26</v>
      </c>
      <c r="L188">
        <f t="shared" si="22"/>
        <v>2460</v>
      </c>
      <c r="M188" s="1">
        <f t="shared" si="23"/>
        <v>2.113821138211382E-2</v>
      </c>
      <c r="N188" s="1">
        <f t="shared" si="24"/>
        <v>6.0975609756097563E-3</v>
      </c>
      <c r="O188" s="1">
        <f t="shared" si="25"/>
        <v>0.14796747967479676</v>
      </c>
      <c r="P188" s="1">
        <f t="shared" si="26"/>
        <v>0.5678861788617886</v>
      </c>
      <c r="Q188" s="1">
        <f t="shared" si="27"/>
        <v>1.6260162601626018E-2</v>
      </c>
      <c r="R188" s="1">
        <f t="shared" si="28"/>
        <v>4.4715447154471547E-3</v>
      </c>
      <c r="S188" s="1">
        <f t="shared" si="29"/>
        <v>7.5203252032520332E-2</v>
      </c>
      <c r="T188" s="1">
        <f t="shared" si="30"/>
        <v>0.15040650406504066</v>
      </c>
      <c r="U188" s="1">
        <f t="shared" si="31"/>
        <v>1.056910569105691E-2</v>
      </c>
      <c r="V188" s="5">
        <f t="shared" si="32"/>
        <v>1</v>
      </c>
    </row>
    <row r="189" spans="1:22" x14ac:dyDescent="0.35">
      <c r="A189" t="s">
        <v>201</v>
      </c>
      <c r="B189" s="4" t="s">
        <v>12</v>
      </c>
      <c r="C189">
        <v>48</v>
      </c>
      <c r="D189">
        <v>13</v>
      </c>
      <c r="E189">
        <v>325</v>
      </c>
      <c r="F189">
        <v>1355</v>
      </c>
      <c r="G189">
        <v>46</v>
      </c>
      <c r="H189">
        <v>13</v>
      </c>
      <c r="I189">
        <v>205</v>
      </c>
      <c r="J189">
        <v>391</v>
      </c>
      <c r="K189">
        <v>19</v>
      </c>
      <c r="L189">
        <f t="shared" si="22"/>
        <v>2415</v>
      </c>
      <c r="M189" s="1">
        <f t="shared" si="23"/>
        <v>1.9875776397515529E-2</v>
      </c>
      <c r="N189" s="1">
        <f t="shared" si="24"/>
        <v>5.3830227743271218E-3</v>
      </c>
      <c r="O189" s="1">
        <f t="shared" si="25"/>
        <v>0.13457556935817805</v>
      </c>
      <c r="P189" s="1">
        <f t="shared" si="26"/>
        <v>0.56107660455486541</v>
      </c>
      <c r="Q189" s="1">
        <f t="shared" si="27"/>
        <v>1.9047619047619049E-2</v>
      </c>
      <c r="R189" s="1">
        <f t="shared" si="28"/>
        <v>5.3830227743271218E-3</v>
      </c>
      <c r="S189" s="1">
        <f t="shared" si="29"/>
        <v>8.4886128364389232E-2</v>
      </c>
      <c r="T189" s="1">
        <f t="shared" si="30"/>
        <v>0.16190476190476191</v>
      </c>
      <c r="U189" s="1">
        <f t="shared" si="31"/>
        <v>7.8674948240165625E-3</v>
      </c>
      <c r="V189" s="5">
        <f t="shared" si="32"/>
        <v>1</v>
      </c>
    </row>
    <row r="190" spans="1:22" x14ac:dyDescent="0.35">
      <c r="A190" t="s">
        <v>202</v>
      </c>
      <c r="B190" s="4" t="s">
        <v>12</v>
      </c>
      <c r="C190">
        <v>44</v>
      </c>
      <c r="D190">
        <v>10</v>
      </c>
      <c r="E190">
        <v>220</v>
      </c>
      <c r="F190">
        <v>1517</v>
      </c>
      <c r="G190">
        <v>29</v>
      </c>
      <c r="H190">
        <v>12</v>
      </c>
      <c r="I190">
        <v>170</v>
      </c>
      <c r="J190">
        <v>322</v>
      </c>
      <c r="K190">
        <v>22</v>
      </c>
      <c r="L190">
        <f t="shared" si="22"/>
        <v>2346</v>
      </c>
      <c r="M190" s="1">
        <f t="shared" si="23"/>
        <v>1.8755328218243821E-2</v>
      </c>
      <c r="N190" s="1">
        <f t="shared" si="24"/>
        <v>4.2625745950554137E-3</v>
      </c>
      <c r="O190" s="1">
        <f t="shared" si="25"/>
        <v>9.3776641091219096E-2</v>
      </c>
      <c r="P190" s="1">
        <f t="shared" si="26"/>
        <v>0.64663256606990627</v>
      </c>
      <c r="Q190" s="1">
        <f t="shared" si="27"/>
        <v>1.23614663256607E-2</v>
      </c>
      <c r="R190" s="1">
        <f t="shared" si="28"/>
        <v>5.1150895140664966E-3</v>
      </c>
      <c r="S190" s="1">
        <f t="shared" si="29"/>
        <v>7.2463768115942032E-2</v>
      </c>
      <c r="T190" s="1">
        <f t="shared" si="30"/>
        <v>0.13725490196078433</v>
      </c>
      <c r="U190" s="1">
        <f t="shared" si="31"/>
        <v>9.3776641091219103E-3</v>
      </c>
      <c r="V190" s="5">
        <f t="shared" si="32"/>
        <v>1</v>
      </c>
    </row>
    <row r="191" spans="1:22" x14ac:dyDescent="0.35">
      <c r="A191" t="s">
        <v>203</v>
      </c>
      <c r="B191" s="4" t="s">
        <v>12</v>
      </c>
      <c r="C191">
        <v>30</v>
      </c>
      <c r="D191">
        <v>11</v>
      </c>
      <c r="E191">
        <v>197</v>
      </c>
      <c r="F191">
        <v>1307</v>
      </c>
      <c r="G191">
        <v>28</v>
      </c>
      <c r="H191">
        <v>6</v>
      </c>
      <c r="I191">
        <v>152</v>
      </c>
      <c r="J191">
        <v>306</v>
      </c>
      <c r="K191">
        <v>18</v>
      </c>
      <c r="L191">
        <f t="shared" si="22"/>
        <v>2055</v>
      </c>
      <c r="M191" s="1">
        <f t="shared" si="23"/>
        <v>1.4598540145985401E-2</v>
      </c>
      <c r="N191" s="1">
        <f t="shared" si="24"/>
        <v>5.3527980535279804E-3</v>
      </c>
      <c r="O191" s="1">
        <f t="shared" si="25"/>
        <v>9.5863746958637475E-2</v>
      </c>
      <c r="P191" s="1">
        <f t="shared" si="26"/>
        <v>0.63600973236009728</v>
      </c>
      <c r="Q191" s="1">
        <f t="shared" si="27"/>
        <v>1.3625304136253041E-2</v>
      </c>
      <c r="R191" s="1">
        <f t="shared" si="28"/>
        <v>2.9197080291970801E-3</v>
      </c>
      <c r="S191" s="1">
        <f t="shared" si="29"/>
        <v>7.3965936739659371E-2</v>
      </c>
      <c r="T191" s="1">
        <f t="shared" si="30"/>
        <v>0.14890510948905109</v>
      </c>
      <c r="U191" s="1">
        <f t="shared" si="31"/>
        <v>8.7591240875912416E-3</v>
      </c>
      <c r="V191" s="5">
        <f t="shared" si="32"/>
        <v>1</v>
      </c>
    </row>
    <row r="192" spans="1:22" x14ac:dyDescent="0.35">
      <c r="A192" t="s">
        <v>204</v>
      </c>
      <c r="B192" s="4" t="s">
        <v>12</v>
      </c>
      <c r="C192">
        <v>40</v>
      </c>
      <c r="D192">
        <v>17</v>
      </c>
      <c r="E192">
        <v>276</v>
      </c>
      <c r="F192">
        <v>1540</v>
      </c>
      <c r="G192">
        <v>28</v>
      </c>
      <c r="H192">
        <v>9</v>
      </c>
      <c r="I192">
        <v>183</v>
      </c>
      <c r="J192">
        <v>375</v>
      </c>
      <c r="K192">
        <v>41</v>
      </c>
      <c r="L192">
        <f t="shared" si="22"/>
        <v>2509</v>
      </c>
      <c r="M192" s="1">
        <f t="shared" si="23"/>
        <v>1.5942606616181746E-2</v>
      </c>
      <c r="N192" s="1">
        <f t="shared" si="24"/>
        <v>6.775607811877242E-3</v>
      </c>
      <c r="O192" s="1">
        <f t="shared" si="25"/>
        <v>0.11000398565165405</v>
      </c>
      <c r="P192" s="1">
        <f t="shared" si="26"/>
        <v>0.61379035472299726</v>
      </c>
      <c r="Q192" s="1">
        <f t="shared" si="27"/>
        <v>1.1159824631327222E-2</v>
      </c>
      <c r="R192" s="1">
        <f t="shared" si="28"/>
        <v>3.5870864886408927E-3</v>
      </c>
      <c r="S192" s="1">
        <f t="shared" si="29"/>
        <v>7.2937425269031492E-2</v>
      </c>
      <c r="T192" s="1">
        <f t="shared" si="30"/>
        <v>0.14946193702670388</v>
      </c>
      <c r="U192" s="1">
        <f t="shared" si="31"/>
        <v>1.634117178158629E-2</v>
      </c>
      <c r="V192" s="5">
        <f t="shared" si="32"/>
        <v>1</v>
      </c>
    </row>
    <row r="193" spans="1:22" x14ac:dyDescent="0.35">
      <c r="A193" t="s">
        <v>205</v>
      </c>
      <c r="B193" s="2" t="s">
        <v>15</v>
      </c>
      <c r="C193">
        <v>70</v>
      </c>
      <c r="D193">
        <v>20</v>
      </c>
      <c r="E193">
        <v>295</v>
      </c>
      <c r="F193">
        <v>1530</v>
      </c>
      <c r="G193">
        <v>39</v>
      </c>
      <c r="H193">
        <v>10</v>
      </c>
      <c r="I193">
        <v>230</v>
      </c>
      <c r="J193">
        <v>405</v>
      </c>
      <c r="K193">
        <v>10</v>
      </c>
      <c r="L193">
        <f t="shared" si="22"/>
        <v>2609</v>
      </c>
      <c r="M193" s="1">
        <f t="shared" si="23"/>
        <v>2.6830203142966653E-2</v>
      </c>
      <c r="N193" s="1">
        <f t="shared" si="24"/>
        <v>7.6657723265619012E-3</v>
      </c>
      <c r="O193" s="1">
        <f t="shared" si="25"/>
        <v>0.11307014181678804</v>
      </c>
      <c r="P193" s="1">
        <f t="shared" si="26"/>
        <v>0.58643158298198539</v>
      </c>
      <c r="Q193" s="1">
        <f t="shared" si="27"/>
        <v>1.4948256036795707E-2</v>
      </c>
      <c r="R193" s="1">
        <f t="shared" si="28"/>
        <v>3.8328861632809506E-3</v>
      </c>
      <c r="S193" s="1">
        <f t="shared" si="29"/>
        <v>8.8156381755461866E-2</v>
      </c>
      <c r="T193" s="1">
        <f t="shared" si="30"/>
        <v>0.15523188961287851</v>
      </c>
      <c r="U193" s="1">
        <f t="shared" si="31"/>
        <v>3.8328861632809506E-3</v>
      </c>
      <c r="V193" s="5">
        <f t="shared" si="32"/>
        <v>1</v>
      </c>
    </row>
    <row r="194" spans="1:22" x14ac:dyDescent="0.35">
      <c r="A194" t="s">
        <v>206</v>
      </c>
      <c r="B194" s="2" t="s">
        <v>15</v>
      </c>
      <c r="C194">
        <v>71</v>
      </c>
      <c r="D194">
        <v>18</v>
      </c>
      <c r="E194">
        <v>260</v>
      </c>
      <c r="F194">
        <v>1541</v>
      </c>
      <c r="G194">
        <v>42</v>
      </c>
      <c r="H194">
        <v>10</v>
      </c>
      <c r="I194">
        <v>235</v>
      </c>
      <c r="J194">
        <v>386</v>
      </c>
      <c r="K194">
        <v>17</v>
      </c>
      <c r="L194">
        <f t="shared" ref="L194:L257" si="33">SUM(C194:K194)</f>
        <v>2580</v>
      </c>
      <c r="M194" s="1">
        <f t="shared" ref="M194:M257" si="34">C194/L194</f>
        <v>2.751937984496124E-2</v>
      </c>
      <c r="N194" s="1">
        <f t="shared" ref="N194:N257" si="35">D194/L194</f>
        <v>6.9767441860465115E-3</v>
      </c>
      <c r="O194" s="1">
        <f t="shared" ref="O194:O257" si="36">E194/L194</f>
        <v>0.10077519379844961</v>
      </c>
      <c r="P194" s="1">
        <f t="shared" ref="P194:P257" si="37">F194/L194</f>
        <v>0.59728682170542635</v>
      </c>
      <c r="Q194" s="1">
        <f t="shared" ref="Q194:Q257" si="38">G194/L194</f>
        <v>1.627906976744186E-2</v>
      </c>
      <c r="R194" s="1">
        <f t="shared" ref="R194:R257" si="39">H194/L194</f>
        <v>3.875968992248062E-3</v>
      </c>
      <c r="S194" s="1">
        <f t="shared" ref="S194:S257" si="40">I194/L194</f>
        <v>9.1085271317829453E-2</v>
      </c>
      <c r="T194" s="1">
        <f t="shared" ref="T194:T257" si="41">J194/L194</f>
        <v>0.1496124031007752</v>
      </c>
      <c r="U194" s="1">
        <f t="shared" ref="U194:U257" si="42">K194/L194</f>
        <v>6.5891472868217053E-3</v>
      </c>
      <c r="V194" s="5">
        <f t="shared" ref="V194:V257" si="43">SUM(M194:U194)</f>
        <v>1</v>
      </c>
    </row>
    <row r="195" spans="1:22" x14ac:dyDescent="0.35">
      <c r="A195" t="s">
        <v>207</v>
      </c>
      <c r="B195" s="2" t="s">
        <v>15</v>
      </c>
      <c r="C195">
        <v>69</v>
      </c>
      <c r="D195">
        <v>17</v>
      </c>
      <c r="E195">
        <v>310</v>
      </c>
      <c r="F195">
        <v>1650</v>
      </c>
      <c r="G195">
        <v>49</v>
      </c>
      <c r="H195">
        <v>10</v>
      </c>
      <c r="I195">
        <v>267</v>
      </c>
      <c r="J195">
        <v>365</v>
      </c>
      <c r="K195">
        <v>24</v>
      </c>
      <c r="L195">
        <f t="shared" si="33"/>
        <v>2761</v>
      </c>
      <c r="M195" s="1">
        <f t="shared" si="34"/>
        <v>2.4990945309670408E-2</v>
      </c>
      <c r="N195" s="1">
        <f t="shared" si="35"/>
        <v>6.1571894241216948E-3</v>
      </c>
      <c r="O195" s="1">
        <f t="shared" si="36"/>
        <v>0.11227816008692502</v>
      </c>
      <c r="P195" s="1">
        <f t="shared" si="37"/>
        <v>0.59760956175298807</v>
      </c>
      <c r="Q195" s="1">
        <f t="shared" si="38"/>
        <v>1.7747193045997828E-2</v>
      </c>
      <c r="R195" s="1">
        <f t="shared" si="39"/>
        <v>3.621876131836291E-3</v>
      </c>
      <c r="S195" s="1">
        <f t="shared" si="40"/>
        <v>9.6704092720028972E-2</v>
      </c>
      <c r="T195" s="1">
        <f t="shared" si="41"/>
        <v>0.13219847881202462</v>
      </c>
      <c r="U195" s="1">
        <f t="shared" si="42"/>
        <v>8.6925027164070981E-3</v>
      </c>
      <c r="V195" s="5">
        <f t="shared" si="43"/>
        <v>1</v>
      </c>
    </row>
    <row r="196" spans="1:22" x14ac:dyDescent="0.35">
      <c r="A196" t="s">
        <v>208</v>
      </c>
      <c r="B196" s="2" t="s">
        <v>15</v>
      </c>
      <c r="C196">
        <v>88</v>
      </c>
      <c r="D196">
        <v>33</v>
      </c>
      <c r="E196">
        <v>435</v>
      </c>
      <c r="F196">
        <v>1587</v>
      </c>
      <c r="G196">
        <v>36</v>
      </c>
      <c r="H196">
        <v>12</v>
      </c>
      <c r="I196">
        <v>260</v>
      </c>
      <c r="J196">
        <v>492</v>
      </c>
      <c r="K196">
        <v>12</v>
      </c>
      <c r="L196">
        <f t="shared" si="33"/>
        <v>2955</v>
      </c>
      <c r="M196" s="1">
        <f t="shared" si="34"/>
        <v>2.9780033840947545E-2</v>
      </c>
      <c r="N196" s="1">
        <f t="shared" si="35"/>
        <v>1.1167512690355329E-2</v>
      </c>
      <c r="O196" s="1">
        <f t="shared" si="36"/>
        <v>0.14720812182741116</v>
      </c>
      <c r="P196" s="1">
        <f t="shared" si="37"/>
        <v>0.53705583756345177</v>
      </c>
      <c r="Q196" s="1">
        <f t="shared" si="38"/>
        <v>1.2182741116751269E-2</v>
      </c>
      <c r="R196" s="1">
        <f t="shared" si="39"/>
        <v>4.0609137055837565E-3</v>
      </c>
      <c r="S196" s="1">
        <f t="shared" si="40"/>
        <v>8.7986463620981392E-2</v>
      </c>
      <c r="T196" s="1">
        <f t="shared" si="41"/>
        <v>0.166497461928934</v>
      </c>
      <c r="U196" s="1">
        <f t="shared" si="42"/>
        <v>4.0609137055837565E-3</v>
      </c>
      <c r="V196" s="5">
        <f t="shared" si="43"/>
        <v>0.99999999999999978</v>
      </c>
    </row>
    <row r="197" spans="1:22" x14ac:dyDescent="0.35">
      <c r="A197" t="s">
        <v>209</v>
      </c>
      <c r="B197" s="2" t="s">
        <v>15</v>
      </c>
      <c r="C197">
        <v>98</v>
      </c>
      <c r="D197">
        <v>40</v>
      </c>
      <c r="E197">
        <v>440</v>
      </c>
      <c r="F197">
        <v>1771</v>
      </c>
      <c r="G197">
        <v>67</v>
      </c>
      <c r="H197">
        <v>9</v>
      </c>
      <c r="I197">
        <v>337</v>
      </c>
      <c r="J197">
        <v>479</v>
      </c>
      <c r="K197">
        <v>34</v>
      </c>
      <c r="L197">
        <f t="shared" si="33"/>
        <v>3275</v>
      </c>
      <c r="M197" s="1">
        <f t="shared" si="34"/>
        <v>2.9923664122137403E-2</v>
      </c>
      <c r="N197" s="1">
        <f t="shared" si="35"/>
        <v>1.2213740458015267E-2</v>
      </c>
      <c r="O197" s="1">
        <f t="shared" si="36"/>
        <v>0.13435114503816795</v>
      </c>
      <c r="P197" s="1">
        <f t="shared" si="37"/>
        <v>0.54076335877862591</v>
      </c>
      <c r="Q197" s="1">
        <f t="shared" si="38"/>
        <v>2.0458015267175573E-2</v>
      </c>
      <c r="R197" s="1">
        <f t="shared" si="39"/>
        <v>2.7480916030534351E-3</v>
      </c>
      <c r="S197" s="1">
        <f t="shared" si="40"/>
        <v>0.10290076335877862</v>
      </c>
      <c r="T197" s="1">
        <f t="shared" si="41"/>
        <v>0.14625954198473282</v>
      </c>
      <c r="U197" s="1">
        <f t="shared" si="42"/>
        <v>1.0381679389312977E-2</v>
      </c>
      <c r="V197" s="5">
        <f t="shared" si="43"/>
        <v>1</v>
      </c>
    </row>
    <row r="198" spans="1:22" x14ac:dyDescent="0.35">
      <c r="A198" t="s">
        <v>210</v>
      </c>
      <c r="B198" s="2" t="s">
        <v>15</v>
      </c>
      <c r="C198">
        <v>114</v>
      </c>
      <c r="D198">
        <v>49</v>
      </c>
      <c r="E198">
        <v>434</v>
      </c>
      <c r="F198">
        <v>1681</v>
      </c>
      <c r="G198">
        <v>73</v>
      </c>
      <c r="H198">
        <v>16</v>
      </c>
      <c r="I198">
        <v>361</v>
      </c>
      <c r="J198">
        <v>479</v>
      </c>
      <c r="K198">
        <v>31</v>
      </c>
      <c r="L198">
        <f t="shared" si="33"/>
        <v>3238</v>
      </c>
      <c r="M198" s="1">
        <f t="shared" si="34"/>
        <v>3.5206917850525016E-2</v>
      </c>
      <c r="N198" s="1">
        <f t="shared" si="35"/>
        <v>1.5132798023471278E-2</v>
      </c>
      <c r="O198" s="1">
        <f t="shared" si="36"/>
        <v>0.13403335392217419</v>
      </c>
      <c r="P198" s="1">
        <f t="shared" si="37"/>
        <v>0.51914762198888198</v>
      </c>
      <c r="Q198" s="1">
        <f t="shared" si="38"/>
        <v>2.2544780728844967E-2</v>
      </c>
      <c r="R198" s="1">
        <f t="shared" si="39"/>
        <v>4.9413218035824586E-3</v>
      </c>
      <c r="S198" s="1">
        <f t="shared" si="40"/>
        <v>0.11148857319332922</v>
      </c>
      <c r="T198" s="1">
        <f t="shared" si="41"/>
        <v>0.14793082149474984</v>
      </c>
      <c r="U198" s="1">
        <f t="shared" si="42"/>
        <v>9.5738109944410125E-3</v>
      </c>
      <c r="V198" s="5">
        <f t="shared" si="43"/>
        <v>1</v>
      </c>
    </row>
    <row r="199" spans="1:22" x14ac:dyDescent="0.35">
      <c r="A199" t="s">
        <v>211</v>
      </c>
      <c r="B199" s="2" t="s">
        <v>15</v>
      </c>
      <c r="C199">
        <v>98</v>
      </c>
      <c r="D199">
        <v>35</v>
      </c>
      <c r="E199">
        <v>303</v>
      </c>
      <c r="F199">
        <v>1578</v>
      </c>
      <c r="G199">
        <v>41</v>
      </c>
      <c r="H199">
        <v>7</v>
      </c>
      <c r="I199">
        <v>270</v>
      </c>
      <c r="J199">
        <v>462</v>
      </c>
      <c r="K199">
        <v>21</v>
      </c>
      <c r="L199">
        <f t="shared" si="33"/>
        <v>2815</v>
      </c>
      <c r="M199" s="1">
        <f t="shared" si="34"/>
        <v>3.4813499111900535E-2</v>
      </c>
      <c r="N199" s="1">
        <f t="shared" si="35"/>
        <v>1.2433392539964476E-2</v>
      </c>
      <c r="O199" s="1">
        <f t="shared" si="36"/>
        <v>0.10763765541740675</v>
      </c>
      <c r="P199" s="1">
        <f t="shared" si="37"/>
        <v>0.56056838365896977</v>
      </c>
      <c r="Q199" s="1">
        <f t="shared" si="38"/>
        <v>1.4564831261101243E-2</v>
      </c>
      <c r="R199" s="1">
        <f t="shared" si="39"/>
        <v>2.4866785079928951E-3</v>
      </c>
      <c r="S199" s="1">
        <f t="shared" si="40"/>
        <v>9.5914742451154528E-2</v>
      </c>
      <c r="T199" s="1">
        <f t="shared" si="41"/>
        <v>0.1641207815275311</v>
      </c>
      <c r="U199" s="1">
        <f t="shared" si="42"/>
        <v>7.4600355239786854E-3</v>
      </c>
      <c r="V199" s="5">
        <f t="shared" si="43"/>
        <v>0.99999999999999989</v>
      </c>
    </row>
    <row r="200" spans="1:22" x14ac:dyDescent="0.35">
      <c r="A200" t="s">
        <v>212</v>
      </c>
      <c r="B200" s="2" t="s">
        <v>15</v>
      </c>
      <c r="C200">
        <v>93</v>
      </c>
      <c r="D200">
        <v>46</v>
      </c>
      <c r="E200">
        <v>330</v>
      </c>
      <c r="F200">
        <v>1578</v>
      </c>
      <c r="G200">
        <v>35</v>
      </c>
      <c r="H200">
        <v>12</v>
      </c>
      <c r="I200">
        <v>293</v>
      </c>
      <c r="J200">
        <v>450</v>
      </c>
      <c r="K200">
        <v>29</v>
      </c>
      <c r="L200">
        <f t="shared" si="33"/>
        <v>2866</v>
      </c>
      <c r="M200" s="1">
        <f t="shared" si="34"/>
        <v>3.2449406838799724E-2</v>
      </c>
      <c r="N200" s="1">
        <f t="shared" si="35"/>
        <v>1.6050244242847175E-2</v>
      </c>
      <c r="O200" s="1">
        <f t="shared" si="36"/>
        <v>0.1151430565247732</v>
      </c>
      <c r="P200" s="1">
        <f t="shared" si="37"/>
        <v>0.55059316120027912</v>
      </c>
      <c r="Q200" s="1">
        <f t="shared" si="38"/>
        <v>1.2212142358688068E-2</v>
      </c>
      <c r="R200" s="1">
        <f t="shared" si="39"/>
        <v>4.1870202372644803E-3</v>
      </c>
      <c r="S200" s="1">
        <f t="shared" si="40"/>
        <v>0.10223307745987439</v>
      </c>
      <c r="T200" s="1">
        <f t="shared" si="41"/>
        <v>0.15701325889741802</v>
      </c>
      <c r="U200" s="1">
        <f t="shared" si="42"/>
        <v>1.0118632240055827E-2</v>
      </c>
      <c r="V200" s="5">
        <f t="shared" si="43"/>
        <v>1</v>
      </c>
    </row>
    <row r="201" spans="1:22" x14ac:dyDescent="0.35">
      <c r="A201" t="s">
        <v>213</v>
      </c>
      <c r="B201" s="2" t="s">
        <v>15</v>
      </c>
      <c r="C201">
        <v>48</v>
      </c>
      <c r="D201">
        <v>11</v>
      </c>
      <c r="E201">
        <v>364</v>
      </c>
      <c r="F201">
        <v>1653</v>
      </c>
      <c r="G201">
        <v>72</v>
      </c>
      <c r="H201">
        <v>12</v>
      </c>
      <c r="I201">
        <v>249</v>
      </c>
      <c r="J201">
        <v>268</v>
      </c>
      <c r="K201">
        <v>27</v>
      </c>
      <c r="L201">
        <f t="shared" si="33"/>
        <v>2704</v>
      </c>
      <c r="M201" s="1">
        <f t="shared" si="34"/>
        <v>1.7751479289940829E-2</v>
      </c>
      <c r="N201" s="1">
        <f t="shared" si="35"/>
        <v>4.0680473372781065E-3</v>
      </c>
      <c r="O201" s="1">
        <f t="shared" si="36"/>
        <v>0.13461538461538461</v>
      </c>
      <c r="P201" s="1">
        <f t="shared" si="37"/>
        <v>0.61131656804733725</v>
      </c>
      <c r="Q201" s="1">
        <f t="shared" si="38"/>
        <v>2.6627218934911243E-2</v>
      </c>
      <c r="R201" s="1">
        <f t="shared" si="39"/>
        <v>4.4378698224852072E-3</v>
      </c>
      <c r="S201" s="1">
        <f t="shared" si="40"/>
        <v>9.2085798816568046E-2</v>
      </c>
      <c r="T201" s="1">
        <f t="shared" si="41"/>
        <v>9.9112426035502965E-2</v>
      </c>
      <c r="U201" s="1">
        <f t="shared" si="42"/>
        <v>9.9852071005917167E-3</v>
      </c>
      <c r="V201" s="5">
        <f t="shared" si="43"/>
        <v>1</v>
      </c>
    </row>
    <row r="202" spans="1:22" x14ac:dyDescent="0.35">
      <c r="A202" t="s">
        <v>214</v>
      </c>
      <c r="B202" s="2" t="s">
        <v>15</v>
      </c>
      <c r="C202">
        <v>87</v>
      </c>
      <c r="D202">
        <v>33</v>
      </c>
      <c r="E202">
        <v>343</v>
      </c>
      <c r="F202">
        <v>1534</v>
      </c>
      <c r="G202">
        <v>32</v>
      </c>
      <c r="H202">
        <v>6</v>
      </c>
      <c r="I202">
        <v>273</v>
      </c>
      <c r="J202">
        <v>424</v>
      </c>
      <c r="K202">
        <v>24</v>
      </c>
      <c r="L202">
        <f t="shared" si="33"/>
        <v>2756</v>
      </c>
      <c r="M202" s="1">
        <f t="shared" si="34"/>
        <v>3.1567489114658925E-2</v>
      </c>
      <c r="N202" s="1">
        <f t="shared" si="35"/>
        <v>1.1973875181422351E-2</v>
      </c>
      <c r="O202" s="1">
        <f t="shared" si="36"/>
        <v>0.12445573294629898</v>
      </c>
      <c r="P202" s="1">
        <f t="shared" si="37"/>
        <v>0.55660377358490565</v>
      </c>
      <c r="Q202" s="1">
        <f t="shared" si="38"/>
        <v>1.1611030478955007E-2</v>
      </c>
      <c r="R202" s="1">
        <f t="shared" si="39"/>
        <v>2.1770682148040637E-3</v>
      </c>
      <c r="S202" s="1">
        <f t="shared" si="40"/>
        <v>9.9056603773584911E-2</v>
      </c>
      <c r="T202" s="1">
        <f t="shared" si="41"/>
        <v>0.15384615384615385</v>
      </c>
      <c r="U202" s="1">
        <f t="shared" si="42"/>
        <v>8.708272859216255E-3</v>
      </c>
      <c r="V202" s="5">
        <f t="shared" si="43"/>
        <v>1</v>
      </c>
    </row>
    <row r="203" spans="1:22" x14ac:dyDescent="0.35">
      <c r="A203" t="s">
        <v>215</v>
      </c>
      <c r="B203" s="2" t="s">
        <v>15</v>
      </c>
      <c r="C203">
        <v>104</v>
      </c>
      <c r="D203">
        <v>50</v>
      </c>
      <c r="E203">
        <v>361</v>
      </c>
      <c r="F203">
        <v>1693</v>
      </c>
      <c r="G203">
        <v>45</v>
      </c>
      <c r="H203">
        <v>10</v>
      </c>
      <c r="I203">
        <v>305</v>
      </c>
      <c r="J203">
        <v>494</v>
      </c>
      <c r="K203">
        <v>42</v>
      </c>
      <c r="L203">
        <f t="shared" si="33"/>
        <v>3104</v>
      </c>
      <c r="M203" s="1">
        <f t="shared" si="34"/>
        <v>3.3505154639175257E-2</v>
      </c>
      <c r="N203" s="1">
        <f t="shared" si="35"/>
        <v>1.6108247422680411E-2</v>
      </c>
      <c r="O203" s="1">
        <f t="shared" si="36"/>
        <v>0.11630154639175258</v>
      </c>
      <c r="P203" s="1">
        <f t="shared" si="37"/>
        <v>0.54542525773195871</v>
      </c>
      <c r="Q203" s="1">
        <f t="shared" si="38"/>
        <v>1.4497422680412372E-2</v>
      </c>
      <c r="R203" s="1">
        <f t="shared" si="39"/>
        <v>3.2216494845360823E-3</v>
      </c>
      <c r="S203" s="1">
        <f t="shared" si="40"/>
        <v>9.8260309278350513E-2</v>
      </c>
      <c r="T203" s="1">
        <f t="shared" si="41"/>
        <v>0.15914948453608246</v>
      </c>
      <c r="U203" s="1">
        <f t="shared" si="42"/>
        <v>1.3530927835051547E-2</v>
      </c>
      <c r="V203" s="5">
        <f t="shared" si="43"/>
        <v>0.99999999999999978</v>
      </c>
    </row>
    <row r="204" spans="1:22" x14ac:dyDescent="0.35">
      <c r="A204" t="s">
        <v>216</v>
      </c>
      <c r="B204" s="4" t="s">
        <v>12</v>
      </c>
      <c r="C204">
        <v>62</v>
      </c>
      <c r="D204">
        <v>13</v>
      </c>
      <c r="E204">
        <v>126</v>
      </c>
      <c r="F204">
        <v>973</v>
      </c>
      <c r="G204">
        <v>25</v>
      </c>
      <c r="H204">
        <v>5</v>
      </c>
      <c r="I204">
        <v>180</v>
      </c>
      <c r="J204">
        <v>291</v>
      </c>
      <c r="K204">
        <v>6</v>
      </c>
      <c r="L204">
        <f t="shared" si="33"/>
        <v>1681</v>
      </c>
      <c r="M204" s="1">
        <f t="shared" si="34"/>
        <v>3.6882807852468766E-2</v>
      </c>
      <c r="N204" s="1">
        <f t="shared" si="35"/>
        <v>7.7334919690660317E-3</v>
      </c>
      <c r="O204" s="1">
        <f t="shared" si="36"/>
        <v>7.4955383700178471E-2</v>
      </c>
      <c r="P204" s="1">
        <f t="shared" si="37"/>
        <v>0.57882212968471147</v>
      </c>
      <c r="Q204" s="1">
        <f t="shared" si="38"/>
        <v>1.4872099940511601E-2</v>
      </c>
      <c r="R204" s="1">
        <f t="shared" si="39"/>
        <v>2.9744199881023199E-3</v>
      </c>
      <c r="S204" s="1">
        <f t="shared" si="40"/>
        <v>0.10707911957168352</v>
      </c>
      <c r="T204" s="1">
        <f t="shared" si="41"/>
        <v>0.17311124330755503</v>
      </c>
      <c r="U204" s="1">
        <f t="shared" si="42"/>
        <v>3.569303985722784E-3</v>
      </c>
      <c r="V204" s="5">
        <f t="shared" si="43"/>
        <v>0.99999999999999989</v>
      </c>
    </row>
    <row r="205" spans="1:22" x14ac:dyDescent="0.35">
      <c r="A205" t="s">
        <v>217</v>
      </c>
      <c r="B205" s="2" t="s">
        <v>15</v>
      </c>
      <c r="C205">
        <v>96</v>
      </c>
      <c r="D205">
        <v>45</v>
      </c>
      <c r="E205">
        <v>345</v>
      </c>
      <c r="F205">
        <v>1720</v>
      </c>
      <c r="G205">
        <v>53</v>
      </c>
      <c r="H205">
        <v>9</v>
      </c>
      <c r="I205">
        <v>332</v>
      </c>
      <c r="J205">
        <v>435</v>
      </c>
      <c r="K205">
        <v>45</v>
      </c>
      <c r="L205">
        <f t="shared" si="33"/>
        <v>3080</v>
      </c>
      <c r="M205" s="1">
        <f t="shared" si="34"/>
        <v>3.1168831168831169E-2</v>
      </c>
      <c r="N205" s="1">
        <f t="shared" si="35"/>
        <v>1.461038961038961E-2</v>
      </c>
      <c r="O205" s="1">
        <f t="shared" si="36"/>
        <v>0.11201298701298701</v>
      </c>
      <c r="P205" s="1">
        <f t="shared" si="37"/>
        <v>0.55844155844155841</v>
      </c>
      <c r="Q205" s="1">
        <f t="shared" si="38"/>
        <v>1.7207792207792207E-2</v>
      </c>
      <c r="R205" s="1">
        <f t="shared" si="39"/>
        <v>2.9220779220779222E-3</v>
      </c>
      <c r="S205" s="1">
        <f t="shared" si="40"/>
        <v>0.10779220779220779</v>
      </c>
      <c r="T205" s="1">
        <f t="shared" si="41"/>
        <v>0.14123376623376624</v>
      </c>
      <c r="U205" s="1">
        <f t="shared" si="42"/>
        <v>1.461038961038961E-2</v>
      </c>
      <c r="V205" s="5">
        <f t="shared" si="43"/>
        <v>1</v>
      </c>
    </row>
    <row r="206" spans="1:22" x14ac:dyDescent="0.35">
      <c r="A206" t="s">
        <v>218</v>
      </c>
      <c r="B206" s="2" t="s">
        <v>15</v>
      </c>
      <c r="C206">
        <v>90</v>
      </c>
      <c r="D206">
        <v>37</v>
      </c>
      <c r="E206">
        <v>275</v>
      </c>
      <c r="F206">
        <v>1512</v>
      </c>
      <c r="G206">
        <v>48</v>
      </c>
      <c r="H206">
        <v>15</v>
      </c>
      <c r="I206">
        <v>272</v>
      </c>
      <c r="J206">
        <v>413</v>
      </c>
      <c r="K206">
        <v>27</v>
      </c>
      <c r="L206">
        <f t="shared" si="33"/>
        <v>2689</v>
      </c>
      <c r="M206" s="1">
        <f t="shared" si="34"/>
        <v>3.3469691335068802E-2</v>
      </c>
      <c r="N206" s="1">
        <f t="shared" si="35"/>
        <v>1.3759761993306061E-2</v>
      </c>
      <c r="O206" s="1">
        <f t="shared" si="36"/>
        <v>0.1022685013015991</v>
      </c>
      <c r="P206" s="1">
        <f t="shared" si="37"/>
        <v>0.56229081442915585</v>
      </c>
      <c r="Q206" s="1">
        <f t="shared" si="38"/>
        <v>1.7850502045370024E-2</v>
      </c>
      <c r="R206" s="1">
        <f t="shared" si="39"/>
        <v>5.5782818891781331E-3</v>
      </c>
      <c r="S206" s="1">
        <f t="shared" si="40"/>
        <v>0.10115284492376347</v>
      </c>
      <c r="T206" s="1">
        <f t="shared" si="41"/>
        <v>0.15358869468203792</v>
      </c>
      <c r="U206" s="1">
        <f t="shared" si="42"/>
        <v>1.0040907400520639E-2</v>
      </c>
      <c r="V206" s="5">
        <f t="shared" si="43"/>
        <v>0.99999999999999989</v>
      </c>
    </row>
    <row r="207" spans="1:22" x14ac:dyDescent="0.35">
      <c r="A207" t="s">
        <v>219</v>
      </c>
      <c r="B207" s="2" t="s">
        <v>15</v>
      </c>
      <c r="C207">
        <v>113</v>
      </c>
      <c r="D207">
        <v>47</v>
      </c>
      <c r="E207">
        <v>359</v>
      </c>
      <c r="F207">
        <v>1656</v>
      </c>
      <c r="G207">
        <v>46</v>
      </c>
      <c r="H207">
        <v>9</v>
      </c>
      <c r="I207">
        <v>317</v>
      </c>
      <c r="J207">
        <v>470</v>
      </c>
      <c r="K207">
        <v>38</v>
      </c>
      <c r="L207">
        <f t="shared" si="33"/>
        <v>3055</v>
      </c>
      <c r="M207" s="1">
        <f t="shared" si="34"/>
        <v>3.6988543371522097E-2</v>
      </c>
      <c r="N207" s="1">
        <f t="shared" si="35"/>
        <v>1.5384615384615385E-2</v>
      </c>
      <c r="O207" s="1">
        <f t="shared" si="36"/>
        <v>0.11751227495908347</v>
      </c>
      <c r="P207" s="1">
        <f t="shared" si="37"/>
        <v>0.54206219312602288</v>
      </c>
      <c r="Q207" s="1">
        <f t="shared" si="38"/>
        <v>1.5057283142389525E-2</v>
      </c>
      <c r="R207" s="1">
        <f t="shared" si="39"/>
        <v>2.9459901800327334E-3</v>
      </c>
      <c r="S207" s="1">
        <f t="shared" si="40"/>
        <v>0.10376432078559739</v>
      </c>
      <c r="T207" s="1">
        <f t="shared" si="41"/>
        <v>0.15384615384615385</v>
      </c>
      <c r="U207" s="1">
        <f t="shared" si="42"/>
        <v>1.2438625204582651E-2</v>
      </c>
      <c r="V207" s="5">
        <f t="shared" si="43"/>
        <v>0.99999999999999989</v>
      </c>
    </row>
    <row r="208" spans="1:22" x14ac:dyDescent="0.35">
      <c r="A208" t="s">
        <v>220</v>
      </c>
      <c r="B208" s="2" t="s">
        <v>15</v>
      </c>
      <c r="C208">
        <v>70</v>
      </c>
      <c r="D208">
        <v>27</v>
      </c>
      <c r="E208">
        <v>373</v>
      </c>
      <c r="F208">
        <v>1494</v>
      </c>
      <c r="G208">
        <v>37</v>
      </c>
      <c r="H208">
        <v>8</v>
      </c>
      <c r="I208">
        <v>235</v>
      </c>
      <c r="J208">
        <v>419</v>
      </c>
      <c r="K208">
        <v>27</v>
      </c>
      <c r="L208">
        <f t="shared" si="33"/>
        <v>2690</v>
      </c>
      <c r="M208" s="1">
        <f t="shared" si="34"/>
        <v>2.6022304832713755E-2</v>
      </c>
      <c r="N208" s="1">
        <f t="shared" si="35"/>
        <v>1.0037174721189592E-2</v>
      </c>
      <c r="O208" s="1">
        <f t="shared" si="36"/>
        <v>0.13866171003717473</v>
      </c>
      <c r="P208" s="1">
        <f t="shared" si="37"/>
        <v>0.55539033457249065</v>
      </c>
      <c r="Q208" s="1">
        <f t="shared" si="38"/>
        <v>1.3754646840148699E-2</v>
      </c>
      <c r="R208" s="1">
        <f t="shared" si="39"/>
        <v>2.9739776951672862E-3</v>
      </c>
      <c r="S208" s="1">
        <f t="shared" si="40"/>
        <v>8.7360594795539037E-2</v>
      </c>
      <c r="T208" s="1">
        <f t="shared" si="41"/>
        <v>0.15576208178438661</v>
      </c>
      <c r="U208" s="1">
        <f t="shared" si="42"/>
        <v>1.0037174721189592E-2</v>
      </c>
      <c r="V208" s="5">
        <f t="shared" si="43"/>
        <v>1</v>
      </c>
    </row>
    <row r="209" spans="1:22" x14ac:dyDescent="0.35">
      <c r="A209" t="s">
        <v>221</v>
      </c>
      <c r="B209" s="4" t="s">
        <v>12</v>
      </c>
      <c r="C209">
        <v>57</v>
      </c>
      <c r="D209">
        <v>11</v>
      </c>
      <c r="E209">
        <v>214</v>
      </c>
      <c r="F209">
        <v>1072</v>
      </c>
      <c r="G209">
        <v>29</v>
      </c>
      <c r="H209">
        <v>9</v>
      </c>
      <c r="I209">
        <v>160</v>
      </c>
      <c r="J209">
        <v>319</v>
      </c>
      <c r="K209">
        <v>10</v>
      </c>
      <c r="L209">
        <f t="shared" si="33"/>
        <v>1881</v>
      </c>
      <c r="M209" s="1">
        <f t="shared" si="34"/>
        <v>3.0303030303030304E-2</v>
      </c>
      <c r="N209" s="1">
        <f t="shared" si="35"/>
        <v>5.8479532163742687E-3</v>
      </c>
      <c r="O209" s="1">
        <f t="shared" si="36"/>
        <v>0.11376927166400851</v>
      </c>
      <c r="P209" s="1">
        <f t="shared" si="37"/>
        <v>0.56990962254120148</v>
      </c>
      <c r="Q209" s="1">
        <f t="shared" si="38"/>
        <v>1.541733120680489E-2</v>
      </c>
      <c r="R209" s="1">
        <f t="shared" si="39"/>
        <v>4.7846889952153108E-3</v>
      </c>
      <c r="S209" s="1">
        <f t="shared" si="40"/>
        <v>8.5061137692716643E-2</v>
      </c>
      <c r="T209" s="1">
        <f t="shared" si="41"/>
        <v>0.16959064327485379</v>
      </c>
      <c r="U209" s="1">
        <f t="shared" si="42"/>
        <v>5.3163211057947902E-3</v>
      </c>
      <c r="V209" s="5">
        <f t="shared" si="43"/>
        <v>1</v>
      </c>
    </row>
    <row r="210" spans="1:22" x14ac:dyDescent="0.35">
      <c r="A210" t="s">
        <v>222</v>
      </c>
      <c r="B210" s="4" t="s">
        <v>12</v>
      </c>
      <c r="C210">
        <v>67</v>
      </c>
      <c r="D210">
        <v>23</v>
      </c>
      <c r="E210">
        <v>316</v>
      </c>
      <c r="F210">
        <v>1351</v>
      </c>
      <c r="G210">
        <v>34</v>
      </c>
      <c r="H210">
        <v>11</v>
      </c>
      <c r="I210">
        <v>202</v>
      </c>
      <c r="J210">
        <v>400</v>
      </c>
      <c r="K210">
        <v>14</v>
      </c>
      <c r="L210">
        <f t="shared" si="33"/>
        <v>2418</v>
      </c>
      <c r="M210" s="1">
        <f t="shared" si="34"/>
        <v>2.7708850289495452E-2</v>
      </c>
      <c r="N210" s="1">
        <f t="shared" si="35"/>
        <v>9.5119933829611245E-3</v>
      </c>
      <c r="O210" s="1">
        <f t="shared" si="36"/>
        <v>0.13068651778329199</v>
      </c>
      <c r="P210" s="1">
        <f t="shared" si="37"/>
        <v>0.5587262200165426</v>
      </c>
      <c r="Q210" s="1">
        <f t="shared" si="38"/>
        <v>1.4061207609594707E-2</v>
      </c>
      <c r="R210" s="1">
        <f t="shared" si="39"/>
        <v>4.5492142266335819E-3</v>
      </c>
      <c r="S210" s="1">
        <f t="shared" si="40"/>
        <v>8.3540115798180312E-2</v>
      </c>
      <c r="T210" s="1">
        <f t="shared" si="41"/>
        <v>0.16542597187758479</v>
      </c>
      <c r="U210" s="1">
        <f t="shared" si="42"/>
        <v>5.7899090157154673E-3</v>
      </c>
      <c r="V210" s="5">
        <f t="shared" si="43"/>
        <v>1</v>
      </c>
    </row>
    <row r="211" spans="1:22" x14ac:dyDescent="0.35">
      <c r="A211" t="s">
        <v>223</v>
      </c>
      <c r="B211" s="2" t="s">
        <v>15</v>
      </c>
      <c r="C211">
        <v>83</v>
      </c>
      <c r="D211">
        <v>26</v>
      </c>
      <c r="E211">
        <v>352</v>
      </c>
      <c r="F211">
        <v>1455</v>
      </c>
      <c r="G211">
        <v>73</v>
      </c>
      <c r="H211">
        <v>19</v>
      </c>
      <c r="I211">
        <v>302</v>
      </c>
      <c r="J211">
        <v>457</v>
      </c>
      <c r="K211">
        <v>20</v>
      </c>
      <c r="L211">
        <f t="shared" si="33"/>
        <v>2787</v>
      </c>
      <c r="M211" s="1">
        <f t="shared" si="34"/>
        <v>2.9781126659490492E-2</v>
      </c>
      <c r="N211" s="1">
        <f t="shared" si="35"/>
        <v>9.3290276282741291E-3</v>
      </c>
      <c r="O211" s="1">
        <f t="shared" si="36"/>
        <v>0.12630068173663436</v>
      </c>
      <c r="P211" s="1">
        <f t="shared" si="37"/>
        <v>0.52206673842841766</v>
      </c>
      <c r="Q211" s="1">
        <f t="shared" si="38"/>
        <v>2.6193039110154286E-2</v>
      </c>
      <c r="R211" s="1">
        <f t="shared" si="39"/>
        <v>6.8173663437387875E-3</v>
      </c>
      <c r="S211" s="1">
        <f t="shared" si="40"/>
        <v>0.10836024398995335</v>
      </c>
      <c r="T211" s="1">
        <f t="shared" si="41"/>
        <v>0.16397560100466452</v>
      </c>
      <c r="U211" s="1">
        <f t="shared" si="42"/>
        <v>7.1761750986724078E-3</v>
      </c>
      <c r="V211" s="5">
        <f t="shared" si="43"/>
        <v>0.99999999999999989</v>
      </c>
    </row>
    <row r="212" spans="1:22" x14ac:dyDescent="0.35">
      <c r="A212" t="s">
        <v>224</v>
      </c>
      <c r="B212" s="4" t="s">
        <v>12</v>
      </c>
      <c r="C212">
        <v>72</v>
      </c>
      <c r="D212">
        <v>17</v>
      </c>
      <c r="E212">
        <v>316</v>
      </c>
      <c r="F212">
        <v>1366</v>
      </c>
      <c r="G212">
        <v>76</v>
      </c>
      <c r="H212">
        <v>15</v>
      </c>
      <c r="I212">
        <v>278</v>
      </c>
      <c r="J212">
        <v>412</v>
      </c>
      <c r="K212">
        <v>18</v>
      </c>
      <c r="L212">
        <f t="shared" si="33"/>
        <v>2570</v>
      </c>
      <c r="M212" s="1">
        <f t="shared" si="34"/>
        <v>2.8015564202334631E-2</v>
      </c>
      <c r="N212" s="1">
        <f t="shared" si="35"/>
        <v>6.6147859922178988E-3</v>
      </c>
      <c r="O212" s="1">
        <f t="shared" si="36"/>
        <v>0.12295719844357976</v>
      </c>
      <c r="P212" s="1">
        <f t="shared" si="37"/>
        <v>0.53151750972762646</v>
      </c>
      <c r="Q212" s="1">
        <f t="shared" si="38"/>
        <v>2.9571984435797664E-2</v>
      </c>
      <c r="R212" s="1">
        <f t="shared" si="39"/>
        <v>5.8365758754863814E-3</v>
      </c>
      <c r="S212" s="1">
        <f t="shared" si="40"/>
        <v>0.10817120622568094</v>
      </c>
      <c r="T212" s="1">
        <f t="shared" si="41"/>
        <v>0.16031128404669262</v>
      </c>
      <c r="U212" s="1">
        <f t="shared" si="42"/>
        <v>7.0038910505836579E-3</v>
      </c>
      <c r="V212" s="5">
        <f t="shared" si="43"/>
        <v>0.99999999999999989</v>
      </c>
    </row>
    <row r="213" spans="1:22" x14ac:dyDescent="0.35">
      <c r="A213" t="s">
        <v>225</v>
      </c>
      <c r="B213" s="2" t="s">
        <v>15</v>
      </c>
      <c r="C213">
        <v>87</v>
      </c>
      <c r="D213">
        <v>22</v>
      </c>
      <c r="E213">
        <v>334</v>
      </c>
      <c r="F213">
        <v>1503</v>
      </c>
      <c r="G213">
        <v>80</v>
      </c>
      <c r="H213">
        <v>17</v>
      </c>
      <c r="I213">
        <v>322</v>
      </c>
      <c r="J213">
        <v>441</v>
      </c>
      <c r="K213">
        <v>26</v>
      </c>
      <c r="L213">
        <f t="shared" si="33"/>
        <v>2832</v>
      </c>
      <c r="M213" s="1">
        <f t="shared" si="34"/>
        <v>3.0720338983050849E-2</v>
      </c>
      <c r="N213" s="1">
        <f t="shared" si="35"/>
        <v>7.7683615819209044E-3</v>
      </c>
      <c r="O213" s="1">
        <f t="shared" si="36"/>
        <v>0.11793785310734463</v>
      </c>
      <c r="P213" s="1">
        <f t="shared" si="37"/>
        <v>0.53072033898305082</v>
      </c>
      <c r="Q213" s="1">
        <f t="shared" si="38"/>
        <v>2.8248587570621469E-2</v>
      </c>
      <c r="R213" s="1">
        <f t="shared" si="39"/>
        <v>6.0028248587570623E-3</v>
      </c>
      <c r="S213" s="1">
        <f t="shared" si="40"/>
        <v>0.11370056497175141</v>
      </c>
      <c r="T213" s="1">
        <f t="shared" si="41"/>
        <v>0.15572033898305085</v>
      </c>
      <c r="U213" s="1">
        <f t="shared" si="42"/>
        <v>9.1807909604519778E-3</v>
      </c>
      <c r="V213" s="5">
        <f t="shared" si="43"/>
        <v>0.99999999999999989</v>
      </c>
    </row>
    <row r="214" spans="1:22" x14ac:dyDescent="0.35">
      <c r="A214" t="s">
        <v>226</v>
      </c>
      <c r="B214" s="2" t="s">
        <v>15</v>
      </c>
      <c r="C214">
        <v>114</v>
      </c>
      <c r="D214">
        <v>56</v>
      </c>
      <c r="E214">
        <v>249</v>
      </c>
      <c r="F214">
        <v>1359</v>
      </c>
      <c r="G214">
        <v>79</v>
      </c>
      <c r="H214">
        <v>14</v>
      </c>
      <c r="I214">
        <v>343</v>
      </c>
      <c r="J214">
        <v>365</v>
      </c>
      <c r="K214">
        <v>13</v>
      </c>
      <c r="L214">
        <f t="shared" si="33"/>
        <v>2592</v>
      </c>
      <c r="M214" s="1">
        <f t="shared" si="34"/>
        <v>4.3981481481481483E-2</v>
      </c>
      <c r="N214" s="1">
        <f t="shared" si="35"/>
        <v>2.1604938271604937E-2</v>
      </c>
      <c r="O214" s="1">
        <f t="shared" si="36"/>
        <v>9.6064814814814811E-2</v>
      </c>
      <c r="P214" s="1">
        <f t="shared" si="37"/>
        <v>0.52430555555555558</v>
      </c>
      <c r="Q214" s="1">
        <f t="shared" si="38"/>
        <v>3.0478395061728395E-2</v>
      </c>
      <c r="R214" s="1">
        <f t="shared" si="39"/>
        <v>5.4012345679012343E-3</v>
      </c>
      <c r="S214" s="1">
        <f t="shared" si="40"/>
        <v>0.13233024691358025</v>
      </c>
      <c r="T214" s="1">
        <f t="shared" si="41"/>
        <v>0.14081790123456789</v>
      </c>
      <c r="U214" s="1">
        <f t="shared" si="42"/>
        <v>5.0154320987654318E-3</v>
      </c>
      <c r="V214" s="5">
        <f t="shared" si="43"/>
        <v>1</v>
      </c>
    </row>
    <row r="215" spans="1:22" x14ac:dyDescent="0.35">
      <c r="A215" t="s">
        <v>227</v>
      </c>
      <c r="B215" s="2" t="s">
        <v>15</v>
      </c>
      <c r="C215">
        <v>106</v>
      </c>
      <c r="D215">
        <v>51</v>
      </c>
      <c r="E215">
        <v>286</v>
      </c>
      <c r="F215">
        <v>1439</v>
      </c>
      <c r="G215">
        <v>69</v>
      </c>
      <c r="H215">
        <v>17</v>
      </c>
      <c r="I215">
        <v>354</v>
      </c>
      <c r="J215">
        <v>368</v>
      </c>
      <c r="K215">
        <v>16</v>
      </c>
      <c r="L215">
        <f t="shared" si="33"/>
        <v>2706</v>
      </c>
      <c r="M215" s="1">
        <f t="shared" si="34"/>
        <v>3.9172209903917218E-2</v>
      </c>
      <c r="N215" s="1">
        <f t="shared" si="35"/>
        <v>1.8847006651884702E-2</v>
      </c>
      <c r="O215" s="1">
        <f t="shared" si="36"/>
        <v>0.10569105691056911</v>
      </c>
      <c r="P215" s="1">
        <f t="shared" si="37"/>
        <v>0.53178122690317808</v>
      </c>
      <c r="Q215" s="1">
        <f t="shared" si="38"/>
        <v>2.5498891352549888E-2</v>
      </c>
      <c r="R215" s="1">
        <f t="shared" si="39"/>
        <v>6.282335550628234E-3</v>
      </c>
      <c r="S215" s="1">
        <f t="shared" si="40"/>
        <v>0.13082039911308205</v>
      </c>
      <c r="T215" s="1">
        <f t="shared" si="41"/>
        <v>0.1359940872135994</v>
      </c>
      <c r="U215" s="1">
        <f t="shared" si="42"/>
        <v>5.9127864005912786E-3</v>
      </c>
      <c r="V215" s="5">
        <f t="shared" si="43"/>
        <v>0.99999999999999989</v>
      </c>
    </row>
    <row r="216" spans="1:22" x14ac:dyDescent="0.35">
      <c r="A216" t="s">
        <v>228</v>
      </c>
      <c r="B216" s="2" t="s">
        <v>15</v>
      </c>
      <c r="C216">
        <v>106</v>
      </c>
      <c r="D216">
        <v>43</v>
      </c>
      <c r="E216">
        <v>282</v>
      </c>
      <c r="F216">
        <v>1408</v>
      </c>
      <c r="G216">
        <v>71</v>
      </c>
      <c r="H216">
        <v>13</v>
      </c>
      <c r="I216">
        <v>343</v>
      </c>
      <c r="J216">
        <v>385</v>
      </c>
      <c r="K216">
        <v>17</v>
      </c>
      <c r="L216">
        <f t="shared" si="33"/>
        <v>2668</v>
      </c>
      <c r="M216" s="1">
        <f t="shared" si="34"/>
        <v>3.9730134932533731E-2</v>
      </c>
      <c r="N216" s="1">
        <f t="shared" si="35"/>
        <v>1.6116941529235384E-2</v>
      </c>
      <c r="O216" s="1">
        <f t="shared" si="36"/>
        <v>0.10569715142428786</v>
      </c>
      <c r="P216" s="1">
        <f t="shared" si="37"/>
        <v>0.52773613193403301</v>
      </c>
      <c r="Q216" s="1">
        <f t="shared" si="38"/>
        <v>2.6611694152923537E-2</v>
      </c>
      <c r="R216" s="1">
        <f t="shared" si="39"/>
        <v>4.8725637181409294E-3</v>
      </c>
      <c r="S216" s="1">
        <f t="shared" si="40"/>
        <v>0.1285607196401799</v>
      </c>
      <c r="T216" s="1">
        <f t="shared" si="41"/>
        <v>0.14430284857571216</v>
      </c>
      <c r="U216" s="1">
        <f t="shared" si="42"/>
        <v>6.3718140929535233E-3</v>
      </c>
      <c r="V216" s="5">
        <f t="shared" si="43"/>
        <v>1.0000000000000002</v>
      </c>
    </row>
    <row r="217" spans="1:22" x14ac:dyDescent="0.35">
      <c r="A217" t="s">
        <v>229</v>
      </c>
      <c r="B217" s="2" t="s">
        <v>15</v>
      </c>
      <c r="C217">
        <v>86</v>
      </c>
      <c r="D217">
        <v>24</v>
      </c>
      <c r="E217">
        <v>365</v>
      </c>
      <c r="F217">
        <v>1595</v>
      </c>
      <c r="G217">
        <v>42</v>
      </c>
      <c r="H217">
        <v>6</v>
      </c>
      <c r="I217">
        <v>240</v>
      </c>
      <c r="J217">
        <v>432</v>
      </c>
      <c r="K217">
        <v>14</v>
      </c>
      <c r="L217">
        <f t="shared" si="33"/>
        <v>2804</v>
      </c>
      <c r="M217" s="1">
        <f t="shared" si="34"/>
        <v>3.0670470756062766E-2</v>
      </c>
      <c r="N217" s="1">
        <f t="shared" si="35"/>
        <v>8.5592011412268191E-3</v>
      </c>
      <c r="O217" s="1">
        <f t="shared" si="36"/>
        <v>0.13017118402282454</v>
      </c>
      <c r="P217" s="1">
        <f t="shared" si="37"/>
        <v>0.56883024251069902</v>
      </c>
      <c r="Q217" s="1">
        <f t="shared" si="38"/>
        <v>1.4978601997146932E-2</v>
      </c>
      <c r="R217" s="1">
        <f t="shared" si="39"/>
        <v>2.1398002853067048E-3</v>
      </c>
      <c r="S217" s="1">
        <f t="shared" si="40"/>
        <v>8.5592011412268187E-2</v>
      </c>
      <c r="T217" s="1">
        <f t="shared" si="41"/>
        <v>0.15406562054208273</v>
      </c>
      <c r="U217" s="1">
        <f t="shared" si="42"/>
        <v>4.9928673323823107E-3</v>
      </c>
      <c r="V217" s="5">
        <f t="shared" si="43"/>
        <v>1</v>
      </c>
    </row>
    <row r="218" spans="1:22" x14ac:dyDescent="0.35">
      <c r="A218" t="s">
        <v>230</v>
      </c>
      <c r="B218" s="2" t="s">
        <v>15</v>
      </c>
      <c r="C218">
        <v>88</v>
      </c>
      <c r="D218">
        <v>30</v>
      </c>
      <c r="E218">
        <v>382</v>
      </c>
      <c r="F218">
        <v>1651</v>
      </c>
      <c r="G218">
        <v>56</v>
      </c>
      <c r="H218">
        <v>8</v>
      </c>
      <c r="I218">
        <v>286</v>
      </c>
      <c r="J218">
        <v>467</v>
      </c>
      <c r="K218">
        <v>23</v>
      </c>
      <c r="L218">
        <f t="shared" si="33"/>
        <v>2991</v>
      </c>
      <c r="M218" s="1">
        <f t="shared" si="34"/>
        <v>2.9421598127716483E-2</v>
      </c>
      <c r="N218" s="1">
        <f t="shared" si="35"/>
        <v>1.0030090270812437E-2</v>
      </c>
      <c r="O218" s="1">
        <f t="shared" si="36"/>
        <v>0.12771648278167838</v>
      </c>
      <c r="P218" s="1">
        <f t="shared" si="37"/>
        <v>0.55198930123704448</v>
      </c>
      <c r="Q218" s="1">
        <f t="shared" si="38"/>
        <v>1.8722835172183216E-2</v>
      </c>
      <c r="R218" s="1">
        <f t="shared" si="39"/>
        <v>2.6746907388833165E-3</v>
      </c>
      <c r="S218" s="1">
        <f t="shared" si="40"/>
        <v>9.5620193915078575E-2</v>
      </c>
      <c r="T218" s="1">
        <f t="shared" si="41"/>
        <v>0.1561350718823136</v>
      </c>
      <c r="U218" s="1">
        <f t="shared" si="42"/>
        <v>7.6897358742895354E-3</v>
      </c>
      <c r="V218" s="5">
        <f t="shared" si="43"/>
        <v>1</v>
      </c>
    </row>
    <row r="219" spans="1:22" x14ac:dyDescent="0.35">
      <c r="A219" t="s">
        <v>231</v>
      </c>
      <c r="B219" s="2" t="s">
        <v>15</v>
      </c>
      <c r="C219">
        <v>99</v>
      </c>
      <c r="D219">
        <v>41</v>
      </c>
      <c r="E219">
        <v>333</v>
      </c>
      <c r="F219">
        <v>1661</v>
      </c>
      <c r="G219">
        <v>79</v>
      </c>
      <c r="H219">
        <v>10</v>
      </c>
      <c r="I219">
        <v>355</v>
      </c>
      <c r="J219">
        <v>374</v>
      </c>
      <c r="K219">
        <v>28</v>
      </c>
      <c r="L219">
        <f t="shared" si="33"/>
        <v>2980</v>
      </c>
      <c r="M219" s="1">
        <f t="shared" si="34"/>
        <v>3.3221476510067113E-2</v>
      </c>
      <c r="N219" s="1">
        <f t="shared" si="35"/>
        <v>1.3758389261744967E-2</v>
      </c>
      <c r="O219" s="1">
        <f t="shared" si="36"/>
        <v>0.11174496644295302</v>
      </c>
      <c r="P219" s="1">
        <f t="shared" si="37"/>
        <v>0.55738255033557049</v>
      </c>
      <c r="Q219" s="1">
        <f t="shared" si="38"/>
        <v>2.6510067114093958E-2</v>
      </c>
      <c r="R219" s="1">
        <f t="shared" si="39"/>
        <v>3.3557046979865771E-3</v>
      </c>
      <c r="S219" s="1">
        <f t="shared" si="40"/>
        <v>0.11912751677852348</v>
      </c>
      <c r="T219" s="1">
        <f t="shared" si="41"/>
        <v>0.12550335570469798</v>
      </c>
      <c r="U219" s="1">
        <f t="shared" si="42"/>
        <v>9.3959731543624154E-3</v>
      </c>
      <c r="V219" s="5">
        <f t="shared" si="43"/>
        <v>1</v>
      </c>
    </row>
    <row r="220" spans="1:22" x14ac:dyDescent="0.35">
      <c r="A220" t="s">
        <v>232</v>
      </c>
      <c r="B220" s="2" t="s">
        <v>15</v>
      </c>
      <c r="C220">
        <v>105</v>
      </c>
      <c r="D220">
        <v>46</v>
      </c>
      <c r="E220">
        <v>354</v>
      </c>
      <c r="F220">
        <v>1858</v>
      </c>
      <c r="G220">
        <v>87</v>
      </c>
      <c r="H220">
        <v>12</v>
      </c>
      <c r="I220">
        <v>379</v>
      </c>
      <c r="J220">
        <v>404</v>
      </c>
      <c r="K220">
        <v>35</v>
      </c>
      <c r="L220">
        <f t="shared" si="33"/>
        <v>3280</v>
      </c>
      <c r="M220" s="1">
        <f t="shared" si="34"/>
        <v>3.201219512195122E-2</v>
      </c>
      <c r="N220" s="1">
        <f t="shared" si="35"/>
        <v>1.4024390243902439E-2</v>
      </c>
      <c r="O220" s="1">
        <f t="shared" si="36"/>
        <v>0.10792682926829268</v>
      </c>
      <c r="P220" s="1">
        <f t="shared" si="37"/>
        <v>0.56646341463414629</v>
      </c>
      <c r="Q220" s="1">
        <f t="shared" si="38"/>
        <v>2.6524390243902438E-2</v>
      </c>
      <c r="R220" s="1">
        <f t="shared" si="39"/>
        <v>3.6585365853658539E-3</v>
      </c>
      <c r="S220" s="1">
        <f t="shared" si="40"/>
        <v>0.11554878048780488</v>
      </c>
      <c r="T220" s="1">
        <f t="shared" si="41"/>
        <v>0.12317073170731707</v>
      </c>
      <c r="U220" s="1">
        <f t="shared" si="42"/>
        <v>1.0670731707317074E-2</v>
      </c>
      <c r="V220" s="5">
        <f t="shared" si="43"/>
        <v>0.99999999999999989</v>
      </c>
    </row>
    <row r="221" spans="1:22" x14ac:dyDescent="0.35">
      <c r="A221" t="s">
        <v>233</v>
      </c>
      <c r="B221" s="2" t="s">
        <v>15</v>
      </c>
      <c r="C221">
        <v>98</v>
      </c>
      <c r="D221">
        <v>35</v>
      </c>
      <c r="E221">
        <v>274</v>
      </c>
      <c r="F221">
        <v>1631</v>
      </c>
      <c r="G221">
        <v>84</v>
      </c>
      <c r="H221">
        <v>14</v>
      </c>
      <c r="I221">
        <v>351</v>
      </c>
      <c r="J221">
        <v>349</v>
      </c>
      <c r="K221">
        <v>18</v>
      </c>
      <c r="L221">
        <f t="shared" si="33"/>
        <v>2854</v>
      </c>
      <c r="M221" s="1">
        <f t="shared" si="34"/>
        <v>3.4337771548703572E-2</v>
      </c>
      <c r="N221" s="1">
        <f t="shared" si="35"/>
        <v>1.2263489838822705E-2</v>
      </c>
      <c r="O221" s="1">
        <f t="shared" si="36"/>
        <v>9.6005606166783455E-2</v>
      </c>
      <c r="P221" s="1">
        <f t="shared" si="37"/>
        <v>0.57147862648913805</v>
      </c>
      <c r="Q221" s="1">
        <f t="shared" si="38"/>
        <v>2.9432375613174491E-2</v>
      </c>
      <c r="R221" s="1">
        <f t="shared" si="39"/>
        <v>4.905395935529082E-3</v>
      </c>
      <c r="S221" s="1">
        <f t="shared" si="40"/>
        <v>0.12298528381219341</v>
      </c>
      <c r="T221" s="1">
        <f t="shared" si="41"/>
        <v>0.12228451296426068</v>
      </c>
      <c r="U221" s="1">
        <f t="shared" si="42"/>
        <v>6.3069376313945342E-3</v>
      </c>
      <c r="V221" s="5">
        <f t="shared" si="43"/>
        <v>1</v>
      </c>
    </row>
    <row r="222" spans="1:22" x14ac:dyDescent="0.35">
      <c r="A222" t="s">
        <v>234</v>
      </c>
      <c r="B222" s="2" t="s">
        <v>15</v>
      </c>
      <c r="C222">
        <v>114</v>
      </c>
      <c r="D222">
        <v>56</v>
      </c>
      <c r="E222">
        <v>394</v>
      </c>
      <c r="F222">
        <v>1766</v>
      </c>
      <c r="G222">
        <v>63</v>
      </c>
      <c r="H222">
        <v>12</v>
      </c>
      <c r="I222">
        <v>369</v>
      </c>
      <c r="J222">
        <v>438</v>
      </c>
      <c r="K222">
        <v>26</v>
      </c>
      <c r="L222">
        <f t="shared" si="33"/>
        <v>3238</v>
      </c>
      <c r="M222" s="1">
        <f t="shared" si="34"/>
        <v>3.5206917850525016E-2</v>
      </c>
      <c r="N222" s="1">
        <f t="shared" si="35"/>
        <v>1.7294626312538603E-2</v>
      </c>
      <c r="O222" s="1">
        <f t="shared" si="36"/>
        <v>0.12168004941321804</v>
      </c>
      <c r="P222" s="1">
        <f t="shared" si="37"/>
        <v>0.54539839407041379</v>
      </c>
      <c r="Q222" s="1">
        <f t="shared" si="38"/>
        <v>1.945645460160593E-2</v>
      </c>
      <c r="R222" s="1">
        <f t="shared" si="39"/>
        <v>3.7059913526868438E-3</v>
      </c>
      <c r="S222" s="1">
        <f t="shared" si="40"/>
        <v>0.11395923409512045</v>
      </c>
      <c r="T222" s="1">
        <f t="shared" si="41"/>
        <v>0.1352686843730698</v>
      </c>
      <c r="U222" s="1">
        <f t="shared" si="42"/>
        <v>8.0296479308214954E-3</v>
      </c>
      <c r="V222" s="5">
        <f t="shared" si="43"/>
        <v>1</v>
      </c>
    </row>
    <row r="223" spans="1:22" x14ac:dyDescent="0.35">
      <c r="A223" t="s">
        <v>235</v>
      </c>
      <c r="B223" s="2" t="s">
        <v>15</v>
      </c>
      <c r="C223">
        <v>102</v>
      </c>
      <c r="D223">
        <v>45</v>
      </c>
      <c r="E223">
        <v>267</v>
      </c>
      <c r="F223">
        <v>1357</v>
      </c>
      <c r="G223">
        <v>48</v>
      </c>
      <c r="H223">
        <v>16</v>
      </c>
      <c r="I223">
        <v>264</v>
      </c>
      <c r="J223">
        <v>350</v>
      </c>
      <c r="K223">
        <v>13</v>
      </c>
      <c r="L223">
        <f t="shared" si="33"/>
        <v>2462</v>
      </c>
      <c r="M223" s="1">
        <f t="shared" si="34"/>
        <v>4.1429731925264016E-2</v>
      </c>
      <c r="N223" s="1">
        <f t="shared" si="35"/>
        <v>1.8277822908204712E-2</v>
      </c>
      <c r="O223" s="1">
        <f t="shared" si="36"/>
        <v>0.10844841592201462</v>
      </c>
      <c r="P223" s="1">
        <f t="shared" si="37"/>
        <v>0.55117790414297319</v>
      </c>
      <c r="Q223" s="1">
        <f t="shared" si="38"/>
        <v>1.949634443541836E-2</v>
      </c>
      <c r="R223" s="1">
        <f t="shared" si="39"/>
        <v>6.498781478472786E-3</v>
      </c>
      <c r="S223" s="1">
        <f t="shared" si="40"/>
        <v>0.10722989439480098</v>
      </c>
      <c r="T223" s="1">
        <f t="shared" si="41"/>
        <v>0.14216084484159219</v>
      </c>
      <c r="U223" s="1">
        <f t="shared" si="42"/>
        <v>5.280259951259139E-3</v>
      </c>
      <c r="V223" s="5">
        <f t="shared" si="43"/>
        <v>1.0000000000000002</v>
      </c>
    </row>
    <row r="224" spans="1:22" x14ac:dyDescent="0.35">
      <c r="A224" t="s">
        <v>236</v>
      </c>
      <c r="B224" s="2" t="s">
        <v>15</v>
      </c>
      <c r="C224">
        <v>103</v>
      </c>
      <c r="D224">
        <v>42</v>
      </c>
      <c r="E224">
        <v>283</v>
      </c>
      <c r="F224">
        <v>1409</v>
      </c>
      <c r="G224">
        <v>57</v>
      </c>
      <c r="H224">
        <v>12</v>
      </c>
      <c r="I224">
        <v>295</v>
      </c>
      <c r="J224">
        <v>361</v>
      </c>
      <c r="K224">
        <v>12</v>
      </c>
      <c r="L224">
        <f t="shared" si="33"/>
        <v>2574</v>
      </c>
      <c r="M224" s="1">
        <f t="shared" si="34"/>
        <v>4.0015540015540016E-2</v>
      </c>
      <c r="N224" s="1">
        <f t="shared" si="35"/>
        <v>1.6317016317016316E-2</v>
      </c>
      <c r="O224" s="1">
        <f t="shared" si="36"/>
        <v>0.10994560994560995</v>
      </c>
      <c r="P224" s="1">
        <f t="shared" si="37"/>
        <v>0.54739704739704742</v>
      </c>
      <c r="Q224" s="1">
        <f t="shared" si="38"/>
        <v>2.2144522144522144E-2</v>
      </c>
      <c r="R224" s="1">
        <f t="shared" si="39"/>
        <v>4.662004662004662E-3</v>
      </c>
      <c r="S224" s="1">
        <f t="shared" si="40"/>
        <v>0.11460761460761461</v>
      </c>
      <c r="T224" s="1">
        <f t="shared" si="41"/>
        <v>0.14024864024864026</v>
      </c>
      <c r="U224" s="1">
        <f t="shared" si="42"/>
        <v>4.662004662004662E-3</v>
      </c>
      <c r="V224" s="5">
        <f t="shared" si="43"/>
        <v>0.99999999999999989</v>
      </c>
    </row>
    <row r="225" spans="1:22" x14ac:dyDescent="0.35">
      <c r="A225" t="s">
        <v>237</v>
      </c>
      <c r="B225" s="2" t="s">
        <v>15</v>
      </c>
      <c r="C225">
        <v>125</v>
      </c>
      <c r="D225">
        <v>67</v>
      </c>
      <c r="E225">
        <v>407</v>
      </c>
      <c r="F225">
        <v>1753</v>
      </c>
      <c r="G225">
        <v>75</v>
      </c>
      <c r="H225">
        <v>14</v>
      </c>
      <c r="I225">
        <v>391</v>
      </c>
      <c r="J225">
        <v>428</v>
      </c>
      <c r="K225">
        <v>18</v>
      </c>
      <c r="L225">
        <f t="shared" si="33"/>
        <v>3278</v>
      </c>
      <c r="M225" s="1">
        <f t="shared" si="34"/>
        <v>3.8133007931665651E-2</v>
      </c>
      <c r="N225" s="1">
        <f t="shared" si="35"/>
        <v>2.0439292251372788E-2</v>
      </c>
      <c r="O225" s="1">
        <f t="shared" si="36"/>
        <v>0.12416107382550336</v>
      </c>
      <c r="P225" s="1">
        <f t="shared" si="37"/>
        <v>0.53477730323367911</v>
      </c>
      <c r="Q225" s="1">
        <f t="shared" si="38"/>
        <v>2.2879804758999391E-2</v>
      </c>
      <c r="R225" s="1">
        <f t="shared" si="39"/>
        <v>4.2708968883465532E-3</v>
      </c>
      <c r="S225" s="1">
        <f t="shared" si="40"/>
        <v>0.11928004881025016</v>
      </c>
      <c r="T225" s="1">
        <f t="shared" si="41"/>
        <v>0.1305674191580232</v>
      </c>
      <c r="U225" s="1">
        <f t="shared" si="42"/>
        <v>5.4911531421598537E-3</v>
      </c>
      <c r="V225" s="5">
        <f t="shared" si="43"/>
        <v>1</v>
      </c>
    </row>
    <row r="226" spans="1:22" x14ac:dyDescent="0.35">
      <c r="A226" t="s">
        <v>238</v>
      </c>
      <c r="B226" s="2" t="s">
        <v>15</v>
      </c>
      <c r="C226">
        <v>109</v>
      </c>
      <c r="D226">
        <v>62</v>
      </c>
      <c r="E226">
        <v>312</v>
      </c>
      <c r="F226">
        <v>1707</v>
      </c>
      <c r="G226">
        <v>76</v>
      </c>
      <c r="H226">
        <v>14</v>
      </c>
      <c r="I226">
        <v>363</v>
      </c>
      <c r="J226">
        <v>330</v>
      </c>
      <c r="K226">
        <v>17</v>
      </c>
      <c r="L226">
        <f t="shared" si="33"/>
        <v>2990</v>
      </c>
      <c r="M226" s="1">
        <f t="shared" si="34"/>
        <v>3.6454849498327759E-2</v>
      </c>
      <c r="N226" s="1">
        <f t="shared" si="35"/>
        <v>2.0735785953177259E-2</v>
      </c>
      <c r="O226" s="1">
        <f t="shared" si="36"/>
        <v>0.10434782608695652</v>
      </c>
      <c r="P226" s="1">
        <f t="shared" si="37"/>
        <v>0.57090301003344479</v>
      </c>
      <c r="Q226" s="1">
        <f t="shared" si="38"/>
        <v>2.5418060200668897E-2</v>
      </c>
      <c r="R226" s="1">
        <f t="shared" si="39"/>
        <v>4.6822742474916385E-3</v>
      </c>
      <c r="S226" s="1">
        <f t="shared" si="40"/>
        <v>0.12140468227424749</v>
      </c>
      <c r="T226" s="1">
        <f t="shared" si="41"/>
        <v>0.11036789297658862</v>
      </c>
      <c r="U226" s="1">
        <f t="shared" si="42"/>
        <v>5.6856187290969902E-3</v>
      </c>
      <c r="V226" s="5">
        <f t="shared" si="43"/>
        <v>1</v>
      </c>
    </row>
    <row r="227" spans="1:22" x14ac:dyDescent="0.35">
      <c r="A227" t="s">
        <v>239</v>
      </c>
      <c r="B227" s="2" t="s">
        <v>15</v>
      </c>
      <c r="C227">
        <v>97</v>
      </c>
      <c r="D227">
        <v>50</v>
      </c>
      <c r="E227">
        <v>363</v>
      </c>
      <c r="F227">
        <v>1675</v>
      </c>
      <c r="G227">
        <v>58</v>
      </c>
      <c r="H227">
        <v>6</v>
      </c>
      <c r="I227">
        <v>340</v>
      </c>
      <c r="J227">
        <v>422</v>
      </c>
      <c r="K227">
        <v>16</v>
      </c>
      <c r="L227">
        <f t="shared" si="33"/>
        <v>3027</v>
      </c>
      <c r="M227" s="1">
        <f t="shared" si="34"/>
        <v>3.2044928972580114E-2</v>
      </c>
      <c r="N227" s="1">
        <f t="shared" si="35"/>
        <v>1.6518004625041296E-2</v>
      </c>
      <c r="O227" s="1">
        <f t="shared" si="36"/>
        <v>0.11992071357779981</v>
      </c>
      <c r="P227" s="1">
        <f t="shared" si="37"/>
        <v>0.55335315493888337</v>
      </c>
      <c r="Q227" s="1">
        <f t="shared" si="38"/>
        <v>1.9160885365047901E-2</v>
      </c>
      <c r="R227" s="1">
        <f t="shared" si="39"/>
        <v>1.9821605550049554E-3</v>
      </c>
      <c r="S227" s="1">
        <f t="shared" si="40"/>
        <v>0.11232243145028081</v>
      </c>
      <c r="T227" s="1">
        <f t="shared" si="41"/>
        <v>0.13941195903534853</v>
      </c>
      <c r="U227" s="1">
        <f t="shared" si="42"/>
        <v>5.285761480013214E-3</v>
      </c>
      <c r="V227" s="5">
        <f t="shared" si="43"/>
        <v>1</v>
      </c>
    </row>
    <row r="228" spans="1:22" x14ac:dyDescent="0.35">
      <c r="A228" t="s">
        <v>240</v>
      </c>
      <c r="B228" s="4" t="s">
        <v>12</v>
      </c>
      <c r="C228">
        <v>32</v>
      </c>
      <c r="D228">
        <v>9</v>
      </c>
      <c r="E228">
        <v>220</v>
      </c>
      <c r="F228">
        <v>1208</v>
      </c>
      <c r="G228">
        <v>32</v>
      </c>
      <c r="H228">
        <v>15</v>
      </c>
      <c r="I228">
        <v>138</v>
      </c>
      <c r="J228">
        <v>339</v>
      </c>
      <c r="K228">
        <v>10</v>
      </c>
      <c r="L228">
        <f t="shared" si="33"/>
        <v>2003</v>
      </c>
      <c r="M228" s="1">
        <f t="shared" si="34"/>
        <v>1.597603594608088E-2</v>
      </c>
      <c r="N228" s="1">
        <f t="shared" si="35"/>
        <v>4.4932601098352475E-3</v>
      </c>
      <c r="O228" s="1">
        <f t="shared" si="36"/>
        <v>0.10983524712930604</v>
      </c>
      <c r="P228" s="1">
        <f t="shared" si="37"/>
        <v>0.60309535696455319</v>
      </c>
      <c r="Q228" s="1">
        <f t="shared" si="38"/>
        <v>1.597603594608088E-2</v>
      </c>
      <c r="R228" s="1">
        <f t="shared" si="39"/>
        <v>7.4887668497254116E-3</v>
      </c>
      <c r="S228" s="1">
        <f t="shared" si="40"/>
        <v>6.8896655017473787E-2</v>
      </c>
      <c r="T228" s="1">
        <f t="shared" si="41"/>
        <v>0.1692461308037943</v>
      </c>
      <c r="U228" s="1">
        <f t="shared" si="42"/>
        <v>4.992511233150275E-3</v>
      </c>
      <c r="V228" s="5">
        <f t="shared" si="43"/>
        <v>0.99999999999999989</v>
      </c>
    </row>
    <row r="229" spans="1:22" x14ac:dyDescent="0.35">
      <c r="A229" t="s">
        <v>241</v>
      </c>
      <c r="B229" s="4" t="s">
        <v>12</v>
      </c>
      <c r="C229">
        <v>44</v>
      </c>
      <c r="D229">
        <v>26</v>
      </c>
      <c r="E229">
        <v>337</v>
      </c>
      <c r="F229">
        <v>1512</v>
      </c>
      <c r="G229">
        <v>36</v>
      </c>
      <c r="H229">
        <v>13</v>
      </c>
      <c r="I229">
        <v>172</v>
      </c>
      <c r="J229">
        <v>427</v>
      </c>
      <c r="K229">
        <v>28</v>
      </c>
      <c r="L229">
        <f t="shared" si="33"/>
        <v>2595</v>
      </c>
      <c r="M229" s="1">
        <f t="shared" si="34"/>
        <v>1.6955684007707129E-2</v>
      </c>
      <c r="N229" s="1">
        <f t="shared" si="35"/>
        <v>1.001926782273603E-2</v>
      </c>
      <c r="O229" s="1">
        <f t="shared" si="36"/>
        <v>0.12986512524084778</v>
      </c>
      <c r="P229" s="1">
        <f t="shared" si="37"/>
        <v>0.5826589595375723</v>
      </c>
      <c r="Q229" s="1">
        <f t="shared" si="38"/>
        <v>1.3872832369942197E-2</v>
      </c>
      <c r="R229" s="1">
        <f t="shared" si="39"/>
        <v>5.0096339113680152E-3</v>
      </c>
      <c r="S229" s="1">
        <f t="shared" si="40"/>
        <v>6.6281310211946054E-2</v>
      </c>
      <c r="T229" s="1">
        <f t="shared" si="41"/>
        <v>0.16454720616570329</v>
      </c>
      <c r="U229" s="1">
        <f t="shared" si="42"/>
        <v>1.0789980732177264E-2</v>
      </c>
      <c r="V229" s="5">
        <f t="shared" si="43"/>
        <v>1</v>
      </c>
    </row>
    <row r="230" spans="1:22" x14ac:dyDescent="0.35">
      <c r="A230" t="s">
        <v>242</v>
      </c>
      <c r="B230" s="4" t="s">
        <v>12</v>
      </c>
      <c r="C230">
        <v>56</v>
      </c>
      <c r="D230">
        <v>21</v>
      </c>
      <c r="E230">
        <v>302</v>
      </c>
      <c r="F230">
        <v>1603</v>
      </c>
      <c r="G230">
        <v>33</v>
      </c>
      <c r="H230">
        <v>16</v>
      </c>
      <c r="I230">
        <v>191</v>
      </c>
      <c r="J230">
        <v>412</v>
      </c>
      <c r="K230">
        <v>35</v>
      </c>
      <c r="L230">
        <f t="shared" si="33"/>
        <v>2669</v>
      </c>
      <c r="M230" s="1">
        <f t="shared" si="34"/>
        <v>2.098164106406894E-2</v>
      </c>
      <c r="N230" s="1">
        <f t="shared" si="35"/>
        <v>7.8681153990258525E-3</v>
      </c>
      <c r="O230" s="1">
        <f t="shared" si="36"/>
        <v>0.11315099288122893</v>
      </c>
      <c r="P230" s="1">
        <f t="shared" si="37"/>
        <v>0.60059947545897341</v>
      </c>
      <c r="Q230" s="1">
        <f t="shared" si="38"/>
        <v>1.2364181341326339E-2</v>
      </c>
      <c r="R230" s="1">
        <f t="shared" si="39"/>
        <v>5.9947545897339827E-3</v>
      </c>
      <c r="S230" s="1">
        <f t="shared" si="40"/>
        <v>7.1562382914949416E-2</v>
      </c>
      <c r="T230" s="1">
        <f t="shared" si="41"/>
        <v>0.15436493068565005</v>
      </c>
      <c r="U230" s="1">
        <f t="shared" si="42"/>
        <v>1.3113525665043087E-2</v>
      </c>
      <c r="V230" s="5">
        <f t="shared" si="43"/>
        <v>1</v>
      </c>
    </row>
    <row r="231" spans="1:22" x14ac:dyDescent="0.35">
      <c r="A231" t="s">
        <v>243</v>
      </c>
      <c r="B231" s="3" t="s">
        <v>28</v>
      </c>
      <c r="C231">
        <v>17</v>
      </c>
      <c r="D231">
        <v>2</v>
      </c>
      <c r="E231">
        <v>72</v>
      </c>
      <c r="F231">
        <v>669</v>
      </c>
      <c r="G231">
        <v>22</v>
      </c>
      <c r="H231">
        <v>6</v>
      </c>
      <c r="I231">
        <v>72</v>
      </c>
      <c r="J231">
        <v>170</v>
      </c>
      <c r="K231">
        <v>2</v>
      </c>
      <c r="L231">
        <f t="shared" si="33"/>
        <v>1032</v>
      </c>
      <c r="M231" s="1">
        <f t="shared" si="34"/>
        <v>1.6472868217054265E-2</v>
      </c>
      <c r="N231" s="1">
        <f t="shared" si="35"/>
        <v>1.937984496124031E-3</v>
      </c>
      <c r="O231" s="1">
        <f t="shared" si="36"/>
        <v>6.9767441860465115E-2</v>
      </c>
      <c r="P231" s="1">
        <f t="shared" si="37"/>
        <v>0.64825581395348841</v>
      </c>
      <c r="Q231" s="1">
        <f t="shared" si="38"/>
        <v>2.1317829457364341E-2</v>
      </c>
      <c r="R231" s="1">
        <f t="shared" si="39"/>
        <v>5.8139534883720929E-3</v>
      </c>
      <c r="S231" s="1">
        <f t="shared" si="40"/>
        <v>6.9767441860465115E-2</v>
      </c>
      <c r="T231" s="1">
        <f t="shared" si="41"/>
        <v>0.16472868217054262</v>
      </c>
      <c r="U231" s="1">
        <f t="shared" si="42"/>
        <v>1.937984496124031E-3</v>
      </c>
      <c r="V231" s="5">
        <f t="shared" si="43"/>
        <v>1</v>
      </c>
    </row>
    <row r="232" spans="1:22" x14ac:dyDescent="0.35">
      <c r="A232" t="s">
        <v>244</v>
      </c>
      <c r="B232" s="2" t="s">
        <v>15</v>
      </c>
      <c r="C232">
        <v>67</v>
      </c>
      <c r="D232">
        <v>27</v>
      </c>
      <c r="E232">
        <v>358</v>
      </c>
      <c r="F232">
        <v>1579</v>
      </c>
      <c r="G232">
        <v>41</v>
      </c>
      <c r="H232">
        <v>9</v>
      </c>
      <c r="I232">
        <v>249</v>
      </c>
      <c r="J232">
        <v>389</v>
      </c>
      <c r="K232">
        <v>33</v>
      </c>
      <c r="L232">
        <f t="shared" si="33"/>
        <v>2752</v>
      </c>
      <c r="M232" s="1">
        <f t="shared" si="34"/>
        <v>2.4345930232558141E-2</v>
      </c>
      <c r="N232" s="1">
        <f t="shared" si="35"/>
        <v>9.8110465116279071E-3</v>
      </c>
      <c r="O232" s="1">
        <f t="shared" si="36"/>
        <v>0.13008720930232559</v>
      </c>
      <c r="P232" s="1">
        <f t="shared" si="37"/>
        <v>0.57376453488372092</v>
      </c>
      <c r="Q232" s="1">
        <f t="shared" si="38"/>
        <v>1.4898255813953489E-2</v>
      </c>
      <c r="R232" s="1">
        <f t="shared" si="39"/>
        <v>3.2703488372093025E-3</v>
      </c>
      <c r="S232" s="1">
        <f t="shared" si="40"/>
        <v>9.0479651162790692E-2</v>
      </c>
      <c r="T232" s="1">
        <f t="shared" si="41"/>
        <v>0.14135174418604651</v>
      </c>
      <c r="U232" s="1">
        <f t="shared" si="42"/>
        <v>1.1991279069767442E-2</v>
      </c>
      <c r="V232" s="5">
        <f t="shared" si="43"/>
        <v>1</v>
      </c>
    </row>
    <row r="233" spans="1:22" x14ac:dyDescent="0.35">
      <c r="A233" t="s">
        <v>245</v>
      </c>
      <c r="B233" s="4" t="s">
        <v>12</v>
      </c>
      <c r="C233">
        <v>64</v>
      </c>
      <c r="D233">
        <v>27</v>
      </c>
      <c r="E233">
        <v>350</v>
      </c>
      <c r="F233">
        <v>1593</v>
      </c>
      <c r="G233">
        <v>41</v>
      </c>
      <c r="H233">
        <v>16</v>
      </c>
      <c r="I233">
        <v>213</v>
      </c>
      <c r="J233">
        <v>375</v>
      </c>
      <c r="K233">
        <v>28</v>
      </c>
      <c r="L233">
        <f t="shared" si="33"/>
        <v>2707</v>
      </c>
      <c r="M233" s="1">
        <f t="shared" si="34"/>
        <v>2.3642408570373107E-2</v>
      </c>
      <c r="N233" s="1">
        <f t="shared" si="35"/>
        <v>9.9741411156261551E-3</v>
      </c>
      <c r="O233" s="1">
        <f t="shared" si="36"/>
        <v>0.12929442186922793</v>
      </c>
      <c r="P233" s="1">
        <f t="shared" si="37"/>
        <v>0.58847432582194314</v>
      </c>
      <c r="Q233" s="1">
        <f t="shared" si="38"/>
        <v>1.5145917990395271E-2</v>
      </c>
      <c r="R233" s="1">
        <f t="shared" si="39"/>
        <v>5.9106021425932766E-3</v>
      </c>
      <c r="S233" s="1">
        <f t="shared" si="40"/>
        <v>7.8684891023273001E-2</v>
      </c>
      <c r="T233" s="1">
        <f t="shared" si="41"/>
        <v>0.13852973771702992</v>
      </c>
      <c r="U233" s="1">
        <f t="shared" si="42"/>
        <v>1.0343553749538234E-2</v>
      </c>
      <c r="V233" s="5">
        <f t="shared" si="43"/>
        <v>1</v>
      </c>
    </row>
    <row r="234" spans="1:22" x14ac:dyDescent="0.35">
      <c r="A234" t="s">
        <v>246</v>
      </c>
      <c r="B234" s="3" t="s">
        <v>28</v>
      </c>
      <c r="C234">
        <v>20</v>
      </c>
      <c r="D234">
        <v>3</v>
      </c>
      <c r="E234">
        <v>83</v>
      </c>
      <c r="F234">
        <v>998</v>
      </c>
      <c r="G234">
        <v>34</v>
      </c>
      <c r="H234">
        <v>11</v>
      </c>
      <c r="I234">
        <v>116</v>
      </c>
      <c r="J234">
        <v>169</v>
      </c>
      <c r="K234">
        <v>10</v>
      </c>
      <c r="L234">
        <f t="shared" si="33"/>
        <v>1444</v>
      </c>
      <c r="M234" s="1">
        <f t="shared" si="34"/>
        <v>1.3850415512465374E-2</v>
      </c>
      <c r="N234" s="1">
        <f t="shared" si="35"/>
        <v>2.0775623268698062E-3</v>
      </c>
      <c r="O234" s="1">
        <f t="shared" si="36"/>
        <v>5.7479224376731301E-2</v>
      </c>
      <c r="P234" s="1">
        <f t="shared" si="37"/>
        <v>0.69113573407202211</v>
      </c>
      <c r="Q234" s="1">
        <f t="shared" si="38"/>
        <v>2.3545706371191136E-2</v>
      </c>
      <c r="R234" s="1">
        <f t="shared" si="39"/>
        <v>7.6177285318559558E-3</v>
      </c>
      <c r="S234" s="1">
        <f t="shared" si="40"/>
        <v>8.0332409972299165E-2</v>
      </c>
      <c r="T234" s="1">
        <f t="shared" si="41"/>
        <v>0.11703601108033242</v>
      </c>
      <c r="U234" s="1">
        <f t="shared" si="42"/>
        <v>6.9252077562326868E-3</v>
      </c>
      <c r="V234" s="5">
        <f t="shared" si="43"/>
        <v>1</v>
      </c>
    </row>
    <row r="235" spans="1:22" x14ac:dyDescent="0.35">
      <c r="A235" t="s">
        <v>247</v>
      </c>
      <c r="B235" s="4" t="s">
        <v>12</v>
      </c>
      <c r="C235">
        <v>41</v>
      </c>
      <c r="D235">
        <v>18</v>
      </c>
      <c r="E235">
        <v>143</v>
      </c>
      <c r="F235">
        <v>1392</v>
      </c>
      <c r="G235">
        <v>48</v>
      </c>
      <c r="H235">
        <v>12</v>
      </c>
      <c r="I235">
        <v>167</v>
      </c>
      <c r="J235">
        <v>286</v>
      </c>
      <c r="K235">
        <v>18</v>
      </c>
      <c r="L235">
        <f t="shared" si="33"/>
        <v>2125</v>
      </c>
      <c r="M235" s="1">
        <f t="shared" si="34"/>
        <v>1.9294117647058823E-2</v>
      </c>
      <c r="N235" s="1">
        <f t="shared" si="35"/>
        <v>8.4705882352941169E-3</v>
      </c>
      <c r="O235" s="1">
        <f t="shared" si="36"/>
        <v>6.7294117647058824E-2</v>
      </c>
      <c r="P235" s="1">
        <f t="shared" si="37"/>
        <v>0.6550588235294118</v>
      </c>
      <c r="Q235" s="1">
        <f t="shared" si="38"/>
        <v>2.2588235294117649E-2</v>
      </c>
      <c r="R235" s="1">
        <f t="shared" si="39"/>
        <v>5.6470588235294121E-3</v>
      </c>
      <c r="S235" s="1">
        <f t="shared" si="40"/>
        <v>7.8588235294117653E-2</v>
      </c>
      <c r="T235" s="1">
        <f t="shared" si="41"/>
        <v>0.13458823529411765</v>
      </c>
      <c r="U235" s="1">
        <f t="shared" si="42"/>
        <v>8.4705882352941169E-3</v>
      </c>
      <c r="V235" s="5">
        <f t="shared" si="43"/>
        <v>1</v>
      </c>
    </row>
    <row r="236" spans="1:22" x14ac:dyDescent="0.35">
      <c r="A236" t="s">
        <v>248</v>
      </c>
      <c r="B236" s="2" t="s">
        <v>15</v>
      </c>
      <c r="C236">
        <v>71</v>
      </c>
      <c r="D236">
        <v>30</v>
      </c>
      <c r="E236">
        <v>469</v>
      </c>
      <c r="F236">
        <v>1700</v>
      </c>
      <c r="G236">
        <v>58</v>
      </c>
      <c r="H236">
        <v>12</v>
      </c>
      <c r="I236">
        <v>265</v>
      </c>
      <c r="J236">
        <v>446</v>
      </c>
      <c r="K236">
        <v>41</v>
      </c>
      <c r="L236">
        <f t="shared" si="33"/>
        <v>3092</v>
      </c>
      <c r="M236" s="1">
        <f t="shared" si="34"/>
        <v>2.2962483829236741E-2</v>
      </c>
      <c r="N236" s="1">
        <f t="shared" si="35"/>
        <v>9.7024579560155231E-3</v>
      </c>
      <c r="O236" s="1">
        <f t="shared" si="36"/>
        <v>0.15168175937904269</v>
      </c>
      <c r="P236" s="1">
        <f t="shared" si="37"/>
        <v>0.54980595084087969</v>
      </c>
      <c r="Q236" s="1">
        <f t="shared" si="38"/>
        <v>1.8758085381630013E-2</v>
      </c>
      <c r="R236" s="1">
        <f t="shared" si="39"/>
        <v>3.8809831824062097E-3</v>
      </c>
      <c r="S236" s="1">
        <f t="shared" si="40"/>
        <v>8.5705045278137132E-2</v>
      </c>
      <c r="T236" s="1">
        <f t="shared" si="41"/>
        <v>0.1442432082794308</v>
      </c>
      <c r="U236" s="1">
        <f t="shared" si="42"/>
        <v>1.3260025873221216E-2</v>
      </c>
      <c r="V236" s="5">
        <f t="shared" si="43"/>
        <v>1.0000000000000002</v>
      </c>
    </row>
    <row r="237" spans="1:22" x14ac:dyDescent="0.35">
      <c r="A237" t="s">
        <v>249</v>
      </c>
      <c r="B237" s="2" t="s">
        <v>15</v>
      </c>
      <c r="C237">
        <v>70</v>
      </c>
      <c r="D237">
        <v>26</v>
      </c>
      <c r="E237">
        <v>464</v>
      </c>
      <c r="F237">
        <v>1671</v>
      </c>
      <c r="G237">
        <v>43</v>
      </c>
      <c r="H237">
        <v>12</v>
      </c>
      <c r="I237">
        <v>247</v>
      </c>
      <c r="J237">
        <v>425</v>
      </c>
      <c r="K237">
        <v>36</v>
      </c>
      <c r="L237">
        <f t="shared" si="33"/>
        <v>2994</v>
      </c>
      <c r="M237" s="1">
        <f t="shared" si="34"/>
        <v>2.3380093520374082E-2</v>
      </c>
      <c r="N237" s="1">
        <f t="shared" si="35"/>
        <v>8.6840347361389451E-3</v>
      </c>
      <c r="O237" s="1">
        <f t="shared" si="36"/>
        <v>0.15497661990647962</v>
      </c>
      <c r="P237" s="1">
        <f t="shared" si="37"/>
        <v>0.55811623246492981</v>
      </c>
      <c r="Q237" s="1">
        <f t="shared" si="38"/>
        <v>1.4362057448229793E-2</v>
      </c>
      <c r="R237" s="1">
        <f t="shared" si="39"/>
        <v>4.0080160320641279E-3</v>
      </c>
      <c r="S237" s="1">
        <f t="shared" si="40"/>
        <v>8.2498329993319977E-2</v>
      </c>
      <c r="T237" s="1">
        <f t="shared" si="41"/>
        <v>0.14195056780227122</v>
      </c>
      <c r="U237" s="1">
        <f t="shared" si="42"/>
        <v>1.2024048096192385E-2</v>
      </c>
      <c r="V237" s="5">
        <f t="shared" si="43"/>
        <v>1</v>
      </c>
    </row>
    <row r="238" spans="1:22" x14ac:dyDescent="0.35">
      <c r="A238" t="s">
        <v>250</v>
      </c>
      <c r="B238" s="2" t="s">
        <v>15</v>
      </c>
      <c r="C238">
        <v>66</v>
      </c>
      <c r="D238">
        <v>13</v>
      </c>
      <c r="E238">
        <v>406</v>
      </c>
      <c r="F238">
        <v>1575</v>
      </c>
      <c r="G238">
        <v>49</v>
      </c>
      <c r="H238">
        <v>9</v>
      </c>
      <c r="I238">
        <v>229</v>
      </c>
      <c r="J238">
        <v>427</v>
      </c>
      <c r="K238">
        <v>23</v>
      </c>
      <c r="L238">
        <f t="shared" si="33"/>
        <v>2797</v>
      </c>
      <c r="M238" s="1">
        <f t="shared" si="34"/>
        <v>2.359671076153021E-2</v>
      </c>
      <c r="N238" s="1">
        <f t="shared" si="35"/>
        <v>4.6478369681801929E-3</v>
      </c>
      <c r="O238" s="1">
        <f t="shared" si="36"/>
        <v>0.14515552377547372</v>
      </c>
      <c r="P238" s="1">
        <f t="shared" si="37"/>
        <v>0.56310332499106186</v>
      </c>
      <c r="Q238" s="1">
        <f t="shared" si="38"/>
        <v>1.7518770110833037E-2</v>
      </c>
      <c r="R238" s="1">
        <f t="shared" si="39"/>
        <v>3.2177332856632105E-3</v>
      </c>
      <c r="S238" s="1">
        <f t="shared" si="40"/>
        <v>8.1873435824097243E-2</v>
      </c>
      <c r="T238" s="1">
        <f t="shared" si="41"/>
        <v>0.15266356810868789</v>
      </c>
      <c r="U238" s="1">
        <f t="shared" si="42"/>
        <v>8.2230961744726491E-3</v>
      </c>
      <c r="V238" s="5">
        <f t="shared" si="43"/>
        <v>1</v>
      </c>
    </row>
    <row r="239" spans="1:22" x14ac:dyDescent="0.35">
      <c r="A239" t="s">
        <v>251</v>
      </c>
      <c r="B239" s="2" t="s">
        <v>15</v>
      </c>
      <c r="C239">
        <v>126</v>
      </c>
      <c r="D239">
        <v>64</v>
      </c>
      <c r="E239">
        <v>293</v>
      </c>
      <c r="F239">
        <v>1723</v>
      </c>
      <c r="G239">
        <v>105</v>
      </c>
      <c r="H239">
        <v>11</v>
      </c>
      <c r="I239">
        <v>427</v>
      </c>
      <c r="J239">
        <v>272</v>
      </c>
      <c r="K239">
        <v>28</v>
      </c>
      <c r="L239">
        <f t="shared" si="33"/>
        <v>3049</v>
      </c>
      <c r="M239" s="1">
        <f t="shared" si="34"/>
        <v>4.1325024598228927E-2</v>
      </c>
      <c r="N239" s="1">
        <f t="shared" si="35"/>
        <v>2.0990488684814693E-2</v>
      </c>
      <c r="O239" s="1">
        <f t="shared" si="36"/>
        <v>9.6097081010167271E-2</v>
      </c>
      <c r="P239" s="1">
        <f t="shared" si="37"/>
        <v>0.5651033125614956</v>
      </c>
      <c r="Q239" s="1">
        <f t="shared" si="38"/>
        <v>3.4437520498524103E-2</v>
      </c>
      <c r="R239" s="1">
        <f t="shared" si="39"/>
        <v>3.6077402427025255E-3</v>
      </c>
      <c r="S239" s="1">
        <f t="shared" si="40"/>
        <v>0.14004591669399805</v>
      </c>
      <c r="T239" s="1">
        <f t="shared" si="41"/>
        <v>8.920957691046244E-2</v>
      </c>
      <c r="U239" s="1">
        <f t="shared" si="42"/>
        <v>9.1833387996064289E-3</v>
      </c>
      <c r="V239" s="5">
        <f t="shared" si="43"/>
        <v>0.99999999999999989</v>
      </c>
    </row>
    <row r="240" spans="1:22" x14ac:dyDescent="0.35">
      <c r="A240" t="s">
        <v>252</v>
      </c>
      <c r="B240" s="2" t="s">
        <v>15</v>
      </c>
      <c r="C240">
        <v>131</v>
      </c>
      <c r="D240">
        <v>70</v>
      </c>
      <c r="E240">
        <v>318</v>
      </c>
      <c r="F240">
        <v>1756</v>
      </c>
      <c r="G240">
        <v>97</v>
      </c>
      <c r="H240">
        <v>13</v>
      </c>
      <c r="I240">
        <v>436</v>
      </c>
      <c r="J240">
        <v>342</v>
      </c>
      <c r="K240">
        <v>32</v>
      </c>
      <c r="L240">
        <f t="shared" si="33"/>
        <v>3195</v>
      </c>
      <c r="M240" s="1">
        <f t="shared" si="34"/>
        <v>4.1001564945226915E-2</v>
      </c>
      <c r="N240" s="1">
        <f t="shared" si="35"/>
        <v>2.1909233176838811E-2</v>
      </c>
      <c r="O240" s="1">
        <f t="shared" si="36"/>
        <v>9.9530516431924884E-2</v>
      </c>
      <c r="P240" s="1">
        <f t="shared" si="37"/>
        <v>0.54960876369327072</v>
      </c>
      <c r="Q240" s="1">
        <f t="shared" si="38"/>
        <v>3.0359937402190923E-2</v>
      </c>
      <c r="R240" s="1">
        <f t="shared" si="39"/>
        <v>4.0688575899843508E-3</v>
      </c>
      <c r="S240" s="1">
        <f t="shared" si="40"/>
        <v>0.13646322378716744</v>
      </c>
      <c r="T240" s="1">
        <f t="shared" si="41"/>
        <v>0.10704225352112676</v>
      </c>
      <c r="U240" s="1">
        <f t="shared" si="42"/>
        <v>1.001564945226917E-2</v>
      </c>
      <c r="V240" s="5">
        <f t="shared" si="43"/>
        <v>0.99999999999999989</v>
      </c>
    </row>
    <row r="241" spans="1:22" x14ac:dyDescent="0.35">
      <c r="A241" t="s">
        <v>253</v>
      </c>
      <c r="B241" s="2" t="s">
        <v>15</v>
      </c>
      <c r="C241">
        <v>113</v>
      </c>
      <c r="D241">
        <v>49</v>
      </c>
      <c r="E241">
        <v>267</v>
      </c>
      <c r="F241">
        <v>1478</v>
      </c>
      <c r="G241">
        <v>72</v>
      </c>
      <c r="H241">
        <v>5</v>
      </c>
      <c r="I241">
        <v>375</v>
      </c>
      <c r="J241">
        <v>282</v>
      </c>
      <c r="K241">
        <v>16</v>
      </c>
      <c r="L241">
        <f t="shared" si="33"/>
        <v>2657</v>
      </c>
      <c r="M241" s="1">
        <f t="shared" si="34"/>
        <v>4.2529168234851339E-2</v>
      </c>
      <c r="N241" s="1">
        <f t="shared" si="35"/>
        <v>1.8441851712457658E-2</v>
      </c>
      <c r="O241" s="1">
        <f t="shared" si="36"/>
        <v>0.10048927361686112</v>
      </c>
      <c r="P241" s="1">
        <f t="shared" si="37"/>
        <v>0.55626646593902895</v>
      </c>
      <c r="Q241" s="1">
        <f t="shared" si="38"/>
        <v>2.7098231087692888E-2</v>
      </c>
      <c r="R241" s="1">
        <f t="shared" si="39"/>
        <v>1.8818216033120059E-3</v>
      </c>
      <c r="S241" s="1">
        <f t="shared" si="40"/>
        <v>0.14113662024840046</v>
      </c>
      <c r="T241" s="1">
        <f t="shared" si="41"/>
        <v>0.10613473842679715</v>
      </c>
      <c r="U241" s="1">
        <f t="shared" si="42"/>
        <v>6.0218291305984195E-3</v>
      </c>
      <c r="V241" s="5">
        <f t="shared" si="43"/>
        <v>1</v>
      </c>
    </row>
    <row r="242" spans="1:22" x14ac:dyDescent="0.35">
      <c r="A242" t="s">
        <v>254</v>
      </c>
      <c r="B242" s="2" t="s">
        <v>15</v>
      </c>
      <c r="C242">
        <v>56</v>
      </c>
      <c r="D242">
        <v>27</v>
      </c>
      <c r="E242">
        <v>483</v>
      </c>
      <c r="F242">
        <v>1715</v>
      </c>
      <c r="G242">
        <v>47</v>
      </c>
      <c r="H242">
        <v>12</v>
      </c>
      <c r="I242">
        <v>237</v>
      </c>
      <c r="J242">
        <v>443</v>
      </c>
      <c r="K242">
        <v>16</v>
      </c>
      <c r="L242">
        <f t="shared" si="33"/>
        <v>3036</v>
      </c>
      <c r="M242" s="1">
        <f t="shared" si="34"/>
        <v>1.844532279314888E-2</v>
      </c>
      <c r="N242" s="1">
        <f t="shared" si="35"/>
        <v>8.8932806324110679E-3</v>
      </c>
      <c r="O242" s="1">
        <f t="shared" si="36"/>
        <v>0.15909090909090909</v>
      </c>
      <c r="P242" s="1">
        <f t="shared" si="37"/>
        <v>0.56488801054018445</v>
      </c>
      <c r="Q242" s="1">
        <f t="shared" si="38"/>
        <v>1.5480895915678524E-2</v>
      </c>
      <c r="R242" s="1">
        <f t="shared" si="39"/>
        <v>3.952569169960474E-3</v>
      </c>
      <c r="S242" s="1">
        <f t="shared" si="40"/>
        <v>7.8063241106719361E-2</v>
      </c>
      <c r="T242" s="1">
        <f t="shared" si="41"/>
        <v>0.14591567852437418</v>
      </c>
      <c r="U242" s="1">
        <f t="shared" si="42"/>
        <v>5.270092226613966E-3</v>
      </c>
      <c r="V242" s="5">
        <f t="shared" si="43"/>
        <v>0.99999999999999989</v>
      </c>
    </row>
    <row r="243" spans="1:22" x14ac:dyDescent="0.35">
      <c r="A243" t="s">
        <v>255</v>
      </c>
      <c r="B243" s="2" t="s">
        <v>15</v>
      </c>
      <c r="C243">
        <v>63</v>
      </c>
      <c r="D243">
        <v>38</v>
      </c>
      <c r="E243">
        <v>505</v>
      </c>
      <c r="F243">
        <v>1805</v>
      </c>
      <c r="G243">
        <v>49</v>
      </c>
      <c r="H243">
        <v>10</v>
      </c>
      <c r="I243">
        <v>244</v>
      </c>
      <c r="J243">
        <v>456</v>
      </c>
      <c r="K243">
        <v>23</v>
      </c>
      <c r="L243">
        <f t="shared" si="33"/>
        <v>3193</v>
      </c>
      <c r="M243" s="1">
        <f t="shared" si="34"/>
        <v>1.9730660820544942E-2</v>
      </c>
      <c r="N243" s="1">
        <f t="shared" si="35"/>
        <v>1.1901033510804886E-2</v>
      </c>
      <c r="O243" s="1">
        <f t="shared" si="36"/>
        <v>0.15815847165674915</v>
      </c>
      <c r="P243" s="1">
        <f t="shared" si="37"/>
        <v>0.56529909176323212</v>
      </c>
      <c r="Q243" s="1">
        <f t="shared" si="38"/>
        <v>1.5346069527090511E-2</v>
      </c>
      <c r="R243" s="1">
        <f t="shared" si="39"/>
        <v>3.1318509238960224E-3</v>
      </c>
      <c r="S243" s="1">
        <f t="shared" si="40"/>
        <v>7.6417162543062953E-2</v>
      </c>
      <c r="T243" s="1">
        <f t="shared" si="41"/>
        <v>0.14281240212965862</v>
      </c>
      <c r="U243" s="1">
        <f t="shared" si="42"/>
        <v>7.2032571249608518E-3</v>
      </c>
      <c r="V243" s="5">
        <f t="shared" si="43"/>
        <v>1</v>
      </c>
    </row>
    <row r="244" spans="1:22" x14ac:dyDescent="0.35">
      <c r="A244" t="s">
        <v>256</v>
      </c>
      <c r="B244" s="3" t="s">
        <v>28</v>
      </c>
      <c r="C244">
        <v>72</v>
      </c>
      <c r="D244">
        <v>21</v>
      </c>
      <c r="E244">
        <v>134</v>
      </c>
      <c r="F244">
        <v>796</v>
      </c>
      <c r="G244">
        <v>44</v>
      </c>
      <c r="H244">
        <v>10</v>
      </c>
      <c r="I244">
        <v>156</v>
      </c>
      <c r="J244">
        <v>271</v>
      </c>
      <c r="K244">
        <v>4</v>
      </c>
      <c r="L244">
        <f t="shared" si="33"/>
        <v>1508</v>
      </c>
      <c r="M244" s="1">
        <f t="shared" si="34"/>
        <v>4.7745358090185673E-2</v>
      </c>
      <c r="N244" s="1">
        <f t="shared" si="35"/>
        <v>1.3925729442970823E-2</v>
      </c>
      <c r="O244" s="1">
        <f t="shared" si="36"/>
        <v>8.885941644562334E-2</v>
      </c>
      <c r="P244" s="1">
        <f t="shared" si="37"/>
        <v>0.52785145888594165</v>
      </c>
      <c r="Q244" s="1">
        <f t="shared" si="38"/>
        <v>2.9177718832891247E-2</v>
      </c>
      <c r="R244" s="1">
        <f t="shared" si="39"/>
        <v>6.6312997347480109E-3</v>
      </c>
      <c r="S244" s="1">
        <f t="shared" si="40"/>
        <v>0.10344827586206896</v>
      </c>
      <c r="T244" s="1">
        <f t="shared" si="41"/>
        <v>0.17970822281167109</v>
      </c>
      <c r="U244" s="1">
        <f t="shared" si="42"/>
        <v>2.6525198938992041E-3</v>
      </c>
      <c r="V244" s="5">
        <f t="shared" si="43"/>
        <v>1</v>
      </c>
    </row>
    <row r="245" spans="1:22" x14ac:dyDescent="0.35">
      <c r="A245" t="s">
        <v>257</v>
      </c>
      <c r="B245" s="3" t="s">
        <v>28</v>
      </c>
      <c r="C245">
        <v>107</v>
      </c>
      <c r="D245">
        <v>51</v>
      </c>
      <c r="E245">
        <v>79</v>
      </c>
      <c r="F245">
        <v>1314</v>
      </c>
      <c r="G245">
        <v>64</v>
      </c>
      <c r="H245">
        <v>14</v>
      </c>
      <c r="I245">
        <v>355</v>
      </c>
      <c r="J245">
        <v>284</v>
      </c>
      <c r="K245">
        <v>3</v>
      </c>
      <c r="L245">
        <f t="shared" si="33"/>
        <v>2271</v>
      </c>
      <c r="M245" s="1">
        <f t="shared" si="34"/>
        <v>4.711580801409071E-2</v>
      </c>
      <c r="N245" s="1">
        <f t="shared" si="35"/>
        <v>2.2457067371202115E-2</v>
      </c>
      <c r="O245" s="1">
        <f t="shared" si="36"/>
        <v>3.4786437692646409E-2</v>
      </c>
      <c r="P245" s="1">
        <f t="shared" si="37"/>
        <v>0.57859973579920743</v>
      </c>
      <c r="Q245" s="1">
        <f t="shared" si="38"/>
        <v>2.8181417877586965E-2</v>
      </c>
      <c r="R245" s="1">
        <f t="shared" si="39"/>
        <v>6.1646851607221487E-3</v>
      </c>
      <c r="S245" s="1">
        <f t="shared" si="40"/>
        <v>0.15631880228974021</v>
      </c>
      <c r="T245" s="1">
        <f t="shared" si="41"/>
        <v>0.12505504183179217</v>
      </c>
      <c r="U245" s="1">
        <f t="shared" si="42"/>
        <v>1.321003963011889E-3</v>
      </c>
      <c r="V245" s="5">
        <f t="shared" si="43"/>
        <v>1</v>
      </c>
    </row>
    <row r="246" spans="1:22" x14ac:dyDescent="0.35">
      <c r="A246" t="s">
        <v>258</v>
      </c>
      <c r="B246" s="3" t="s">
        <v>28</v>
      </c>
      <c r="C246">
        <v>104</v>
      </c>
      <c r="D246">
        <v>53</v>
      </c>
      <c r="E246">
        <v>64</v>
      </c>
      <c r="F246">
        <v>1270</v>
      </c>
      <c r="G246">
        <v>73</v>
      </c>
      <c r="H246">
        <v>15</v>
      </c>
      <c r="I246">
        <v>358</v>
      </c>
      <c r="J246">
        <v>259</v>
      </c>
      <c r="K246">
        <v>6</v>
      </c>
      <c r="L246">
        <f t="shared" si="33"/>
        <v>2202</v>
      </c>
      <c r="M246" s="1">
        <f t="shared" si="34"/>
        <v>4.7229791099000905E-2</v>
      </c>
      <c r="N246" s="1">
        <f t="shared" si="35"/>
        <v>2.4069028156221618E-2</v>
      </c>
      <c r="O246" s="1">
        <f t="shared" si="36"/>
        <v>2.9064486830154404E-2</v>
      </c>
      <c r="P246" s="1">
        <f t="shared" si="37"/>
        <v>0.57674841053587644</v>
      </c>
      <c r="Q246" s="1">
        <f t="shared" si="38"/>
        <v>3.3151680290644865E-2</v>
      </c>
      <c r="R246" s="1">
        <f t="shared" si="39"/>
        <v>6.8119891008174387E-3</v>
      </c>
      <c r="S246" s="1">
        <f t="shared" si="40"/>
        <v>0.16257947320617622</v>
      </c>
      <c r="T246" s="1">
        <f t="shared" si="41"/>
        <v>0.11762034514078111</v>
      </c>
      <c r="U246" s="1">
        <f t="shared" si="42"/>
        <v>2.7247956403269754E-3</v>
      </c>
      <c r="V246" s="5">
        <f t="shared" si="43"/>
        <v>1</v>
      </c>
    </row>
    <row r="247" spans="1:22" x14ac:dyDescent="0.35">
      <c r="A247" t="s">
        <v>259</v>
      </c>
      <c r="B247" s="3" t="s">
        <v>28</v>
      </c>
      <c r="C247">
        <v>107</v>
      </c>
      <c r="D247">
        <v>51</v>
      </c>
      <c r="E247">
        <v>74</v>
      </c>
      <c r="F247">
        <v>1305</v>
      </c>
      <c r="G247">
        <v>62</v>
      </c>
      <c r="H247">
        <v>11</v>
      </c>
      <c r="I247">
        <v>340</v>
      </c>
      <c r="J247">
        <v>275</v>
      </c>
      <c r="K247">
        <v>6</v>
      </c>
      <c r="L247">
        <f t="shared" si="33"/>
        <v>2231</v>
      </c>
      <c r="M247" s="1">
        <f t="shared" si="34"/>
        <v>4.7960555804571939E-2</v>
      </c>
      <c r="N247" s="1">
        <f t="shared" si="35"/>
        <v>2.2859704168534289E-2</v>
      </c>
      <c r="O247" s="1">
        <f t="shared" si="36"/>
        <v>3.3168982519049754E-2</v>
      </c>
      <c r="P247" s="1">
        <f t="shared" si="37"/>
        <v>0.58493948901837745</v>
      </c>
      <c r="Q247" s="1">
        <f t="shared" si="38"/>
        <v>2.7790228597041687E-2</v>
      </c>
      <c r="R247" s="1">
        <f t="shared" si="39"/>
        <v>4.9305244285073957E-3</v>
      </c>
      <c r="S247" s="1">
        <f t="shared" si="40"/>
        <v>0.1523980277902286</v>
      </c>
      <c r="T247" s="1">
        <f t="shared" si="41"/>
        <v>0.12326311071268489</v>
      </c>
      <c r="U247" s="1">
        <f t="shared" si="42"/>
        <v>2.689376961004034E-3</v>
      </c>
      <c r="V247" s="5">
        <f t="shared" si="43"/>
        <v>1.0000000000000002</v>
      </c>
    </row>
    <row r="248" spans="1:22" x14ac:dyDescent="0.35">
      <c r="A248" t="s">
        <v>260</v>
      </c>
      <c r="B248" s="2" t="s">
        <v>15</v>
      </c>
      <c r="C248">
        <v>63</v>
      </c>
      <c r="D248">
        <v>22</v>
      </c>
      <c r="E248">
        <v>427</v>
      </c>
      <c r="F248">
        <v>1700</v>
      </c>
      <c r="G248">
        <v>31</v>
      </c>
      <c r="H248">
        <v>10</v>
      </c>
      <c r="I248">
        <v>193</v>
      </c>
      <c r="J248">
        <v>430</v>
      </c>
      <c r="K248">
        <v>17</v>
      </c>
      <c r="L248">
        <f t="shared" si="33"/>
        <v>2893</v>
      </c>
      <c r="M248" s="1">
        <f t="shared" si="34"/>
        <v>2.1776702385067404E-2</v>
      </c>
      <c r="N248" s="1">
        <f t="shared" si="35"/>
        <v>7.6045627376425855E-3</v>
      </c>
      <c r="O248" s="1">
        <f t="shared" si="36"/>
        <v>0.14759764949879017</v>
      </c>
      <c r="P248" s="1">
        <f t="shared" si="37"/>
        <v>0.58762530245419975</v>
      </c>
      <c r="Q248" s="1">
        <f t="shared" si="38"/>
        <v>1.0715520221223643E-2</v>
      </c>
      <c r="R248" s="1">
        <f t="shared" si="39"/>
        <v>3.4566194262011752E-3</v>
      </c>
      <c r="S248" s="1">
        <f t="shared" si="40"/>
        <v>6.6712754925682682E-2</v>
      </c>
      <c r="T248" s="1">
        <f t="shared" si="41"/>
        <v>0.14863463532665053</v>
      </c>
      <c r="U248" s="1">
        <f t="shared" si="42"/>
        <v>5.8762530245419983E-3</v>
      </c>
      <c r="V248" s="5">
        <f t="shared" si="43"/>
        <v>1</v>
      </c>
    </row>
    <row r="249" spans="1:22" x14ac:dyDescent="0.35">
      <c r="A249" t="s">
        <v>261</v>
      </c>
      <c r="B249" s="2" t="s">
        <v>15</v>
      </c>
      <c r="C249">
        <v>55</v>
      </c>
      <c r="D249">
        <v>17</v>
      </c>
      <c r="E249">
        <v>439</v>
      </c>
      <c r="F249">
        <v>1742</v>
      </c>
      <c r="G249">
        <v>29</v>
      </c>
      <c r="H249">
        <v>10</v>
      </c>
      <c r="I249">
        <v>208</v>
      </c>
      <c r="J249">
        <v>435</v>
      </c>
      <c r="K249">
        <v>17</v>
      </c>
      <c r="L249">
        <f t="shared" si="33"/>
        <v>2952</v>
      </c>
      <c r="M249" s="1">
        <f t="shared" si="34"/>
        <v>1.8631436314363144E-2</v>
      </c>
      <c r="N249" s="1">
        <f t="shared" si="35"/>
        <v>5.7588075880758809E-3</v>
      </c>
      <c r="O249" s="1">
        <f t="shared" si="36"/>
        <v>0.14871273712737126</v>
      </c>
      <c r="P249" s="1">
        <f t="shared" si="37"/>
        <v>0.59010840108401086</v>
      </c>
      <c r="Q249" s="1">
        <f t="shared" si="38"/>
        <v>9.8238482384823845E-3</v>
      </c>
      <c r="R249" s="1">
        <f t="shared" si="39"/>
        <v>3.3875338753387536E-3</v>
      </c>
      <c r="S249" s="1">
        <f t="shared" si="40"/>
        <v>7.0460704607046065E-2</v>
      </c>
      <c r="T249" s="1">
        <f t="shared" si="41"/>
        <v>0.14735772357723578</v>
      </c>
      <c r="U249" s="1">
        <f t="shared" si="42"/>
        <v>5.7588075880758809E-3</v>
      </c>
      <c r="V249" s="5">
        <f t="shared" si="43"/>
        <v>0.99999999999999989</v>
      </c>
    </row>
    <row r="250" spans="1:22" x14ac:dyDescent="0.35">
      <c r="A250" t="s">
        <v>262</v>
      </c>
      <c r="B250" s="2" t="s">
        <v>15</v>
      </c>
      <c r="C250">
        <v>45</v>
      </c>
      <c r="D250">
        <v>15</v>
      </c>
      <c r="E250">
        <v>361</v>
      </c>
      <c r="F250">
        <v>1520</v>
      </c>
      <c r="G250">
        <v>21</v>
      </c>
      <c r="H250">
        <v>9</v>
      </c>
      <c r="I250">
        <v>153</v>
      </c>
      <c r="J250">
        <v>395</v>
      </c>
      <c r="K250">
        <v>7</v>
      </c>
      <c r="L250">
        <f t="shared" si="33"/>
        <v>2526</v>
      </c>
      <c r="M250" s="1">
        <f t="shared" si="34"/>
        <v>1.7814726840855107E-2</v>
      </c>
      <c r="N250" s="1">
        <f t="shared" si="35"/>
        <v>5.9382422802850355E-3</v>
      </c>
      <c r="O250" s="1">
        <f t="shared" si="36"/>
        <v>0.14291369754552652</v>
      </c>
      <c r="P250" s="1">
        <f t="shared" si="37"/>
        <v>0.60174188440221699</v>
      </c>
      <c r="Q250" s="1">
        <f t="shared" si="38"/>
        <v>8.3135391923990498E-3</v>
      </c>
      <c r="R250" s="1">
        <f t="shared" si="39"/>
        <v>3.5629453681710215E-3</v>
      </c>
      <c r="S250" s="1">
        <f t="shared" si="40"/>
        <v>6.0570071258907364E-2</v>
      </c>
      <c r="T250" s="1">
        <f t="shared" si="41"/>
        <v>0.15637371338083927</v>
      </c>
      <c r="U250" s="1">
        <f t="shared" si="42"/>
        <v>2.7711797307996833E-3</v>
      </c>
      <c r="V250" s="5">
        <f t="shared" si="43"/>
        <v>1</v>
      </c>
    </row>
    <row r="251" spans="1:22" x14ac:dyDescent="0.35">
      <c r="A251" t="s">
        <v>263</v>
      </c>
      <c r="B251" s="4" t="s">
        <v>12</v>
      </c>
      <c r="C251">
        <v>67</v>
      </c>
      <c r="D251">
        <v>30</v>
      </c>
      <c r="E251">
        <v>422</v>
      </c>
      <c r="F251">
        <v>1768</v>
      </c>
      <c r="G251">
        <v>52</v>
      </c>
      <c r="H251">
        <v>14</v>
      </c>
      <c r="I251">
        <v>264</v>
      </c>
      <c r="J251">
        <v>453</v>
      </c>
      <c r="K251">
        <v>42</v>
      </c>
      <c r="L251">
        <f t="shared" si="33"/>
        <v>3112</v>
      </c>
      <c r="M251" s="1">
        <f t="shared" si="34"/>
        <v>2.1529562982005142E-2</v>
      </c>
      <c r="N251" s="1">
        <f t="shared" si="35"/>
        <v>9.640102827763496E-3</v>
      </c>
      <c r="O251" s="1">
        <f t="shared" si="36"/>
        <v>0.13560411311053985</v>
      </c>
      <c r="P251" s="1">
        <f t="shared" si="37"/>
        <v>0.56812339331619532</v>
      </c>
      <c r="Q251" s="1">
        <f t="shared" si="38"/>
        <v>1.6709511568123392E-2</v>
      </c>
      <c r="R251" s="1">
        <f t="shared" si="39"/>
        <v>4.4987146529562984E-3</v>
      </c>
      <c r="S251" s="1">
        <f t="shared" si="40"/>
        <v>8.4832904884318772E-2</v>
      </c>
      <c r="T251" s="1">
        <f t="shared" si="41"/>
        <v>0.1455655526992288</v>
      </c>
      <c r="U251" s="1">
        <f t="shared" si="42"/>
        <v>1.3496143958868894E-2</v>
      </c>
      <c r="V251" s="5">
        <f t="shared" si="43"/>
        <v>0.99999999999999989</v>
      </c>
    </row>
    <row r="252" spans="1:22" x14ac:dyDescent="0.35">
      <c r="A252" t="s">
        <v>264</v>
      </c>
      <c r="B252" s="4" t="s">
        <v>12</v>
      </c>
      <c r="C252">
        <v>60</v>
      </c>
      <c r="D252">
        <v>14</v>
      </c>
      <c r="E252">
        <v>270</v>
      </c>
      <c r="F252">
        <v>1427</v>
      </c>
      <c r="G252">
        <v>47</v>
      </c>
      <c r="H252">
        <v>17</v>
      </c>
      <c r="I252">
        <v>239</v>
      </c>
      <c r="J252">
        <v>355</v>
      </c>
      <c r="K252">
        <v>28</v>
      </c>
      <c r="L252">
        <f t="shared" si="33"/>
        <v>2457</v>
      </c>
      <c r="M252" s="1">
        <f t="shared" si="34"/>
        <v>2.442002442002442E-2</v>
      </c>
      <c r="N252" s="1">
        <f t="shared" si="35"/>
        <v>5.6980056980056983E-3</v>
      </c>
      <c r="O252" s="1">
        <f t="shared" si="36"/>
        <v>0.10989010989010989</v>
      </c>
      <c r="P252" s="1">
        <f t="shared" si="37"/>
        <v>0.58078958078958076</v>
      </c>
      <c r="Q252" s="1">
        <f t="shared" si="38"/>
        <v>1.9129019129019129E-2</v>
      </c>
      <c r="R252" s="1">
        <f t="shared" si="39"/>
        <v>6.9190069190069193E-3</v>
      </c>
      <c r="S252" s="1">
        <f t="shared" si="40"/>
        <v>9.727309727309727E-2</v>
      </c>
      <c r="T252" s="1">
        <f t="shared" si="41"/>
        <v>0.14448514448514449</v>
      </c>
      <c r="U252" s="1">
        <f t="shared" si="42"/>
        <v>1.1396011396011397E-2</v>
      </c>
      <c r="V252" s="5">
        <f t="shared" si="43"/>
        <v>1</v>
      </c>
    </row>
    <row r="253" spans="1:22" x14ac:dyDescent="0.35">
      <c r="A253" t="s">
        <v>265</v>
      </c>
      <c r="B253" s="4" t="s">
        <v>12</v>
      </c>
      <c r="C253">
        <v>55</v>
      </c>
      <c r="D253">
        <v>15</v>
      </c>
      <c r="E253">
        <v>270</v>
      </c>
      <c r="F253">
        <v>1417</v>
      </c>
      <c r="G253">
        <v>65</v>
      </c>
      <c r="H253">
        <v>18</v>
      </c>
      <c r="I253">
        <v>234</v>
      </c>
      <c r="J253">
        <v>356</v>
      </c>
      <c r="K253">
        <v>30</v>
      </c>
      <c r="L253">
        <f t="shared" si="33"/>
        <v>2460</v>
      </c>
      <c r="M253" s="1">
        <f t="shared" si="34"/>
        <v>2.2357723577235773E-2</v>
      </c>
      <c r="N253" s="1">
        <f t="shared" si="35"/>
        <v>6.0975609756097563E-3</v>
      </c>
      <c r="O253" s="1">
        <f t="shared" si="36"/>
        <v>0.10975609756097561</v>
      </c>
      <c r="P253" s="1">
        <f t="shared" si="37"/>
        <v>0.57601626016260166</v>
      </c>
      <c r="Q253" s="1">
        <f t="shared" si="38"/>
        <v>2.6422764227642278E-2</v>
      </c>
      <c r="R253" s="1">
        <f t="shared" si="39"/>
        <v>7.3170731707317077E-3</v>
      </c>
      <c r="S253" s="1">
        <f t="shared" si="40"/>
        <v>9.5121951219512196E-2</v>
      </c>
      <c r="T253" s="1">
        <f t="shared" si="41"/>
        <v>0.14471544715447154</v>
      </c>
      <c r="U253" s="1">
        <f t="shared" si="42"/>
        <v>1.2195121951219513E-2</v>
      </c>
      <c r="V253" s="5">
        <f t="shared" si="43"/>
        <v>1</v>
      </c>
    </row>
    <row r="254" spans="1:22" x14ac:dyDescent="0.35">
      <c r="A254" t="s">
        <v>266</v>
      </c>
      <c r="B254" s="4" t="s">
        <v>12</v>
      </c>
      <c r="C254">
        <v>92</v>
      </c>
      <c r="D254">
        <v>28</v>
      </c>
      <c r="E254">
        <v>128</v>
      </c>
      <c r="F254">
        <v>1260</v>
      </c>
      <c r="G254">
        <v>71</v>
      </c>
      <c r="H254">
        <v>15</v>
      </c>
      <c r="I254">
        <v>278</v>
      </c>
      <c r="J254">
        <v>265</v>
      </c>
      <c r="K254">
        <v>6</v>
      </c>
      <c r="L254">
        <f t="shared" si="33"/>
        <v>2143</v>
      </c>
      <c r="M254" s="1">
        <f t="shared" si="34"/>
        <v>4.2930471301913208E-2</v>
      </c>
      <c r="N254" s="1">
        <f t="shared" si="35"/>
        <v>1.3065795613625758E-2</v>
      </c>
      <c r="O254" s="1">
        <f t="shared" si="36"/>
        <v>5.9729351376574896E-2</v>
      </c>
      <c r="P254" s="1">
        <f t="shared" si="37"/>
        <v>0.58796080261315908</v>
      </c>
      <c r="Q254" s="1">
        <f t="shared" si="38"/>
        <v>3.3131124591693886E-2</v>
      </c>
      <c r="R254" s="1">
        <f t="shared" si="39"/>
        <v>6.9995333644423709E-3</v>
      </c>
      <c r="S254" s="1">
        <f t="shared" si="40"/>
        <v>0.1297246850209986</v>
      </c>
      <c r="T254" s="1">
        <f t="shared" si="41"/>
        <v>0.12365842277181521</v>
      </c>
      <c r="U254" s="1">
        <f t="shared" si="42"/>
        <v>2.7998133457769483E-3</v>
      </c>
      <c r="V254" s="5">
        <f t="shared" si="43"/>
        <v>0.99999999999999978</v>
      </c>
    </row>
    <row r="255" spans="1:22" x14ac:dyDescent="0.35">
      <c r="A255" t="s">
        <v>267</v>
      </c>
      <c r="B255" s="3" t="s">
        <v>28</v>
      </c>
      <c r="C255">
        <v>86</v>
      </c>
      <c r="D255">
        <v>28</v>
      </c>
      <c r="E255">
        <v>121</v>
      </c>
      <c r="F255">
        <v>1184</v>
      </c>
      <c r="G255">
        <v>69</v>
      </c>
      <c r="H255">
        <v>15</v>
      </c>
      <c r="I255">
        <v>260</v>
      </c>
      <c r="J255">
        <v>241</v>
      </c>
      <c r="K255">
        <v>5</v>
      </c>
      <c r="L255">
        <f t="shared" si="33"/>
        <v>2009</v>
      </c>
      <c r="M255" s="1">
        <f t="shared" si="34"/>
        <v>4.2807366849178699E-2</v>
      </c>
      <c r="N255" s="1">
        <f t="shared" si="35"/>
        <v>1.3937282229965157E-2</v>
      </c>
      <c r="O255" s="1">
        <f t="shared" si="36"/>
        <v>6.0228969636635141E-2</v>
      </c>
      <c r="P255" s="1">
        <f t="shared" si="37"/>
        <v>0.58934793429566945</v>
      </c>
      <c r="Q255" s="1">
        <f t="shared" si="38"/>
        <v>3.4345445495271278E-2</v>
      </c>
      <c r="R255" s="1">
        <f t="shared" si="39"/>
        <v>7.466401194624191E-3</v>
      </c>
      <c r="S255" s="1">
        <f t="shared" si="40"/>
        <v>0.12941762070681931</v>
      </c>
      <c r="T255" s="1">
        <f t="shared" si="41"/>
        <v>0.11996017919362867</v>
      </c>
      <c r="U255" s="1">
        <f t="shared" si="42"/>
        <v>2.4888003982080635E-3</v>
      </c>
      <c r="V255" s="5">
        <f t="shared" si="43"/>
        <v>0.99999999999999989</v>
      </c>
    </row>
    <row r="256" spans="1:22" x14ac:dyDescent="0.35">
      <c r="A256" t="s">
        <v>268</v>
      </c>
      <c r="B256" s="2" t="s">
        <v>15</v>
      </c>
      <c r="C256">
        <v>94</v>
      </c>
      <c r="D256">
        <v>42</v>
      </c>
      <c r="E256">
        <v>325</v>
      </c>
      <c r="F256">
        <v>1850</v>
      </c>
      <c r="G256">
        <v>70</v>
      </c>
      <c r="H256">
        <v>12</v>
      </c>
      <c r="I256">
        <v>341</v>
      </c>
      <c r="J256">
        <v>330</v>
      </c>
      <c r="K256">
        <v>34</v>
      </c>
      <c r="L256">
        <f t="shared" si="33"/>
        <v>3098</v>
      </c>
      <c r="M256" s="1">
        <f t="shared" si="34"/>
        <v>3.0342156229825695E-2</v>
      </c>
      <c r="N256" s="1">
        <f t="shared" si="35"/>
        <v>1.355713363460297E-2</v>
      </c>
      <c r="O256" s="1">
        <f t="shared" si="36"/>
        <v>0.10490639122014203</v>
      </c>
      <c r="P256" s="1">
        <f t="shared" si="37"/>
        <v>0.59715945771465462</v>
      </c>
      <c r="Q256" s="1">
        <f t="shared" si="38"/>
        <v>2.2595222724338282E-2</v>
      </c>
      <c r="R256" s="1">
        <f t="shared" si="39"/>
        <v>3.8734667527437058E-3</v>
      </c>
      <c r="S256" s="1">
        <f t="shared" si="40"/>
        <v>0.11007101355713364</v>
      </c>
      <c r="T256" s="1">
        <f t="shared" si="41"/>
        <v>0.1065203357004519</v>
      </c>
      <c r="U256" s="1">
        <f t="shared" si="42"/>
        <v>1.0974822466107165E-2</v>
      </c>
      <c r="V256" s="5">
        <f t="shared" si="43"/>
        <v>1.0000000000000002</v>
      </c>
    </row>
    <row r="257" spans="1:22" x14ac:dyDescent="0.35">
      <c r="A257" t="s">
        <v>269</v>
      </c>
      <c r="B257" s="2" t="s">
        <v>15</v>
      </c>
      <c r="C257">
        <v>85</v>
      </c>
      <c r="D257">
        <v>32</v>
      </c>
      <c r="E257">
        <v>309</v>
      </c>
      <c r="F257">
        <v>1803</v>
      </c>
      <c r="G257">
        <v>82</v>
      </c>
      <c r="H257">
        <v>13</v>
      </c>
      <c r="I257">
        <v>324</v>
      </c>
      <c r="J257">
        <v>329</v>
      </c>
      <c r="K257">
        <v>33</v>
      </c>
      <c r="L257">
        <f t="shared" si="33"/>
        <v>3010</v>
      </c>
      <c r="M257" s="1">
        <f t="shared" si="34"/>
        <v>2.823920265780731E-2</v>
      </c>
      <c r="N257" s="1">
        <f t="shared" si="35"/>
        <v>1.0631229235880399E-2</v>
      </c>
      <c r="O257" s="1">
        <f t="shared" si="36"/>
        <v>0.1026578073089701</v>
      </c>
      <c r="P257" s="1">
        <f t="shared" si="37"/>
        <v>0.59900332225913622</v>
      </c>
      <c r="Q257" s="1">
        <f t="shared" si="38"/>
        <v>2.7242524916943522E-2</v>
      </c>
      <c r="R257" s="1">
        <f t="shared" si="39"/>
        <v>4.3189368770764121E-3</v>
      </c>
      <c r="S257" s="1">
        <f t="shared" si="40"/>
        <v>0.10764119601328903</v>
      </c>
      <c r="T257" s="1">
        <f t="shared" si="41"/>
        <v>0.10930232558139535</v>
      </c>
      <c r="U257" s="1">
        <f t="shared" si="42"/>
        <v>1.0963455149501661E-2</v>
      </c>
      <c r="V257" s="5">
        <f t="shared" si="43"/>
        <v>1</v>
      </c>
    </row>
    <row r="258" spans="1:22" x14ac:dyDescent="0.35">
      <c r="A258" t="s">
        <v>270</v>
      </c>
      <c r="B258" s="4" t="s">
        <v>12</v>
      </c>
      <c r="C258">
        <v>65</v>
      </c>
      <c r="D258">
        <v>15</v>
      </c>
      <c r="E258">
        <v>142</v>
      </c>
      <c r="F258">
        <v>1313</v>
      </c>
      <c r="G258">
        <v>67</v>
      </c>
      <c r="H258">
        <v>18</v>
      </c>
      <c r="I258">
        <v>237</v>
      </c>
      <c r="J258">
        <v>213</v>
      </c>
      <c r="K258">
        <v>12</v>
      </c>
      <c r="L258">
        <f t="shared" ref="L258:L266" si="44">SUM(C258:K258)</f>
        <v>2082</v>
      </c>
      <c r="M258" s="1">
        <f t="shared" ref="M258:M266" si="45">C258/L258</f>
        <v>3.1219980787704129E-2</v>
      </c>
      <c r="N258" s="1">
        <f t="shared" ref="N258:N266" si="46">D258/L258</f>
        <v>7.2046109510086453E-3</v>
      </c>
      <c r="O258" s="1">
        <f t="shared" ref="O258:O266" si="47">E258/L258</f>
        <v>6.8203650336215171E-2</v>
      </c>
      <c r="P258" s="1">
        <f t="shared" ref="P258:P266" si="48">F258/L258</f>
        <v>0.63064361191162344</v>
      </c>
      <c r="Q258" s="1">
        <f t="shared" ref="Q258:Q266" si="49">G258/L258</f>
        <v>3.218059558117195E-2</v>
      </c>
      <c r="R258" s="1">
        <f t="shared" ref="R258:R266" si="50">H258/L258</f>
        <v>8.6455331412103754E-3</v>
      </c>
      <c r="S258" s="1">
        <f t="shared" ref="S258:S266" si="51">I258/L258</f>
        <v>0.1138328530259366</v>
      </c>
      <c r="T258" s="1">
        <f t="shared" ref="T258:T266" si="52">J258/L258</f>
        <v>0.10230547550432277</v>
      </c>
      <c r="U258" s="1">
        <f t="shared" ref="U258:U266" si="53">K258/L258</f>
        <v>5.763688760806916E-3</v>
      </c>
      <c r="V258" s="5">
        <f t="shared" ref="V258:V266" si="54">SUM(M258:U258)</f>
        <v>1</v>
      </c>
    </row>
    <row r="259" spans="1:22" x14ac:dyDescent="0.35">
      <c r="A259" t="s">
        <v>271</v>
      </c>
      <c r="B259" s="4" t="s">
        <v>12</v>
      </c>
      <c r="C259">
        <v>77</v>
      </c>
      <c r="D259">
        <v>24</v>
      </c>
      <c r="E259">
        <v>155</v>
      </c>
      <c r="F259">
        <v>1530</v>
      </c>
      <c r="G259">
        <v>54</v>
      </c>
      <c r="H259">
        <v>19</v>
      </c>
      <c r="I259">
        <v>287</v>
      </c>
      <c r="J259">
        <v>275</v>
      </c>
      <c r="K259">
        <v>32</v>
      </c>
      <c r="L259">
        <f t="shared" si="44"/>
        <v>2453</v>
      </c>
      <c r="M259" s="1">
        <f t="shared" si="45"/>
        <v>3.1390134529147982E-2</v>
      </c>
      <c r="N259" s="1">
        <f t="shared" si="46"/>
        <v>9.7839380350591108E-3</v>
      </c>
      <c r="O259" s="1">
        <f t="shared" si="47"/>
        <v>6.3187933143090097E-2</v>
      </c>
      <c r="P259" s="1">
        <f t="shared" si="48"/>
        <v>0.62372604973501833</v>
      </c>
      <c r="Q259" s="1">
        <f t="shared" si="49"/>
        <v>2.2013860578883E-2</v>
      </c>
      <c r="R259" s="1">
        <f t="shared" si="50"/>
        <v>7.7456176110884635E-3</v>
      </c>
      <c r="S259" s="1">
        <f t="shared" si="51"/>
        <v>0.11699959233591521</v>
      </c>
      <c r="T259" s="1">
        <f t="shared" si="52"/>
        <v>0.11210762331838565</v>
      </c>
      <c r="U259" s="1">
        <f t="shared" si="53"/>
        <v>1.3045250713412148E-2</v>
      </c>
      <c r="V259" s="5">
        <f t="shared" si="54"/>
        <v>0.99999999999999989</v>
      </c>
    </row>
    <row r="260" spans="1:22" x14ac:dyDescent="0.35">
      <c r="A260" t="s">
        <v>272</v>
      </c>
      <c r="B260" s="4" t="s">
        <v>12</v>
      </c>
      <c r="C260">
        <v>66</v>
      </c>
      <c r="D260">
        <v>16</v>
      </c>
      <c r="E260">
        <v>165</v>
      </c>
      <c r="F260">
        <v>1486</v>
      </c>
      <c r="G260">
        <v>47</v>
      </c>
      <c r="H260">
        <v>15</v>
      </c>
      <c r="I260">
        <v>243</v>
      </c>
      <c r="J260">
        <v>242</v>
      </c>
      <c r="K260">
        <v>35</v>
      </c>
      <c r="L260">
        <f t="shared" si="44"/>
        <v>2315</v>
      </c>
      <c r="M260" s="1">
        <f t="shared" si="45"/>
        <v>2.8509719222462204E-2</v>
      </c>
      <c r="N260" s="1">
        <f t="shared" si="46"/>
        <v>6.9114470842332612E-3</v>
      </c>
      <c r="O260" s="1">
        <f t="shared" si="47"/>
        <v>7.1274298056155511E-2</v>
      </c>
      <c r="P260" s="1">
        <f t="shared" si="48"/>
        <v>0.64190064794816415</v>
      </c>
      <c r="Q260" s="1">
        <f t="shared" si="49"/>
        <v>2.0302375809935207E-2</v>
      </c>
      <c r="R260" s="1">
        <f t="shared" si="50"/>
        <v>6.4794816414686825E-3</v>
      </c>
      <c r="S260" s="1">
        <f t="shared" si="51"/>
        <v>0.10496760259179265</v>
      </c>
      <c r="T260" s="1">
        <f t="shared" si="52"/>
        <v>0.10453563714902808</v>
      </c>
      <c r="U260" s="1">
        <f t="shared" si="53"/>
        <v>1.511879049676026E-2</v>
      </c>
      <c r="V260" s="5">
        <f t="shared" si="54"/>
        <v>1</v>
      </c>
    </row>
    <row r="261" spans="1:22" x14ac:dyDescent="0.35">
      <c r="A261" t="s">
        <v>273</v>
      </c>
      <c r="B261" s="3" t="s">
        <v>28</v>
      </c>
      <c r="C261">
        <v>55</v>
      </c>
      <c r="D261">
        <v>11</v>
      </c>
      <c r="E261">
        <v>93</v>
      </c>
      <c r="F261">
        <v>1216</v>
      </c>
      <c r="G261">
        <v>52</v>
      </c>
      <c r="H261">
        <v>16</v>
      </c>
      <c r="I261">
        <v>225</v>
      </c>
      <c r="J261">
        <v>169</v>
      </c>
      <c r="K261">
        <v>25</v>
      </c>
      <c r="L261">
        <f t="shared" si="44"/>
        <v>1862</v>
      </c>
      <c r="M261" s="1">
        <f t="shared" si="45"/>
        <v>2.9538131041890441E-2</v>
      </c>
      <c r="N261" s="1">
        <f t="shared" si="46"/>
        <v>5.9076262083780882E-3</v>
      </c>
      <c r="O261" s="1">
        <f t="shared" si="47"/>
        <v>4.9946294307196562E-2</v>
      </c>
      <c r="P261" s="1">
        <f t="shared" si="48"/>
        <v>0.65306122448979587</v>
      </c>
      <c r="Q261" s="1">
        <f t="shared" si="49"/>
        <v>2.7926960257787327E-2</v>
      </c>
      <c r="R261" s="1">
        <f t="shared" si="50"/>
        <v>8.5929108485499461E-3</v>
      </c>
      <c r="S261" s="1">
        <f t="shared" si="51"/>
        <v>0.12083780880773362</v>
      </c>
      <c r="T261" s="1">
        <f t="shared" si="52"/>
        <v>9.0762620837808811E-2</v>
      </c>
      <c r="U261" s="1">
        <f t="shared" si="53"/>
        <v>1.3426423200859291E-2</v>
      </c>
      <c r="V261" s="5">
        <f t="shared" si="54"/>
        <v>1</v>
      </c>
    </row>
    <row r="262" spans="1:22" x14ac:dyDescent="0.35">
      <c r="A262" t="s">
        <v>274</v>
      </c>
      <c r="B262" s="2" t="s">
        <v>15</v>
      </c>
      <c r="C262">
        <v>108</v>
      </c>
      <c r="D262">
        <v>53</v>
      </c>
      <c r="E262">
        <v>169</v>
      </c>
      <c r="F262">
        <v>1548</v>
      </c>
      <c r="G262">
        <v>90</v>
      </c>
      <c r="H262">
        <v>13</v>
      </c>
      <c r="I262">
        <v>368</v>
      </c>
      <c r="J262">
        <v>317</v>
      </c>
      <c r="K262">
        <v>10</v>
      </c>
      <c r="L262">
        <f t="shared" si="44"/>
        <v>2676</v>
      </c>
      <c r="M262" s="1">
        <f t="shared" si="45"/>
        <v>4.0358744394618833E-2</v>
      </c>
      <c r="N262" s="1">
        <f t="shared" si="46"/>
        <v>1.9805680119581465E-2</v>
      </c>
      <c r="O262" s="1">
        <f t="shared" si="47"/>
        <v>6.3153961136023923E-2</v>
      </c>
      <c r="P262" s="1">
        <f t="shared" si="48"/>
        <v>0.57847533632286996</v>
      </c>
      <c r="Q262" s="1">
        <f t="shared" si="49"/>
        <v>3.3632286995515695E-2</v>
      </c>
      <c r="R262" s="1">
        <f t="shared" si="50"/>
        <v>4.8579970104633777E-3</v>
      </c>
      <c r="S262" s="1">
        <f t="shared" si="51"/>
        <v>0.13751868460388639</v>
      </c>
      <c r="T262" s="1">
        <f t="shared" si="52"/>
        <v>0.11846038863976084</v>
      </c>
      <c r="U262" s="1">
        <f t="shared" si="53"/>
        <v>3.7369207772795215E-3</v>
      </c>
      <c r="V262" s="5">
        <f t="shared" si="54"/>
        <v>1</v>
      </c>
    </row>
    <row r="263" spans="1:22" x14ac:dyDescent="0.35">
      <c r="A263" t="s">
        <v>275</v>
      </c>
      <c r="B263" s="2" t="s">
        <v>15</v>
      </c>
      <c r="C263">
        <v>120</v>
      </c>
      <c r="D263">
        <v>69</v>
      </c>
      <c r="E263">
        <v>282</v>
      </c>
      <c r="F263">
        <v>1814</v>
      </c>
      <c r="G263">
        <v>94</v>
      </c>
      <c r="H263">
        <v>14</v>
      </c>
      <c r="I263">
        <v>393</v>
      </c>
      <c r="J263">
        <v>409</v>
      </c>
      <c r="K263">
        <v>22</v>
      </c>
      <c r="L263">
        <f t="shared" si="44"/>
        <v>3217</v>
      </c>
      <c r="M263" s="1">
        <f t="shared" si="45"/>
        <v>3.7301834006838668E-2</v>
      </c>
      <c r="N263" s="1">
        <f t="shared" si="46"/>
        <v>2.1448554553932235E-2</v>
      </c>
      <c r="O263" s="1">
        <f t="shared" si="47"/>
        <v>8.7659309916070877E-2</v>
      </c>
      <c r="P263" s="1">
        <f t="shared" si="48"/>
        <v>0.56387939073671123</v>
      </c>
      <c r="Q263" s="1">
        <f t="shared" si="49"/>
        <v>2.9219769972023624E-2</v>
      </c>
      <c r="R263" s="1">
        <f t="shared" si="50"/>
        <v>4.3518806341311779E-3</v>
      </c>
      <c r="S263" s="1">
        <f t="shared" si="51"/>
        <v>0.12216350637239665</v>
      </c>
      <c r="T263" s="1">
        <f t="shared" si="52"/>
        <v>0.12713708423997513</v>
      </c>
      <c r="U263" s="1">
        <f t="shared" si="53"/>
        <v>6.8386695679204228E-3</v>
      </c>
      <c r="V263" s="5">
        <f t="shared" si="54"/>
        <v>1</v>
      </c>
    </row>
    <row r="264" spans="1:22" x14ac:dyDescent="0.35">
      <c r="A264" t="s">
        <v>276</v>
      </c>
      <c r="B264" s="2" t="s">
        <v>15</v>
      </c>
      <c r="C264">
        <v>106</v>
      </c>
      <c r="D264">
        <v>41</v>
      </c>
      <c r="E264">
        <v>157</v>
      </c>
      <c r="F264">
        <v>1426</v>
      </c>
      <c r="G264">
        <v>78</v>
      </c>
      <c r="H264">
        <v>19</v>
      </c>
      <c r="I264">
        <v>339</v>
      </c>
      <c r="J264">
        <v>248</v>
      </c>
      <c r="K264">
        <v>9</v>
      </c>
      <c r="L264">
        <f t="shared" si="44"/>
        <v>2423</v>
      </c>
      <c r="M264" s="1">
        <f t="shared" si="45"/>
        <v>4.3747420553033427E-2</v>
      </c>
      <c r="N264" s="1">
        <f t="shared" si="46"/>
        <v>1.6921172100701608E-2</v>
      </c>
      <c r="O264" s="1">
        <f t="shared" si="47"/>
        <v>6.4795707800247626E-2</v>
      </c>
      <c r="P264" s="1">
        <f t="shared" si="48"/>
        <v>0.58852661989269506</v>
      </c>
      <c r="Q264" s="1">
        <f t="shared" si="49"/>
        <v>3.2191498142798182E-2</v>
      </c>
      <c r="R264" s="1">
        <f t="shared" si="50"/>
        <v>7.8415187783739161E-3</v>
      </c>
      <c r="S264" s="1">
        <f t="shared" si="51"/>
        <v>0.13990920346677671</v>
      </c>
      <c r="T264" s="1">
        <f t="shared" si="52"/>
        <v>0.10235245563351217</v>
      </c>
      <c r="U264" s="1">
        <f t="shared" si="53"/>
        <v>3.7144036318613291E-3</v>
      </c>
      <c r="V264" s="5">
        <f t="shared" si="54"/>
        <v>1</v>
      </c>
    </row>
    <row r="265" spans="1:22" x14ac:dyDescent="0.35">
      <c r="A265" t="s">
        <v>277</v>
      </c>
      <c r="B265" s="3" t="s">
        <v>28</v>
      </c>
      <c r="C265">
        <v>42</v>
      </c>
      <c r="D265">
        <v>8</v>
      </c>
      <c r="E265">
        <v>109</v>
      </c>
      <c r="F265">
        <v>752</v>
      </c>
      <c r="G265">
        <v>34</v>
      </c>
      <c r="H265">
        <v>9</v>
      </c>
      <c r="I265">
        <v>125</v>
      </c>
      <c r="J265">
        <v>206</v>
      </c>
      <c r="K265">
        <v>4</v>
      </c>
      <c r="L265">
        <f t="shared" si="44"/>
        <v>1289</v>
      </c>
      <c r="M265" s="1">
        <f t="shared" si="45"/>
        <v>3.2583397982932506E-2</v>
      </c>
      <c r="N265" s="1">
        <f t="shared" si="46"/>
        <v>6.2063615205585725E-3</v>
      </c>
      <c r="O265" s="1">
        <f t="shared" si="47"/>
        <v>8.4561675717610557E-2</v>
      </c>
      <c r="P265" s="1">
        <f t="shared" si="48"/>
        <v>0.58339798293250578</v>
      </c>
      <c r="Q265" s="1">
        <f t="shared" si="49"/>
        <v>2.6377036462373934E-2</v>
      </c>
      <c r="R265" s="1">
        <f t="shared" si="50"/>
        <v>6.9821567106283944E-3</v>
      </c>
      <c r="S265" s="1">
        <f t="shared" si="51"/>
        <v>9.6974398758727695E-2</v>
      </c>
      <c r="T265" s="1">
        <f t="shared" si="52"/>
        <v>0.15981380915438323</v>
      </c>
      <c r="U265" s="1">
        <f t="shared" si="53"/>
        <v>3.1031807602792862E-3</v>
      </c>
      <c r="V265" s="5">
        <f t="shared" si="54"/>
        <v>0.99999999999999989</v>
      </c>
    </row>
    <row r="266" spans="1:22" x14ac:dyDescent="0.35">
      <c r="A266" t="s">
        <v>278</v>
      </c>
      <c r="B266" s="2" t="s">
        <v>15</v>
      </c>
      <c r="C266">
        <v>85</v>
      </c>
      <c r="D266">
        <v>11</v>
      </c>
      <c r="E266">
        <v>221</v>
      </c>
      <c r="F266">
        <v>1343</v>
      </c>
      <c r="G266">
        <v>65</v>
      </c>
      <c r="H266">
        <v>11</v>
      </c>
      <c r="I266">
        <v>269</v>
      </c>
      <c r="J266">
        <v>340</v>
      </c>
      <c r="K266">
        <v>13</v>
      </c>
      <c r="L266">
        <f t="shared" si="44"/>
        <v>2358</v>
      </c>
      <c r="M266" s="1">
        <f t="shared" si="45"/>
        <v>3.6047497879558951E-2</v>
      </c>
      <c r="N266" s="1">
        <f t="shared" si="46"/>
        <v>4.6649703138252757E-3</v>
      </c>
      <c r="O266" s="1">
        <f t="shared" si="47"/>
        <v>9.372349448685327E-2</v>
      </c>
      <c r="P266" s="1">
        <f t="shared" si="48"/>
        <v>0.56955046649703134</v>
      </c>
      <c r="Q266" s="1">
        <f t="shared" si="49"/>
        <v>2.7565733672603902E-2</v>
      </c>
      <c r="R266" s="1">
        <f t="shared" si="50"/>
        <v>4.6649703138252757E-3</v>
      </c>
      <c r="S266" s="1">
        <f t="shared" si="51"/>
        <v>0.11407972858354538</v>
      </c>
      <c r="T266" s="1">
        <f t="shared" si="52"/>
        <v>0.1441899915182358</v>
      </c>
      <c r="U266" s="1">
        <f t="shared" si="53"/>
        <v>5.5131467345207802E-3</v>
      </c>
      <c r="V266" s="5">
        <f t="shared" si="54"/>
        <v>1.0000000000000002</v>
      </c>
    </row>
  </sheetData>
  <autoFilter ref="A1:K266" xr:uid="{00000000-0009-0000-0000-000001000000}">
    <sortState ref="A2:K266">
      <sortCondition descending="1" ref="B2"/>
    </sortState>
  </autoFilter>
  <sortState ref="A2:V266">
    <sortCondition ref="A2"/>
  </sortState>
  <conditionalFormatting sqref="M2:U2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66">
    <cfRule type="colorScale" priority="17">
      <colorScale>
        <cfvo type="min"/>
        <cfvo type="max"/>
        <color rgb="FFFCFCFF"/>
        <color rgb="FF63BE7B"/>
      </colorScale>
    </cfRule>
  </conditionalFormatting>
  <conditionalFormatting pivot="1" sqref="Z4:AG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5:AG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6:A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EEC3-F8CF-4F18-9D02-B44736607074}">
  <dimension ref="A1:Z266"/>
  <sheetViews>
    <sheetView tabSelected="1" topLeftCell="A85" workbookViewId="0">
      <selection activeCell="X5" sqref="X5"/>
    </sheetView>
  </sheetViews>
  <sheetFormatPr defaultRowHeight="14.5" x14ac:dyDescent="0.35"/>
  <cols>
    <col min="1" max="1" width="17.36328125" bestFit="1" customWidth="1"/>
    <col min="2" max="10" width="0" hidden="1" customWidth="1"/>
    <col min="23" max="23" width="9.81640625" customWidth="1"/>
    <col min="24" max="24" width="22" bestFit="1" customWidth="1"/>
    <col min="25" max="25" width="12.36328125" bestFit="1" customWidth="1"/>
    <col min="26" max="26" width="16.6328125" bestFit="1" customWidth="1"/>
    <col min="27" max="46" width="22" bestFit="1" customWidth="1"/>
    <col min="47" max="47" width="26.81640625" bestFit="1" customWidth="1"/>
    <col min="48" max="48" width="20.453125" bestFit="1" customWidth="1"/>
    <col min="49" max="49" width="22.26953125" bestFit="1" customWidth="1"/>
    <col min="50" max="50" width="21.453125" bestFit="1" customWidth="1"/>
    <col min="51" max="51" width="20.453125" bestFit="1" customWidth="1"/>
    <col min="52" max="52" width="21.54296875" bestFit="1" customWidth="1"/>
    <col min="53" max="53" width="22.81640625" bestFit="1" customWidth="1"/>
    <col min="54" max="54" width="22.36328125" bestFit="1" customWidth="1"/>
    <col min="55" max="55" width="23.90625" bestFit="1" customWidth="1"/>
  </cols>
  <sheetData>
    <row r="1" spans="1:2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288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W1" t="s">
        <v>607</v>
      </c>
    </row>
    <row r="2" spans="1:26" x14ac:dyDescent="0.35">
      <c r="A2" t="s">
        <v>606</v>
      </c>
      <c r="B2">
        <v>214</v>
      </c>
      <c r="C2">
        <v>80</v>
      </c>
      <c r="D2">
        <v>148</v>
      </c>
      <c r="E2">
        <v>696</v>
      </c>
      <c r="F2">
        <v>214</v>
      </c>
      <c r="G2">
        <v>30</v>
      </c>
      <c r="H2">
        <v>795</v>
      </c>
      <c r="I2">
        <v>153</v>
      </c>
      <c r="J2">
        <v>89</v>
      </c>
      <c r="K2">
        <f t="shared" ref="K2:K65" si="0">SUM(B2:J2)</f>
        <v>2419</v>
      </c>
      <c r="L2" s="1">
        <f t="shared" ref="L2:L65" si="1">B2/K2</f>
        <v>8.846630839189748E-2</v>
      </c>
      <c r="M2" s="1">
        <f t="shared" ref="M2:M65" si="2">C2/K2</f>
        <v>3.3071517155849522E-2</v>
      </c>
      <c r="N2" s="1">
        <f t="shared" ref="N2:N65" si="3">D2/K2</f>
        <v>6.1182306738321618E-2</v>
      </c>
      <c r="O2" s="1">
        <f t="shared" ref="O2:O65" si="4">E2/K2</f>
        <v>0.28772219925589088</v>
      </c>
      <c r="P2" s="1">
        <f t="shared" ref="P2:P65" si="5">F2/K2</f>
        <v>8.846630839189748E-2</v>
      </c>
      <c r="Q2" s="1">
        <f t="shared" ref="Q2:Q65" si="6">G2/K2</f>
        <v>1.2401818933443571E-2</v>
      </c>
      <c r="R2" s="1">
        <f t="shared" ref="R2:R65" si="7">H2/K2</f>
        <v>0.32864820173625464</v>
      </c>
      <c r="S2" s="1">
        <f t="shared" ref="S2:S65" si="8">I2/K2</f>
        <v>6.3249276560562215E-2</v>
      </c>
      <c r="T2" s="1">
        <f t="shared" ref="T2:T65" si="9">J2/K2</f>
        <v>3.6792062835882593E-2</v>
      </c>
      <c r="U2" s="5">
        <f t="shared" ref="U2:U65" si="10">SUM(L2:T2)</f>
        <v>1</v>
      </c>
      <c r="W2" t="str">
        <f>INDEX($L$1:$T$1,0,MATCH(MAX($L2:$T2),$L2:$T2,0))</f>
        <v>%Protein</v>
      </c>
      <c r="Y2" s="6" t="s">
        <v>353</v>
      </c>
      <c r="Z2" t="s">
        <v>608</v>
      </c>
    </row>
    <row r="3" spans="1:26" x14ac:dyDescent="0.35">
      <c r="A3" t="s">
        <v>605</v>
      </c>
      <c r="B3">
        <v>207</v>
      </c>
      <c r="C3">
        <v>79</v>
      </c>
      <c r="D3">
        <v>148</v>
      </c>
      <c r="E3">
        <v>678</v>
      </c>
      <c r="F3">
        <v>194</v>
      </c>
      <c r="G3">
        <v>28</v>
      </c>
      <c r="H3">
        <v>762</v>
      </c>
      <c r="I3">
        <v>160</v>
      </c>
      <c r="J3">
        <v>75</v>
      </c>
      <c r="K3">
        <f t="shared" si="0"/>
        <v>2331</v>
      </c>
      <c r="L3" s="1">
        <f t="shared" si="1"/>
        <v>8.8803088803088806E-2</v>
      </c>
      <c r="M3" s="1">
        <f t="shared" si="2"/>
        <v>3.3891033891033893E-2</v>
      </c>
      <c r="N3" s="1">
        <f t="shared" si="3"/>
        <v>6.3492063492063489E-2</v>
      </c>
      <c r="O3" s="1">
        <f t="shared" si="4"/>
        <v>0.29086229086229087</v>
      </c>
      <c r="P3" s="1">
        <f t="shared" si="5"/>
        <v>8.3226083226083228E-2</v>
      </c>
      <c r="Q3" s="1">
        <f t="shared" si="6"/>
        <v>1.2012012012012012E-2</v>
      </c>
      <c r="R3" s="1">
        <f t="shared" si="7"/>
        <v>0.32689832689832687</v>
      </c>
      <c r="S3" s="1">
        <f t="shared" si="8"/>
        <v>6.8640068640068636E-2</v>
      </c>
      <c r="T3" s="1">
        <f t="shared" si="9"/>
        <v>3.2175032175032175E-2</v>
      </c>
      <c r="U3" s="5">
        <f t="shared" si="10"/>
        <v>1</v>
      </c>
      <c r="W3" t="str">
        <f t="shared" ref="W3:W66" si="11">INDEX($L$1:$T$1,0,MATCH(MAX($L3:$T3),$L3:$T3,0))</f>
        <v>%Protein</v>
      </c>
      <c r="Y3" s="7" t="s">
        <v>282</v>
      </c>
      <c r="Z3" s="8">
        <v>61</v>
      </c>
    </row>
    <row r="4" spans="1:26" x14ac:dyDescent="0.35">
      <c r="A4" t="s">
        <v>604</v>
      </c>
      <c r="B4">
        <v>204</v>
      </c>
      <c r="C4">
        <v>79</v>
      </c>
      <c r="D4">
        <v>135</v>
      </c>
      <c r="E4">
        <v>597</v>
      </c>
      <c r="F4">
        <v>229</v>
      </c>
      <c r="G4">
        <v>27</v>
      </c>
      <c r="H4">
        <v>758</v>
      </c>
      <c r="I4">
        <v>129</v>
      </c>
      <c r="J4">
        <v>70</v>
      </c>
      <c r="K4">
        <f t="shared" si="0"/>
        <v>2228</v>
      </c>
      <c r="L4" s="1">
        <f t="shared" si="1"/>
        <v>9.1561938958707359E-2</v>
      </c>
      <c r="M4" s="1">
        <f t="shared" si="2"/>
        <v>3.5457809694793535E-2</v>
      </c>
      <c r="N4" s="1">
        <f t="shared" si="3"/>
        <v>6.0592459605026933E-2</v>
      </c>
      <c r="O4" s="1">
        <f t="shared" si="4"/>
        <v>0.26795332136445243</v>
      </c>
      <c r="P4" s="1">
        <f t="shared" si="5"/>
        <v>0.10278276481149012</v>
      </c>
      <c r="Q4" s="1">
        <f t="shared" si="6"/>
        <v>1.2118491921005385E-2</v>
      </c>
      <c r="R4" s="1">
        <f t="shared" si="7"/>
        <v>0.34021543985637342</v>
      </c>
      <c r="S4" s="1">
        <f t="shared" si="8"/>
        <v>5.7899461400359065E-2</v>
      </c>
      <c r="T4" s="1">
        <f t="shared" si="9"/>
        <v>3.141831238779174E-2</v>
      </c>
      <c r="U4" s="5">
        <f t="shared" si="10"/>
        <v>1</v>
      </c>
      <c r="W4" t="str">
        <f t="shared" si="11"/>
        <v>%Protein</v>
      </c>
      <c r="Y4" s="7" t="s">
        <v>285</v>
      </c>
      <c r="Z4" s="8">
        <v>178</v>
      </c>
    </row>
    <row r="5" spans="1:26" x14ac:dyDescent="0.35">
      <c r="A5" t="s">
        <v>603</v>
      </c>
      <c r="B5">
        <v>120</v>
      </c>
      <c r="C5">
        <v>46</v>
      </c>
      <c r="D5">
        <v>156</v>
      </c>
      <c r="E5">
        <v>608</v>
      </c>
      <c r="F5">
        <v>176</v>
      </c>
      <c r="G5">
        <v>19</v>
      </c>
      <c r="H5">
        <v>584</v>
      </c>
      <c r="I5">
        <v>179</v>
      </c>
      <c r="J5">
        <v>32</v>
      </c>
      <c r="K5">
        <f t="shared" si="0"/>
        <v>1920</v>
      </c>
      <c r="L5" s="1">
        <f t="shared" si="1"/>
        <v>6.25E-2</v>
      </c>
      <c r="M5" s="1">
        <f t="shared" si="2"/>
        <v>2.3958333333333335E-2</v>
      </c>
      <c r="N5" s="1">
        <f t="shared" si="3"/>
        <v>8.1250000000000003E-2</v>
      </c>
      <c r="O5" s="1">
        <f t="shared" si="4"/>
        <v>0.31666666666666665</v>
      </c>
      <c r="P5" s="1">
        <f t="shared" si="5"/>
        <v>9.166666666666666E-2</v>
      </c>
      <c r="Q5" s="1">
        <f t="shared" si="6"/>
        <v>9.8958333333333329E-3</v>
      </c>
      <c r="R5" s="1">
        <f t="shared" si="7"/>
        <v>0.30416666666666664</v>
      </c>
      <c r="S5" s="1">
        <f t="shared" si="8"/>
        <v>9.3229166666666669E-2</v>
      </c>
      <c r="T5" s="1">
        <f t="shared" si="9"/>
        <v>1.6666666666666666E-2</v>
      </c>
      <c r="U5" s="5">
        <f t="shared" si="10"/>
        <v>1</v>
      </c>
      <c r="W5" t="str">
        <f t="shared" si="11"/>
        <v>%Lignin</v>
      </c>
      <c r="Y5" s="7" t="s">
        <v>355</v>
      </c>
      <c r="Z5" s="8">
        <v>239</v>
      </c>
    </row>
    <row r="6" spans="1:26" x14ac:dyDescent="0.35">
      <c r="A6" t="s">
        <v>602</v>
      </c>
      <c r="B6">
        <v>45</v>
      </c>
      <c r="C6">
        <v>10</v>
      </c>
      <c r="D6">
        <v>50</v>
      </c>
      <c r="E6">
        <v>168</v>
      </c>
      <c r="F6">
        <v>165</v>
      </c>
      <c r="G6">
        <v>13</v>
      </c>
      <c r="H6">
        <v>398</v>
      </c>
      <c r="I6">
        <v>10</v>
      </c>
      <c r="J6">
        <v>20</v>
      </c>
      <c r="K6">
        <f t="shared" si="0"/>
        <v>879</v>
      </c>
      <c r="L6" s="1">
        <f t="shared" si="1"/>
        <v>5.1194539249146756E-2</v>
      </c>
      <c r="M6" s="1">
        <f t="shared" si="2"/>
        <v>1.1376564277588168E-2</v>
      </c>
      <c r="N6" s="1">
        <f t="shared" si="3"/>
        <v>5.6882821387940839E-2</v>
      </c>
      <c r="O6" s="1">
        <f t="shared" si="4"/>
        <v>0.19112627986348124</v>
      </c>
      <c r="P6" s="1">
        <f t="shared" si="5"/>
        <v>0.18771331058020477</v>
      </c>
      <c r="Q6" s="1">
        <f t="shared" si="6"/>
        <v>1.4789533560864619E-2</v>
      </c>
      <c r="R6" s="1">
        <f t="shared" si="7"/>
        <v>0.45278725824800908</v>
      </c>
      <c r="S6" s="1">
        <f t="shared" si="8"/>
        <v>1.1376564277588168E-2</v>
      </c>
      <c r="T6" s="1">
        <f t="shared" si="9"/>
        <v>2.2753128555176336E-2</v>
      </c>
      <c r="U6" s="5">
        <f t="shared" si="10"/>
        <v>0.99999999999999989</v>
      </c>
      <c r="W6" t="str">
        <f t="shared" si="11"/>
        <v>%Protein</v>
      </c>
    </row>
    <row r="7" spans="1:26" x14ac:dyDescent="0.35">
      <c r="A7" t="s">
        <v>601</v>
      </c>
      <c r="B7">
        <v>135</v>
      </c>
      <c r="C7">
        <v>47</v>
      </c>
      <c r="D7">
        <v>158</v>
      </c>
      <c r="E7">
        <v>652</v>
      </c>
      <c r="F7">
        <v>284</v>
      </c>
      <c r="G7">
        <v>22</v>
      </c>
      <c r="H7">
        <v>746</v>
      </c>
      <c r="I7">
        <v>160</v>
      </c>
      <c r="J7">
        <v>94</v>
      </c>
      <c r="K7">
        <f t="shared" si="0"/>
        <v>2298</v>
      </c>
      <c r="L7" s="1">
        <f t="shared" si="1"/>
        <v>5.87467362924282E-2</v>
      </c>
      <c r="M7" s="1">
        <f t="shared" si="2"/>
        <v>2.0452567449956483E-2</v>
      </c>
      <c r="N7" s="1">
        <f t="shared" si="3"/>
        <v>6.875543951261967E-2</v>
      </c>
      <c r="O7" s="1">
        <f t="shared" si="4"/>
        <v>0.28372497824194953</v>
      </c>
      <c r="P7" s="1">
        <f t="shared" si="5"/>
        <v>0.12358572671888599</v>
      </c>
      <c r="Q7" s="1">
        <f t="shared" si="6"/>
        <v>9.5735422106179285E-3</v>
      </c>
      <c r="R7" s="1">
        <f t="shared" si="7"/>
        <v>0.32463011314186246</v>
      </c>
      <c r="S7" s="1">
        <f t="shared" si="8"/>
        <v>6.962576153176675E-2</v>
      </c>
      <c r="T7" s="1">
        <f t="shared" si="9"/>
        <v>4.0905134899912966E-2</v>
      </c>
      <c r="U7" s="5">
        <f t="shared" si="10"/>
        <v>1</v>
      </c>
      <c r="W7" t="str">
        <f t="shared" si="11"/>
        <v>%Protein</v>
      </c>
    </row>
    <row r="8" spans="1:26" x14ac:dyDescent="0.35">
      <c r="A8" t="s">
        <v>600</v>
      </c>
      <c r="B8">
        <v>176</v>
      </c>
      <c r="C8">
        <v>68</v>
      </c>
      <c r="D8">
        <v>89</v>
      </c>
      <c r="E8">
        <v>478</v>
      </c>
      <c r="F8">
        <v>263</v>
      </c>
      <c r="G8">
        <v>29</v>
      </c>
      <c r="H8">
        <v>816</v>
      </c>
      <c r="I8">
        <v>79</v>
      </c>
      <c r="J8">
        <v>120</v>
      </c>
      <c r="K8">
        <f t="shared" si="0"/>
        <v>2118</v>
      </c>
      <c r="L8" s="1">
        <f t="shared" si="1"/>
        <v>8.3097261567516525E-2</v>
      </c>
      <c r="M8" s="1">
        <f t="shared" si="2"/>
        <v>3.2105760151085933E-2</v>
      </c>
      <c r="N8" s="1">
        <f t="shared" si="3"/>
        <v>4.2020774315391876E-2</v>
      </c>
      <c r="O8" s="1">
        <f t="shared" si="4"/>
        <v>0.22568460812086874</v>
      </c>
      <c r="P8" s="1">
        <f t="shared" si="5"/>
        <v>0.12417374881964117</v>
      </c>
      <c r="Q8" s="1">
        <f t="shared" si="6"/>
        <v>1.3692162417374882E-2</v>
      </c>
      <c r="R8" s="1">
        <f t="shared" si="7"/>
        <v>0.38526912181303113</v>
      </c>
      <c r="S8" s="1">
        <f t="shared" si="8"/>
        <v>3.7299338999055714E-2</v>
      </c>
      <c r="T8" s="1">
        <f t="shared" si="9"/>
        <v>5.6657223796033995E-2</v>
      </c>
      <c r="U8" s="5">
        <f t="shared" si="10"/>
        <v>0.99999999999999989</v>
      </c>
      <c r="W8" t="str">
        <f t="shared" si="11"/>
        <v>%Protein</v>
      </c>
    </row>
    <row r="9" spans="1:26" x14ac:dyDescent="0.35">
      <c r="A9" t="s">
        <v>599</v>
      </c>
      <c r="B9">
        <v>180</v>
      </c>
      <c r="C9">
        <v>67</v>
      </c>
      <c r="D9">
        <v>151</v>
      </c>
      <c r="E9">
        <v>611</v>
      </c>
      <c r="F9">
        <v>187</v>
      </c>
      <c r="G9">
        <v>12</v>
      </c>
      <c r="H9">
        <v>652</v>
      </c>
      <c r="I9">
        <v>113</v>
      </c>
      <c r="J9">
        <v>41</v>
      </c>
      <c r="K9">
        <f t="shared" si="0"/>
        <v>2014</v>
      </c>
      <c r="L9" s="1">
        <f t="shared" si="1"/>
        <v>8.937437934458789E-2</v>
      </c>
      <c r="M9" s="1">
        <f t="shared" si="2"/>
        <v>3.3267130089374382E-2</v>
      </c>
      <c r="N9" s="1">
        <f t="shared" si="3"/>
        <v>7.4975173783515398E-2</v>
      </c>
      <c r="O9" s="1">
        <f t="shared" si="4"/>
        <v>0.30337636544190666</v>
      </c>
      <c r="P9" s="1">
        <f t="shared" si="5"/>
        <v>9.2850049652432973E-2</v>
      </c>
      <c r="Q9" s="1">
        <f t="shared" si="6"/>
        <v>5.9582919563058593E-3</v>
      </c>
      <c r="R9" s="1">
        <f t="shared" si="7"/>
        <v>0.32373386295928502</v>
      </c>
      <c r="S9" s="1">
        <f t="shared" si="8"/>
        <v>5.6107249255213508E-2</v>
      </c>
      <c r="T9" s="1">
        <f t="shared" si="9"/>
        <v>2.0357497517378351E-2</v>
      </c>
      <c r="U9" s="5">
        <f t="shared" si="10"/>
        <v>1</v>
      </c>
      <c r="W9" t="str">
        <f t="shared" si="11"/>
        <v>%Protein</v>
      </c>
    </row>
    <row r="10" spans="1:26" x14ac:dyDescent="0.35">
      <c r="A10" t="s">
        <v>598</v>
      </c>
      <c r="B10">
        <v>165</v>
      </c>
      <c r="C10">
        <v>54</v>
      </c>
      <c r="D10">
        <v>75</v>
      </c>
      <c r="E10">
        <v>576</v>
      </c>
      <c r="F10">
        <v>178</v>
      </c>
      <c r="G10">
        <v>15</v>
      </c>
      <c r="H10">
        <v>632</v>
      </c>
      <c r="I10">
        <v>86</v>
      </c>
      <c r="J10">
        <v>51</v>
      </c>
      <c r="K10">
        <f t="shared" si="0"/>
        <v>1832</v>
      </c>
      <c r="L10" s="1">
        <f t="shared" si="1"/>
        <v>9.0065502183406115E-2</v>
      </c>
      <c r="M10" s="1">
        <f t="shared" si="2"/>
        <v>2.9475982532751091E-2</v>
      </c>
      <c r="N10" s="1">
        <f t="shared" si="3"/>
        <v>4.0938864628820959E-2</v>
      </c>
      <c r="O10" s="1">
        <f t="shared" si="4"/>
        <v>0.31441048034934499</v>
      </c>
      <c r="P10" s="1">
        <f t="shared" si="5"/>
        <v>9.7161572052401751E-2</v>
      </c>
      <c r="Q10" s="1">
        <f t="shared" si="6"/>
        <v>8.1877729257641921E-3</v>
      </c>
      <c r="R10" s="1">
        <f t="shared" si="7"/>
        <v>0.34497816593886466</v>
      </c>
      <c r="S10" s="1">
        <f t="shared" si="8"/>
        <v>4.6943231441048033E-2</v>
      </c>
      <c r="T10" s="1">
        <f t="shared" si="9"/>
        <v>2.7838427947598252E-2</v>
      </c>
      <c r="U10" s="5">
        <f t="shared" si="10"/>
        <v>1</v>
      </c>
      <c r="W10" t="str">
        <f t="shared" si="11"/>
        <v>%Protein</v>
      </c>
    </row>
    <row r="11" spans="1:26" x14ac:dyDescent="0.35">
      <c r="A11" t="s">
        <v>597</v>
      </c>
      <c r="B11">
        <v>166</v>
      </c>
      <c r="C11">
        <v>69</v>
      </c>
      <c r="D11">
        <v>139</v>
      </c>
      <c r="E11">
        <v>751</v>
      </c>
      <c r="F11">
        <v>272</v>
      </c>
      <c r="G11">
        <v>20</v>
      </c>
      <c r="H11">
        <v>762</v>
      </c>
      <c r="I11">
        <v>138</v>
      </c>
      <c r="J11">
        <v>60</v>
      </c>
      <c r="K11">
        <f t="shared" si="0"/>
        <v>2377</v>
      </c>
      <c r="L11" s="1">
        <f t="shared" si="1"/>
        <v>6.9835927639882209E-2</v>
      </c>
      <c r="M11" s="1">
        <f t="shared" si="2"/>
        <v>2.902818679007152E-2</v>
      </c>
      <c r="N11" s="1">
        <f t="shared" si="3"/>
        <v>5.8477071939419437E-2</v>
      </c>
      <c r="O11" s="1">
        <f t="shared" si="4"/>
        <v>0.31594446781657554</v>
      </c>
      <c r="P11" s="1">
        <f t="shared" si="5"/>
        <v>0.11442995372318047</v>
      </c>
      <c r="Q11" s="1">
        <f t="shared" si="6"/>
        <v>8.4139671855279763E-3</v>
      </c>
      <c r="R11" s="1">
        <f t="shared" si="7"/>
        <v>0.32057214976861592</v>
      </c>
      <c r="S11" s="1">
        <f t="shared" si="8"/>
        <v>5.8056373580143039E-2</v>
      </c>
      <c r="T11" s="1">
        <f t="shared" si="9"/>
        <v>2.5241901556583929E-2</v>
      </c>
      <c r="U11" s="5">
        <f t="shared" si="10"/>
        <v>1</v>
      </c>
      <c r="W11" t="str">
        <f t="shared" si="11"/>
        <v>%Protein</v>
      </c>
    </row>
    <row r="12" spans="1:26" x14ac:dyDescent="0.35">
      <c r="A12" t="s">
        <v>596</v>
      </c>
      <c r="B12">
        <v>85</v>
      </c>
      <c r="C12">
        <v>16</v>
      </c>
      <c r="D12">
        <v>35</v>
      </c>
      <c r="E12">
        <v>307</v>
      </c>
      <c r="F12">
        <v>188</v>
      </c>
      <c r="G12">
        <v>23</v>
      </c>
      <c r="H12">
        <v>449</v>
      </c>
      <c r="I12">
        <v>54</v>
      </c>
      <c r="J12">
        <v>10</v>
      </c>
      <c r="K12">
        <f t="shared" si="0"/>
        <v>1167</v>
      </c>
      <c r="L12" s="1">
        <f t="shared" si="1"/>
        <v>7.2836332476435298E-2</v>
      </c>
      <c r="M12" s="1">
        <f t="shared" si="2"/>
        <v>1.3710368466152529E-2</v>
      </c>
      <c r="N12" s="1">
        <f t="shared" si="3"/>
        <v>2.9991431019708654E-2</v>
      </c>
      <c r="O12" s="1">
        <f t="shared" si="4"/>
        <v>0.26306769494430166</v>
      </c>
      <c r="P12" s="1">
        <f t="shared" si="5"/>
        <v>0.1610968294772922</v>
      </c>
      <c r="Q12" s="1">
        <f t="shared" si="6"/>
        <v>1.970865467009426E-2</v>
      </c>
      <c r="R12" s="1">
        <f t="shared" si="7"/>
        <v>0.3847472150814053</v>
      </c>
      <c r="S12" s="1">
        <f t="shared" si="8"/>
        <v>4.6272493573264781E-2</v>
      </c>
      <c r="T12" s="1">
        <f t="shared" si="9"/>
        <v>8.5689802913453302E-3</v>
      </c>
      <c r="U12" s="5">
        <f t="shared" si="10"/>
        <v>1</v>
      </c>
      <c r="W12" t="str">
        <f t="shared" si="11"/>
        <v>%Protein</v>
      </c>
    </row>
    <row r="13" spans="1:26" x14ac:dyDescent="0.35">
      <c r="A13" t="s">
        <v>595</v>
      </c>
      <c r="B13">
        <v>207</v>
      </c>
      <c r="C13">
        <v>81</v>
      </c>
      <c r="D13">
        <v>127</v>
      </c>
      <c r="E13">
        <v>648</v>
      </c>
      <c r="F13">
        <v>241</v>
      </c>
      <c r="G13">
        <v>33</v>
      </c>
      <c r="H13">
        <v>787</v>
      </c>
      <c r="I13">
        <v>119</v>
      </c>
      <c r="J13">
        <v>83</v>
      </c>
      <c r="K13">
        <f t="shared" si="0"/>
        <v>2326</v>
      </c>
      <c r="L13" s="1">
        <f t="shared" si="1"/>
        <v>8.8993981083404991E-2</v>
      </c>
      <c r="M13" s="1">
        <f t="shared" si="2"/>
        <v>3.4823731728288905E-2</v>
      </c>
      <c r="N13" s="1">
        <f t="shared" si="3"/>
        <v>5.4600171969045569E-2</v>
      </c>
      <c r="O13" s="1">
        <f t="shared" si="4"/>
        <v>0.27858985382631124</v>
      </c>
      <c r="P13" s="1">
        <f t="shared" si="5"/>
        <v>0.10361134995700774</v>
      </c>
      <c r="Q13" s="1">
        <f t="shared" si="6"/>
        <v>1.4187446259673258E-2</v>
      </c>
      <c r="R13" s="1">
        <f t="shared" si="7"/>
        <v>0.33834909716251077</v>
      </c>
      <c r="S13" s="1">
        <f t="shared" si="8"/>
        <v>5.1160791057609629E-2</v>
      </c>
      <c r="T13" s="1">
        <f t="shared" si="9"/>
        <v>3.5683576956147892E-2</v>
      </c>
      <c r="U13" s="5">
        <f t="shared" si="10"/>
        <v>0.99999999999999989</v>
      </c>
      <c r="W13" t="str">
        <f t="shared" si="11"/>
        <v>%Protein</v>
      </c>
    </row>
    <row r="14" spans="1:26" x14ac:dyDescent="0.35">
      <c r="A14" t="s">
        <v>594</v>
      </c>
      <c r="B14">
        <v>199</v>
      </c>
      <c r="C14">
        <v>90</v>
      </c>
      <c r="D14">
        <v>137</v>
      </c>
      <c r="E14">
        <v>670</v>
      </c>
      <c r="F14">
        <v>240</v>
      </c>
      <c r="G14">
        <v>27</v>
      </c>
      <c r="H14">
        <v>770</v>
      </c>
      <c r="I14">
        <v>160</v>
      </c>
      <c r="J14">
        <v>81</v>
      </c>
      <c r="K14">
        <f t="shared" si="0"/>
        <v>2374</v>
      </c>
      <c r="L14" s="1">
        <f t="shared" si="1"/>
        <v>8.3824768323504634E-2</v>
      </c>
      <c r="M14" s="1">
        <f t="shared" si="2"/>
        <v>3.7910699241786014E-2</v>
      </c>
      <c r="N14" s="1">
        <f t="shared" si="3"/>
        <v>5.7708508845829821E-2</v>
      </c>
      <c r="O14" s="1">
        <f t="shared" si="4"/>
        <v>0.2822240943555181</v>
      </c>
      <c r="P14" s="1">
        <f t="shared" si="5"/>
        <v>0.10109519797809605</v>
      </c>
      <c r="Q14" s="1">
        <f t="shared" si="6"/>
        <v>1.1373209772535805E-2</v>
      </c>
      <c r="R14" s="1">
        <f t="shared" si="7"/>
        <v>0.32434709351305813</v>
      </c>
      <c r="S14" s="1">
        <f t="shared" si="8"/>
        <v>6.7396798652064022E-2</v>
      </c>
      <c r="T14" s="1">
        <f t="shared" si="9"/>
        <v>3.4119629317607411E-2</v>
      </c>
      <c r="U14" s="5">
        <f t="shared" si="10"/>
        <v>0.99999999999999989</v>
      </c>
      <c r="W14" t="str">
        <f t="shared" si="11"/>
        <v>%Protein</v>
      </c>
    </row>
    <row r="15" spans="1:26" x14ac:dyDescent="0.35">
      <c r="A15" t="s">
        <v>593</v>
      </c>
      <c r="B15">
        <v>175</v>
      </c>
      <c r="C15">
        <v>54</v>
      </c>
      <c r="D15">
        <v>100</v>
      </c>
      <c r="E15">
        <v>562</v>
      </c>
      <c r="F15">
        <v>241</v>
      </c>
      <c r="G15">
        <v>31</v>
      </c>
      <c r="H15">
        <v>803</v>
      </c>
      <c r="I15">
        <v>119</v>
      </c>
      <c r="J15">
        <v>89</v>
      </c>
      <c r="K15">
        <f t="shared" si="0"/>
        <v>2174</v>
      </c>
      <c r="L15" s="1">
        <f t="shared" si="1"/>
        <v>8.0496780128794854E-2</v>
      </c>
      <c r="M15" s="1">
        <f t="shared" si="2"/>
        <v>2.4839006439742409E-2</v>
      </c>
      <c r="N15" s="1">
        <f t="shared" si="3"/>
        <v>4.5998160073597055E-2</v>
      </c>
      <c r="O15" s="1">
        <f t="shared" si="4"/>
        <v>0.25850965961361544</v>
      </c>
      <c r="P15" s="1">
        <f t="shared" si="5"/>
        <v>0.11085556577736891</v>
      </c>
      <c r="Q15" s="1">
        <f t="shared" si="6"/>
        <v>1.4259429622815088E-2</v>
      </c>
      <c r="R15" s="1">
        <f t="shared" si="7"/>
        <v>0.36936522539098438</v>
      </c>
      <c r="S15" s="1">
        <f t="shared" si="8"/>
        <v>5.4737810487580495E-2</v>
      </c>
      <c r="T15" s="1">
        <f t="shared" si="9"/>
        <v>4.0938362465501379E-2</v>
      </c>
      <c r="U15" s="5">
        <f t="shared" si="10"/>
        <v>1</v>
      </c>
      <c r="W15" t="str">
        <f t="shared" si="11"/>
        <v>%Protein</v>
      </c>
    </row>
    <row r="16" spans="1:26" x14ac:dyDescent="0.35">
      <c r="A16" t="s">
        <v>592</v>
      </c>
      <c r="B16">
        <v>92</v>
      </c>
      <c r="C16">
        <v>18</v>
      </c>
      <c r="D16">
        <v>67</v>
      </c>
      <c r="E16">
        <v>306</v>
      </c>
      <c r="F16">
        <v>253</v>
      </c>
      <c r="G16">
        <v>31</v>
      </c>
      <c r="H16">
        <v>534</v>
      </c>
      <c r="I16">
        <v>46</v>
      </c>
      <c r="J16">
        <v>46</v>
      </c>
      <c r="K16">
        <f t="shared" si="0"/>
        <v>1393</v>
      </c>
      <c r="L16" s="1">
        <f t="shared" si="1"/>
        <v>6.604450825556353E-2</v>
      </c>
      <c r="M16" s="1">
        <f t="shared" si="2"/>
        <v>1.2921751615218953E-2</v>
      </c>
      <c r="N16" s="1">
        <f t="shared" si="3"/>
        <v>4.8097631012203879E-2</v>
      </c>
      <c r="O16" s="1">
        <f t="shared" si="4"/>
        <v>0.21966977745872218</v>
      </c>
      <c r="P16" s="1">
        <f t="shared" si="5"/>
        <v>0.18162239770279973</v>
      </c>
      <c r="Q16" s="1">
        <f t="shared" si="6"/>
        <v>2.2254127781765973E-2</v>
      </c>
      <c r="R16" s="1">
        <f t="shared" si="7"/>
        <v>0.38334529791816224</v>
      </c>
      <c r="S16" s="1">
        <f t="shared" si="8"/>
        <v>3.3022254127781765E-2</v>
      </c>
      <c r="T16" s="1">
        <f t="shared" si="9"/>
        <v>3.3022254127781765E-2</v>
      </c>
      <c r="U16" s="5">
        <f t="shared" si="10"/>
        <v>1</v>
      </c>
      <c r="W16" t="str">
        <f t="shared" si="11"/>
        <v>%Protein</v>
      </c>
    </row>
    <row r="17" spans="1:23" x14ac:dyDescent="0.35">
      <c r="A17" t="s">
        <v>591</v>
      </c>
      <c r="B17">
        <v>107</v>
      </c>
      <c r="C17">
        <v>30</v>
      </c>
      <c r="D17">
        <v>109</v>
      </c>
      <c r="E17">
        <v>545</v>
      </c>
      <c r="F17">
        <v>192</v>
      </c>
      <c r="G17">
        <v>29</v>
      </c>
      <c r="H17">
        <v>608</v>
      </c>
      <c r="I17">
        <v>105</v>
      </c>
      <c r="J17">
        <v>61</v>
      </c>
      <c r="K17">
        <f t="shared" si="0"/>
        <v>1786</v>
      </c>
      <c r="L17" s="1">
        <f t="shared" si="1"/>
        <v>5.9910414333706606E-2</v>
      </c>
      <c r="M17" s="1">
        <f t="shared" si="2"/>
        <v>1.6797312430011199E-2</v>
      </c>
      <c r="N17" s="1">
        <f t="shared" si="3"/>
        <v>6.1030235162374019E-2</v>
      </c>
      <c r="O17" s="1">
        <f t="shared" si="4"/>
        <v>0.30515117581187012</v>
      </c>
      <c r="P17" s="1">
        <f t="shared" si="5"/>
        <v>0.10750279955207166</v>
      </c>
      <c r="Q17" s="1">
        <f t="shared" si="6"/>
        <v>1.6237402015677492E-2</v>
      </c>
      <c r="R17" s="1">
        <f t="shared" si="7"/>
        <v>0.34042553191489361</v>
      </c>
      <c r="S17" s="1">
        <f t="shared" si="8"/>
        <v>5.8790593505039193E-2</v>
      </c>
      <c r="T17" s="1">
        <f t="shared" si="9"/>
        <v>3.41545352743561E-2</v>
      </c>
      <c r="U17" s="5">
        <f t="shared" si="10"/>
        <v>1.0000000000000002</v>
      </c>
      <c r="W17" t="str">
        <f t="shared" si="11"/>
        <v>%Protein</v>
      </c>
    </row>
    <row r="18" spans="1:23" x14ac:dyDescent="0.35">
      <c r="A18" t="s">
        <v>590</v>
      </c>
      <c r="B18">
        <v>101</v>
      </c>
      <c r="C18">
        <v>19</v>
      </c>
      <c r="D18">
        <v>167</v>
      </c>
      <c r="E18">
        <v>553</v>
      </c>
      <c r="F18">
        <v>171</v>
      </c>
      <c r="G18">
        <v>14</v>
      </c>
      <c r="H18">
        <v>460</v>
      </c>
      <c r="I18">
        <v>125</v>
      </c>
      <c r="J18">
        <v>29</v>
      </c>
      <c r="K18">
        <f t="shared" si="0"/>
        <v>1639</v>
      </c>
      <c r="L18" s="1">
        <f t="shared" si="1"/>
        <v>6.1622940817571692E-2</v>
      </c>
      <c r="M18" s="1">
        <f t="shared" si="2"/>
        <v>1.1592434411226357E-2</v>
      </c>
      <c r="N18" s="1">
        <f t="shared" si="3"/>
        <v>0.10189139719341062</v>
      </c>
      <c r="O18" s="1">
        <f t="shared" si="4"/>
        <v>0.33740085417937765</v>
      </c>
      <c r="P18" s="1">
        <f t="shared" si="5"/>
        <v>0.10433190970103721</v>
      </c>
      <c r="Q18" s="1">
        <f t="shared" si="6"/>
        <v>8.5417937766931063E-3</v>
      </c>
      <c r="R18" s="1">
        <f t="shared" si="7"/>
        <v>0.28065893837705919</v>
      </c>
      <c r="S18" s="1">
        <f t="shared" si="8"/>
        <v>7.6266015863331302E-2</v>
      </c>
      <c r="T18" s="1">
        <f t="shared" si="9"/>
        <v>1.7693715680292862E-2</v>
      </c>
      <c r="U18" s="5">
        <f t="shared" si="10"/>
        <v>0.99999999999999989</v>
      </c>
      <c r="W18" t="str">
        <f t="shared" si="11"/>
        <v>%Lignin</v>
      </c>
    </row>
    <row r="19" spans="1:23" x14ac:dyDescent="0.35">
      <c r="A19" t="s">
        <v>589</v>
      </c>
      <c r="B19">
        <v>111</v>
      </c>
      <c r="C19">
        <v>29</v>
      </c>
      <c r="D19">
        <v>124</v>
      </c>
      <c r="E19">
        <v>548</v>
      </c>
      <c r="F19">
        <v>178</v>
      </c>
      <c r="G19">
        <v>22</v>
      </c>
      <c r="H19">
        <v>530</v>
      </c>
      <c r="I19">
        <v>90</v>
      </c>
      <c r="J19">
        <v>29</v>
      </c>
      <c r="K19">
        <f t="shared" si="0"/>
        <v>1661</v>
      </c>
      <c r="L19" s="1">
        <f t="shared" si="1"/>
        <v>6.6827212522576757E-2</v>
      </c>
      <c r="M19" s="1">
        <f t="shared" si="2"/>
        <v>1.7459361830222758E-2</v>
      </c>
      <c r="N19" s="1">
        <f t="shared" si="3"/>
        <v>7.4653822998193856E-2</v>
      </c>
      <c r="O19" s="1">
        <f t="shared" si="4"/>
        <v>0.32992173389524382</v>
      </c>
      <c r="P19" s="1">
        <f t="shared" si="5"/>
        <v>0.10716435881998795</v>
      </c>
      <c r="Q19" s="1">
        <f t="shared" si="6"/>
        <v>1.3245033112582781E-2</v>
      </c>
      <c r="R19" s="1">
        <f t="shared" si="7"/>
        <v>0.31908488862131246</v>
      </c>
      <c r="S19" s="1">
        <f t="shared" si="8"/>
        <v>5.4184226369656835E-2</v>
      </c>
      <c r="T19" s="1">
        <f t="shared" si="9"/>
        <v>1.7459361830222758E-2</v>
      </c>
      <c r="U19" s="5">
        <f t="shared" si="10"/>
        <v>0.99999999999999989</v>
      </c>
      <c r="W19" t="str">
        <f t="shared" si="11"/>
        <v>%Lignin</v>
      </c>
    </row>
    <row r="20" spans="1:23" x14ac:dyDescent="0.35">
      <c r="A20" t="s">
        <v>588</v>
      </c>
      <c r="B20">
        <v>166</v>
      </c>
      <c r="C20">
        <v>52</v>
      </c>
      <c r="D20">
        <v>222</v>
      </c>
      <c r="E20">
        <v>784</v>
      </c>
      <c r="F20">
        <v>262</v>
      </c>
      <c r="G20">
        <v>30</v>
      </c>
      <c r="H20">
        <v>754</v>
      </c>
      <c r="I20">
        <v>190</v>
      </c>
      <c r="J20">
        <v>63</v>
      </c>
      <c r="K20">
        <f t="shared" si="0"/>
        <v>2523</v>
      </c>
      <c r="L20" s="1">
        <f t="shared" si="1"/>
        <v>6.5794688862465325E-2</v>
      </c>
      <c r="M20" s="1">
        <f t="shared" si="2"/>
        <v>2.0610384462940945E-2</v>
      </c>
      <c r="N20" s="1">
        <f t="shared" si="3"/>
        <v>8.7990487514863255E-2</v>
      </c>
      <c r="O20" s="1">
        <f t="shared" si="4"/>
        <v>0.31074118113357113</v>
      </c>
      <c r="P20" s="1">
        <f t="shared" si="5"/>
        <v>0.10384462940943322</v>
      </c>
      <c r="Q20" s="1">
        <f t="shared" si="6"/>
        <v>1.1890606420927468E-2</v>
      </c>
      <c r="R20" s="1">
        <f t="shared" si="7"/>
        <v>0.2988505747126437</v>
      </c>
      <c r="S20" s="1">
        <f t="shared" si="8"/>
        <v>7.5307173999207291E-2</v>
      </c>
      <c r="T20" s="1">
        <f t="shared" si="9"/>
        <v>2.4970273483947682E-2</v>
      </c>
      <c r="U20" s="5">
        <f t="shared" si="10"/>
        <v>1</v>
      </c>
      <c r="W20" t="str">
        <f t="shared" si="11"/>
        <v>%Lignin</v>
      </c>
    </row>
    <row r="21" spans="1:23" x14ac:dyDescent="0.35">
      <c r="A21" t="s">
        <v>587</v>
      </c>
      <c r="B21">
        <v>200</v>
      </c>
      <c r="C21">
        <v>69</v>
      </c>
      <c r="D21">
        <v>218</v>
      </c>
      <c r="E21">
        <v>647</v>
      </c>
      <c r="F21">
        <v>224</v>
      </c>
      <c r="G21">
        <v>39</v>
      </c>
      <c r="H21">
        <v>763</v>
      </c>
      <c r="I21">
        <v>205</v>
      </c>
      <c r="J21">
        <v>86</v>
      </c>
      <c r="K21">
        <f t="shared" si="0"/>
        <v>2451</v>
      </c>
      <c r="L21" s="1">
        <f t="shared" si="1"/>
        <v>8.1599347205222356E-2</v>
      </c>
      <c r="M21" s="1">
        <f t="shared" si="2"/>
        <v>2.8151774785801713E-2</v>
      </c>
      <c r="N21" s="1">
        <f t="shared" si="3"/>
        <v>8.8943288453692371E-2</v>
      </c>
      <c r="O21" s="1">
        <f t="shared" si="4"/>
        <v>0.26397388820889434</v>
      </c>
      <c r="P21" s="1">
        <f t="shared" si="5"/>
        <v>9.1391268869849038E-2</v>
      </c>
      <c r="Q21" s="1">
        <f t="shared" si="6"/>
        <v>1.591187270501836E-2</v>
      </c>
      <c r="R21" s="1">
        <f t="shared" si="7"/>
        <v>0.3113015095879233</v>
      </c>
      <c r="S21" s="1">
        <f t="shared" si="8"/>
        <v>8.3639330885352914E-2</v>
      </c>
      <c r="T21" s="1">
        <f t="shared" si="9"/>
        <v>3.5087719298245612E-2</v>
      </c>
      <c r="U21" s="5">
        <f t="shared" si="10"/>
        <v>1</v>
      </c>
      <c r="W21" t="str">
        <f t="shared" si="11"/>
        <v>%Protein</v>
      </c>
    </row>
    <row r="22" spans="1:23" x14ac:dyDescent="0.35">
      <c r="A22" t="s">
        <v>586</v>
      </c>
      <c r="B22">
        <v>136</v>
      </c>
      <c r="C22">
        <v>41</v>
      </c>
      <c r="D22">
        <v>237</v>
      </c>
      <c r="E22">
        <v>583</v>
      </c>
      <c r="F22">
        <v>183</v>
      </c>
      <c r="G22">
        <v>23</v>
      </c>
      <c r="H22">
        <v>567</v>
      </c>
      <c r="I22">
        <v>203</v>
      </c>
      <c r="J22">
        <v>64</v>
      </c>
      <c r="K22">
        <f t="shared" si="0"/>
        <v>2037</v>
      </c>
      <c r="L22" s="1">
        <f t="shared" si="1"/>
        <v>6.6764850270004908E-2</v>
      </c>
      <c r="M22" s="1">
        <f t="shared" si="2"/>
        <v>2.0127638684339717E-2</v>
      </c>
      <c r="N22" s="1">
        <f t="shared" si="3"/>
        <v>0.11634756995581738</v>
      </c>
      <c r="O22" s="1">
        <f t="shared" si="4"/>
        <v>0.28620520373097691</v>
      </c>
      <c r="P22" s="1">
        <f t="shared" si="5"/>
        <v>8.98379970544919E-2</v>
      </c>
      <c r="Q22" s="1">
        <f t="shared" si="6"/>
        <v>1.1291114383897889E-2</v>
      </c>
      <c r="R22" s="1">
        <f t="shared" si="7"/>
        <v>0.27835051546391754</v>
      </c>
      <c r="S22" s="1">
        <f t="shared" si="8"/>
        <v>9.9656357388316158E-2</v>
      </c>
      <c r="T22" s="1">
        <f t="shared" si="9"/>
        <v>3.1418753068237604E-2</v>
      </c>
      <c r="U22" s="5">
        <f t="shared" si="10"/>
        <v>0.99999999999999989</v>
      </c>
      <c r="W22" t="str">
        <f t="shared" si="11"/>
        <v>%Lignin</v>
      </c>
    </row>
    <row r="23" spans="1:23" x14ac:dyDescent="0.35">
      <c r="A23" t="s">
        <v>585</v>
      </c>
      <c r="B23">
        <v>179</v>
      </c>
      <c r="C23">
        <v>63</v>
      </c>
      <c r="D23">
        <v>203</v>
      </c>
      <c r="E23">
        <v>560</v>
      </c>
      <c r="F23">
        <v>211</v>
      </c>
      <c r="G23">
        <v>18</v>
      </c>
      <c r="H23">
        <v>686</v>
      </c>
      <c r="I23">
        <v>196</v>
      </c>
      <c r="J23">
        <v>55</v>
      </c>
      <c r="K23">
        <f t="shared" si="0"/>
        <v>2171</v>
      </c>
      <c r="L23" s="1">
        <f t="shared" si="1"/>
        <v>8.2450483648088435E-2</v>
      </c>
      <c r="M23" s="1">
        <f t="shared" si="2"/>
        <v>2.9018885306310457E-2</v>
      </c>
      <c r="N23" s="1">
        <f t="shared" si="3"/>
        <v>9.3505297098111465E-2</v>
      </c>
      <c r="O23" s="1">
        <f t="shared" si="4"/>
        <v>0.25794564716720403</v>
      </c>
      <c r="P23" s="1">
        <f t="shared" si="5"/>
        <v>9.7190234914785817E-2</v>
      </c>
      <c r="Q23" s="1">
        <f t="shared" si="6"/>
        <v>8.2911100875172738E-3</v>
      </c>
      <c r="R23" s="1">
        <f t="shared" si="7"/>
        <v>0.31598341777982497</v>
      </c>
      <c r="S23" s="1">
        <f t="shared" si="8"/>
        <v>9.0280976508521418E-2</v>
      </c>
      <c r="T23" s="1">
        <f t="shared" si="9"/>
        <v>2.5333947489636112E-2</v>
      </c>
      <c r="U23" s="5">
        <f t="shared" si="10"/>
        <v>1</v>
      </c>
      <c r="W23" t="str">
        <f t="shared" si="11"/>
        <v>%Protein</v>
      </c>
    </row>
    <row r="24" spans="1:23" x14ac:dyDescent="0.35">
      <c r="A24" t="s">
        <v>584</v>
      </c>
      <c r="B24">
        <v>137</v>
      </c>
      <c r="C24">
        <v>62</v>
      </c>
      <c r="D24">
        <v>164</v>
      </c>
      <c r="E24">
        <v>778</v>
      </c>
      <c r="F24">
        <v>185</v>
      </c>
      <c r="G24">
        <v>19</v>
      </c>
      <c r="H24">
        <v>606</v>
      </c>
      <c r="I24">
        <v>159</v>
      </c>
      <c r="J24">
        <v>48</v>
      </c>
      <c r="K24">
        <f t="shared" si="0"/>
        <v>2158</v>
      </c>
      <c r="L24" s="1">
        <f t="shared" si="1"/>
        <v>6.3484708063021311E-2</v>
      </c>
      <c r="M24" s="1">
        <f t="shared" si="2"/>
        <v>2.8730305838739572E-2</v>
      </c>
      <c r="N24" s="1">
        <f t="shared" si="3"/>
        <v>7.5996292863762749E-2</v>
      </c>
      <c r="O24" s="1">
        <f t="shared" si="4"/>
        <v>0.36051899907321594</v>
      </c>
      <c r="P24" s="1">
        <f t="shared" si="5"/>
        <v>8.5727525486561637E-2</v>
      </c>
      <c r="Q24" s="1">
        <f t="shared" si="6"/>
        <v>8.804448563484708E-3</v>
      </c>
      <c r="R24" s="1">
        <f t="shared" si="7"/>
        <v>0.28081556997219648</v>
      </c>
      <c r="S24" s="1">
        <f t="shared" si="8"/>
        <v>7.3679332715477289E-2</v>
      </c>
      <c r="T24" s="1">
        <f t="shared" si="9"/>
        <v>2.2242817423540315E-2</v>
      </c>
      <c r="U24" s="5">
        <f t="shared" si="10"/>
        <v>1</v>
      </c>
      <c r="W24" t="str">
        <f t="shared" si="11"/>
        <v>%Lignin</v>
      </c>
    </row>
    <row r="25" spans="1:23" x14ac:dyDescent="0.35">
      <c r="A25" t="s">
        <v>583</v>
      </c>
      <c r="B25">
        <v>145</v>
      </c>
      <c r="C25">
        <v>67</v>
      </c>
      <c r="D25">
        <v>126</v>
      </c>
      <c r="E25">
        <v>671</v>
      </c>
      <c r="F25">
        <v>234</v>
      </c>
      <c r="G25">
        <v>26</v>
      </c>
      <c r="H25">
        <v>664</v>
      </c>
      <c r="I25">
        <v>107</v>
      </c>
      <c r="J25">
        <v>50</v>
      </c>
      <c r="K25">
        <f t="shared" si="0"/>
        <v>2090</v>
      </c>
      <c r="L25" s="1">
        <f t="shared" si="1"/>
        <v>6.9377990430622011E-2</v>
      </c>
      <c r="M25" s="1">
        <f t="shared" si="2"/>
        <v>3.2057416267942583E-2</v>
      </c>
      <c r="N25" s="1">
        <f t="shared" si="3"/>
        <v>6.0287081339712917E-2</v>
      </c>
      <c r="O25" s="1">
        <f t="shared" si="4"/>
        <v>0.32105263157894737</v>
      </c>
      <c r="P25" s="1">
        <f t="shared" si="5"/>
        <v>0.11196172248803828</v>
      </c>
      <c r="Q25" s="1">
        <f t="shared" si="6"/>
        <v>1.2440191387559809E-2</v>
      </c>
      <c r="R25" s="1">
        <f t="shared" si="7"/>
        <v>0.31770334928229665</v>
      </c>
      <c r="S25" s="1">
        <f t="shared" si="8"/>
        <v>5.119617224880383E-2</v>
      </c>
      <c r="T25" s="1">
        <f t="shared" si="9"/>
        <v>2.3923444976076555E-2</v>
      </c>
      <c r="U25" s="5">
        <f t="shared" si="10"/>
        <v>0.99999999999999989</v>
      </c>
      <c r="W25" t="str">
        <f t="shared" si="11"/>
        <v>%Lignin</v>
      </c>
    </row>
    <row r="26" spans="1:23" x14ac:dyDescent="0.35">
      <c r="A26" t="s">
        <v>582</v>
      </c>
      <c r="B26">
        <v>150</v>
      </c>
      <c r="C26">
        <v>67</v>
      </c>
      <c r="D26">
        <v>165</v>
      </c>
      <c r="E26">
        <v>665</v>
      </c>
      <c r="F26">
        <v>203</v>
      </c>
      <c r="G26">
        <v>22</v>
      </c>
      <c r="H26">
        <v>646</v>
      </c>
      <c r="I26">
        <v>133</v>
      </c>
      <c r="J26">
        <v>50</v>
      </c>
      <c r="K26">
        <f t="shared" si="0"/>
        <v>2101</v>
      </c>
      <c r="L26" s="1">
        <f t="shared" si="1"/>
        <v>7.1394574012375062E-2</v>
      </c>
      <c r="M26" s="1">
        <f t="shared" si="2"/>
        <v>3.1889576392194197E-2</v>
      </c>
      <c r="N26" s="1">
        <f t="shared" si="3"/>
        <v>7.8534031413612565E-2</v>
      </c>
      <c r="O26" s="1">
        <f t="shared" si="4"/>
        <v>0.31651594478819611</v>
      </c>
      <c r="P26" s="1">
        <f t="shared" si="5"/>
        <v>9.662065683008092E-2</v>
      </c>
      <c r="Q26" s="1">
        <f t="shared" si="6"/>
        <v>1.0471204188481676E-2</v>
      </c>
      <c r="R26" s="1">
        <f t="shared" si="7"/>
        <v>0.30747263207996195</v>
      </c>
      <c r="S26" s="1">
        <f t="shared" si="8"/>
        <v>6.3303188957639214E-2</v>
      </c>
      <c r="T26" s="1">
        <f t="shared" si="9"/>
        <v>2.3798191337458353E-2</v>
      </c>
      <c r="U26" s="5">
        <f t="shared" si="10"/>
        <v>1</v>
      </c>
      <c r="W26" t="str">
        <f t="shared" si="11"/>
        <v>%Lignin</v>
      </c>
    </row>
    <row r="27" spans="1:23" x14ac:dyDescent="0.35">
      <c r="A27" t="s">
        <v>581</v>
      </c>
      <c r="B27">
        <v>152</v>
      </c>
      <c r="C27">
        <v>58</v>
      </c>
      <c r="D27">
        <v>155</v>
      </c>
      <c r="E27">
        <v>666</v>
      </c>
      <c r="F27">
        <v>229</v>
      </c>
      <c r="G27">
        <v>27</v>
      </c>
      <c r="H27">
        <v>708</v>
      </c>
      <c r="I27">
        <v>120</v>
      </c>
      <c r="J27">
        <v>60</v>
      </c>
      <c r="K27">
        <f t="shared" si="0"/>
        <v>2175</v>
      </c>
      <c r="L27" s="1">
        <f t="shared" si="1"/>
        <v>6.9885057471264361E-2</v>
      </c>
      <c r="M27" s="1">
        <f t="shared" si="2"/>
        <v>2.6666666666666668E-2</v>
      </c>
      <c r="N27" s="1">
        <f t="shared" si="3"/>
        <v>7.1264367816091953E-2</v>
      </c>
      <c r="O27" s="1">
        <f t="shared" si="4"/>
        <v>0.30620689655172412</v>
      </c>
      <c r="P27" s="1">
        <f t="shared" si="5"/>
        <v>0.10528735632183908</v>
      </c>
      <c r="Q27" s="1">
        <f t="shared" si="6"/>
        <v>1.2413793103448275E-2</v>
      </c>
      <c r="R27" s="1">
        <f t="shared" si="7"/>
        <v>0.32551724137931032</v>
      </c>
      <c r="S27" s="1">
        <f t="shared" si="8"/>
        <v>5.5172413793103448E-2</v>
      </c>
      <c r="T27" s="1">
        <f t="shared" si="9"/>
        <v>2.7586206896551724E-2</v>
      </c>
      <c r="U27" s="5">
        <f t="shared" si="10"/>
        <v>0.99999999999999978</v>
      </c>
      <c r="W27" t="str">
        <f t="shared" si="11"/>
        <v>%Protein</v>
      </c>
    </row>
    <row r="28" spans="1:23" x14ac:dyDescent="0.35">
      <c r="A28" t="s">
        <v>580</v>
      </c>
      <c r="B28">
        <v>160</v>
      </c>
      <c r="C28">
        <v>73</v>
      </c>
      <c r="D28">
        <v>168</v>
      </c>
      <c r="E28">
        <v>739</v>
      </c>
      <c r="F28">
        <v>198</v>
      </c>
      <c r="G28">
        <v>17</v>
      </c>
      <c r="H28">
        <v>711</v>
      </c>
      <c r="I28">
        <v>126</v>
      </c>
      <c r="J28">
        <v>69</v>
      </c>
      <c r="K28">
        <f t="shared" si="0"/>
        <v>2261</v>
      </c>
      <c r="L28" s="1">
        <f t="shared" si="1"/>
        <v>7.0765148164528974E-2</v>
      </c>
      <c r="M28" s="1">
        <f t="shared" si="2"/>
        <v>3.2286598850066343E-2</v>
      </c>
      <c r="N28" s="1">
        <f t="shared" si="3"/>
        <v>7.4303405572755415E-2</v>
      </c>
      <c r="O28" s="1">
        <f t="shared" si="4"/>
        <v>0.32684652808491815</v>
      </c>
      <c r="P28" s="1">
        <f t="shared" si="5"/>
        <v>8.75718708536046E-2</v>
      </c>
      <c r="Q28" s="1">
        <f t="shared" si="6"/>
        <v>7.5187969924812026E-3</v>
      </c>
      <c r="R28" s="1">
        <f t="shared" si="7"/>
        <v>0.31446262715612561</v>
      </c>
      <c r="S28" s="1">
        <f t="shared" si="8"/>
        <v>5.5727554179566562E-2</v>
      </c>
      <c r="T28" s="1">
        <f t="shared" si="9"/>
        <v>3.0517470145953119E-2</v>
      </c>
      <c r="U28" s="5">
        <f t="shared" si="10"/>
        <v>1</v>
      </c>
      <c r="W28" t="str">
        <f t="shared" si="11"/>
        <v>%Lignin</v>
      </c>
    </row>
    <row r="29" spans="1:23" x14ac:dyDescent="0.35">
      <c r="A29" t="s">
        <v>579</v>
      </c>
      <c r="B29">
        <v>145</v>
      </c>
      <c r="C29">
        <v>61</v>
      </c>
      <c r="D29">
        <v>199</v>
      </c>
      <c r="E29">
        <v>727</v>
      </c>
      <c r="F29">
        <v>179</v>
      </c>
      <c r="G29">
        <v>15</v>
      </c>
      <c r="H29">
        <v>605</v>
      </c>
      <c r="I29">
        <v>161</v>
      </c>
      <c r="J29">
        <v>27</v>
      </c>
      <c r="K29">
        <f t="shared" si="0"/>
        <v>2119</v>
      </c>
      <c r="L29" s="1">
        <f t="shared" si="1"/>
        <v>6.8428504011326094E-2</v>
      </c>
      <c r="M29" s="1">
        <f t="shared" si="2"/>
        <v>2.8787163756488911E-2</v>
      </c>
      <c r="N29" s="1">
        <f t="shared" si="3"/>
        <v>9.391222274657858E-2</v>
      </c>
      <c r="O29" s="1">
        <f t="shared" si="4"/>
        <v>0.34308636149126948</v>
      </c>
      <c r="P29" s="1">
        <f t="shared" si="5"/>
        <v>8.4473808400188768E-2</v>
      </c>
      <c r="Q29" s="1">
        <f t="shared" si="6"/>
        <v>7.0788107597923545E-3</v>
      </c>
      <c r="R29" s="1">
        <f t="shared" si="7"/>
        <v>0.28551203397829167</v>
      </c>
      <c r="S29" s="1">
        <f t="shared" si="8"/>
        <v>7.5979235488437949E-2</v>
      </c>
      <c r="T29" s="1">
        <f t="shared" si="9"/>
        <v>1.2741859367626238E-2</v>
      </c>
      <c r="U29" s="5">
        <f t="shared" si="10"/>
        <v>1</v>
      </c>
      <c r="W29" t="str">
        <f t="shared" si="11"/>
        <v>%Lignin</v>
      </c>
    </row>
    <row r="30" spans="1:23" x14ac:dyDescent="0.35">
      <c r="A30" t="s">
        <v>578</v>
      </c>
      <c r="B30">
        <v>102</v>
      </c>
      <c r="C30">
        <v>24</v>
      </c>
      <c r="D30">
        <v>102</v>
      </c>
      <c r="E30">
        <v>351</v>
      </c>
      <c r="F30">
        <v>195</v>
      </c>
      <c r="G30">
        <v>20</v>
      </c>
      <c r="H30">
        <v>440</v>
      </c>
      <c r="I30">
        <v>82</v>
      </c>
      <c r="J30">
        <v>52</v>
      </c>
      <c r="K30">
        <f t="shared" si="0"/>
        <v>1368</v>
      </c>
      <c r="L30" s="1">
        <f t="shared" si="1"/>
        <v>7.4561403508771926E-2</v>
      </c>
      <c r="M30" s="1">
        <f t="shared" si="2"/>
        <v>1.7543859649122806E-2</v>
      </c>
      <c r="N30" s="1">
        <f t="shared" si="3"/>
        <v>7.4561403508771926E-2</v>
      </c>
      <c r="O30" s="1">
        <f t="shared" si="4"/>
        <v>0.25657894736842107</v>
      </c>
      <c r="P30" s="1">
        <f t="shared" si="5"/>
        <v>0.14254385964912281</v>
      </c>
      <c r="Q30" s="1">
        <f t="shared" si="6"/>
        <v>1.4619883040935672E-2</v>
      </c>
      <c r="R30" s="1">
        <f t="shared" si="7"/>
        <v>0.32163742690058478</v>
      </c>
      <c r="S30" s="1">
        <f t="shared" si="8"/>
        <v>5.9941520467836254E-2</v>
      </c>
      <c r="T30" s="1">
        <f t="shared" si="9"/>
        <v>3.8011695906432746E-2</v>
      </c>
      <c r="U30" s="5">
        <f t="shared" si="10"/>
        <v>1.0000000000000002</v>
      </c>
      <c r="W30" t="str">
        <f t="shared" si="11"/>
        <v>%Protein</v>
      </c>
    </row>
    <row r="31" spans="1:23" x14ac:dyDescent="0.35">
      <c r="A31" t="s">
        <v>577</v>
      </c>
      <c r="B31">
        <v>183</v>
      </c>
      <c r="C31">
        <v>66</v>
      </c>
      <c r="D31">
        <v>207</v>
      </c>
      <c r="E31">
        <v>628</v>
      </c>
      <c r="F31">
        <v>232</v>
      </c>
      <c r="G31">
        <v>21</v>
      </c>
      <c r="H31">
        <v>761</v>
      </c>
      <c r="I31">
        <v>152</v>
      </c>
      <c r="J31">
        <v>102</v>
      </c>
      <c r="K31">
        <f t="shared" si="0"/>
        <v>2352</v>
      </c>
      <c r="L31" s="1">
        <f t="shared" si="1"/>
        <v>7.7806122448979595E-2</v>
      </c>
      <c r="M31" s="1">
        <f t="shared" si="2"/>
        <v>2.8061224489795918E-2</v>
      </c>
      <c r="N31" s="1">
        <f t="shared" si="3"/>
        <v>8.8010204081632654E-2</v>
      </c>
      <c r="O31" s="1">
        <f t="shared" si="4"/>
        <v>0.26700680272108845</v>
      </c>
      <c r="P31" s="1">
        <f t="shared" si="5"/>
        <v>9.8639455782312924E-2</v>
      </c>
      <c r="Q31" s="1">
        <f t="shared" si="6"/>
        <v>8.9285714285714281E-3</v>
      </c>
      <c r="R31" s="1">
        <f t="shared" si="7"/>
        <v>0.32355442176870747</v>
      </c>
      <c r="S31" s="1">
        <f t="shared" si="8"/>
        <v>6.4625850340136057E-2</v>
      </c>
      <c r="T31" s="1">
        <f t="shared" si="9"/>
        <v>4.336734693877551E-2</v>
      </c>
      <c r="U31" s="5">
        <f t="shared" si="10"/>
        <v>0.99999999999999989</v>
      </c>
      <c r="W31" t="str">
        <f t="shared" si="11"/>
        <v>%Protein</v>
      </c>
    </row>
    <row r="32" spans="1:23" x14ac:dyDescent="0.35">
      <c r="A32" t="s">
        <v>576</v>
      </c>
      <c r="B32">
        <v>206</v>
      </c>
      <c r="C32">
        <v>81</v>
      </c>
      <c r="D32">
        <v>91</v>
      </c>
      <c r="E32">
        <v>501</v>
      </c>
      <c r="F32">
        <v>216</v>
      </c>
      <c r="G32">
        <v>28</v>
      </c>
      <c r="H32">
        <v>769</v>
      </c>
      <c r="I32">
        <v>73</v>
      </c>
      <c r="J32">
        <v>69</v>
      </c>
      <c r="K32">
        <f t="shared" si="0"/>
        <v>2034</v>
      </c>
      <c r="L32" s="1">
        <f t="shared" si="1"/>
        <v>0.10127826941986234</v>
      </c>
      <c r="M32" s="1">
        <f t="shared" si="2"/>
        <v>3.9823008849557522E-2</v>
      </c>
      <c r="N32" s="1">
        <f t="shared" si="3"/>
        <v>4.4739429695181909E-2</v>
      </c>
      <c r="O32" s="1">
        <f t="shared" si="4"/>
        <v>0.24631268436578171</v>
      </c>
      <c r="P32" s="1">
        <f t="shared" si="5"/>
        <v>0.10619469026548672</v>
      </c>
      <c r="Q32" s="1">
        <f t="shared" si="6"/>
        <v>1.376597836774828E-2</v>
      </c>
      <c r="R32" s="1">
        <f t="shared" si="7"/>
        <v>0.37807276302851522</v>
      </c>
      <c r="S32" s="1">
        <f t="shared" si="8"/>
        <v>3.5889872173058016E-2</v>
      </c>
      <c r="T32" s="1">
        <f t="shared" si="9"/>
        <v>3.3923303834808259E-2</v>
      </c>
      <c r="U32" s="5">
        <f t="shared" si="10"/>
        <v>1</v>
      </c>
      <c r="W32" t="str">
        <f t="shared" si="11"/>
        <v>%Protein</v>
      </c>
    </row>
    <row r="33" spans="1:23" x14ac:dyDescent="0.35">
      <c r="A33" t="s">
        <v>575</v>
      </c>
      <c r="B33">
        <v>177</v>
      </c>
      <c r="C33">
        <v>83</v>
      </c>
      <c r="D33">
        <v>158</v>
      </c>
      <c r="E33">
        <v>564</v>
      </c>
      <c r="F33">
        <v>234</v>
      </c>
      <c r="G33">
        <v>28</v>
      </c>
      <c r="H33">
        <v>678</v>
      </c>
      <c r="I33">
        <v>111</v>
      </c>
      <c r="J33">
        <v>61</v>
      </c>
      <c r="K33">
        <f t="shared" si="0"/>
        <v>2094</v>
      </c>
      <c r="L33" s="1">
        <f t="shared" si="1"/>
        <v>8.452722063037249E-2</v>
      </c>
      <c r="M33" s="1">
        <f t="shared" si="2"/>
        <v>3.9637058261700095E-2</v>
      </c>
      <c r="N33" s="1">
        <f t="shared" si="3"/>
        <v>7.5453677172874878E-2</v>
      </c>
      <c r="O33" s="1">
        <f t="shared" si="4"/>
        <v>0.2693409742120344</v>
      </c>
      <c r="P33" s="1">
        <f t="shared" si="5"/>
        <v>0.11174785100286533</v>
      </c>
      <c r="Q33" s="1">
        <f t="shared" si="6"/>
        <v>1.3371537726838587E-2</v>
      </c>
      <c r="R33" s="1">
        <f t="shared" si="7"/>
        <v>0.32378223495702008</v>
      </c>
      <c r="S33" s="1">
        <f t="shared" si="8"/>
        <v>5.300859598853868E-2</v>
      </c>
      <c r="T33" s="1">
        <f t="shared" si="9"/>
        <v>2.913085004775549E-2</v>
      </c>
      <c r="U33" s="5">
        <f t="shared" si="10"/>
        <v>1</v>
      </c>
      <c r="W33" t="str">
        <f t="shared" si="11"/>
        <v>%Protein</v>
      </c>
    </row>
    <row r="34" spans="1:23" x14ac:dyDescent="0.35">
      <c r="A34" t="s">
        <v>574</v>
      </c>
      <c r="B34">
        <v>141</v>
      </c>
      <c r="C34">
        <v>43</v>
      </c>
      <c r="D34">
        <v>56</v>
      </c>
      <c r="E34">
        <v>250</v>
      </c>
      <c r="F34">
        <v>137</v>
      </c>
      <c r="G34">
        <v>19</v>
      </c>
      <c r="H34">
        <v>519</v>
      </c>
      <c r="I34">
        <v>24</v>
      </c>
      <c r="J34">
        <v>22</v>
      </c>
      <c r="K34">
        <f t="shared" si="0"/>
        <v>1211</v>
      </c>
      <c r="L34" s="1">
        <f t="shared" si="1"/>
        <v>0.11643270024772914</v>
      </c>
      <c r="M34" s="1">
        <f t="shared" si="2"/>
        <v>3.5507844756399669E-2</v>
      </c>
      <c r="N34" s="1">
        <f t="shared" si="3"/>
        <v>4.6242774566473986E-2</v>
      </c>
      <c r="O34" s="1">
        <f t="shared" si="4"/>
        <v>0.20644095788604458</v>
      </c>
      <c r="P34" s="1">
        <f t="shared" si="5"/>
        <v>0.11312964492155243</v>
      </c>
      <c r="Q34" s="1">
        <f t="shared" si="6"/>
        <v>1.5689512799339389E-2</v>
      </c>
      <c r="R34" s="1">
        <f t="shared" si="7"/>
        <v>0.42857142857142855</v>
      </c>
      <c r="S34" s="1">
        <f t="shared" si="8"/>
        <v>1.981833195706028E-2</v>
      </c>
      <c r="T34" s="1">
        <f t="shared" si="9"/>
        <v>1.8166804293971925E-2</v>
      </c>
      <c r="U34" s="5">
        <f t="shared" si="10"/>
        <v>1</v>
      </c>
      <c r="W34" t="str">
        <f t="shared" si="11"/>
        <v>%Protein</v>
      </c>
    </row>
    <row r="35" spans="1:23" x14ac:dyDescent="0.35">
      <c r="A35" t="s">
        <v>573</v>
      </c>
      <c r="B35">
        <v>193</v>
      </c>
      <c r="C35">
        <v>72</v>
      </c>
      <c r="D35">
        <v>124</v>
      </c>
      <c r="E35">
        <v>687</v>
      </c>
      <c r="F35">
        <v>176</v>
      </c>
      <c r="G35">
        <v>18</v>
      </c>
      <c r="H35">
        <v>680</v>
      </c>
      <c r="I35">
        <v>149</v>
      </c>
      <c r="J35">
        <v>62</v>
      </c>
      <c r="K35">
        <f t="shared" si="0"/>
        <v>2161</v>
      </c>
      <c r="L35" s="1">
        <f t="shared" si="1"/>
        <v>8.9310504396112905E-2</v>
      </c>
      <c r="M35" s="1">
        <f t="shared" si="2"/>
        <v>3.3317908375751965E-2</v>
      </c>
      <c r="N35" s="1">
        <f t="shared" si="3"/>
        <v>5.738084220268394E-2</v>
      </c>
      <c r="O35" s="1">
        <f t="shared" si="4"/>
        <v>0.31790837575196668</v>
      </c>
      <c r="P35" s="1">
        <f t="shared" si="5"/>
        <v>8.1443776029615916E-2</v>
      </c>
      <c r="Q35" s="1">
        <f t="shared" si="6"/>
        <v>8.3294770939379911E-3</v>
      </c>
      <c r="R35" s="1">
        <f t="shared" si="7"/>
        <v>0.31466913465987967</v>
      </c>
      <c r="S35" s="1">
        <f t="shared" si="8"/>
        <v>6.8949560388708933E-2</v>
      </c>
      <c r="T35" s="1">
        <f t="shared" si="9"/>
        <v>2.869042110134197E-2</v>
      </c>
      <c r="U35" s="5">
        <f t="shared" si="10"/>
        <v>1</v>
      </c>
      <c r="W35" t="str">
        <f t="shared" si="11"/>
        <v>%Lignin</v>
      </c>
    </row>
    <row r="36" spans="1:23" x14ac:dyDescent="0.35">
      <c r="A36" t="s">
        <v>572</v>
      </c>
      <c r="B36">
        <v>193</v>
      </c>
      <c r="C36">
        <v>68</v>
      </c>
      <c r="D36">
        <v>128</v>
      </c>
      <c r="E36">
        <v>690</v>
      </c>
      <c r="F36">
        <v>183</v>
      </c>
      <c r="G36">
        <v>23</v>
      </c>
      <c r="H36">
        <v>739</v>
      </c>
      <c r="I36">
        <v>150</v>
      </c>
      <c r="J36">
        <v>64</v>
      </c>
      <c r="K36">
        <f t="shared" si="0"/>
        <v>2238</v>
      </c>
      <c r="L36" s="1">
        <f t="shared" si="1"/>
        <v>8.623771224307418E-2</v>
      </c>
      <c r="M36" s="1">
        <f t="shared" si="2"/>
        <v>3.038427167113494E-2</v>
      </c>
      <c r="N36" s="1">
        <f t="shared" si="3"/>
        <v>5.7193923145665772E-2</v>
      </c>
      <c r="O36" s="1">
        <f t="shared" si="4"/>
        <v>0.30831099195710454</v>
      </c>
      <c r="P36" s="1">
        <f t="shared" si="5"/>
        <v>8.1769436997319034E-2</v>
      </c>
      <c r="Q36" s="1">
        <f t="shared" si="6"/>
        <v>1.0277033065236819E-2</v>
      </c>
      <c r="R36" s="1">
        <f t="shared" si="7"/>
        <v>0.33020554066130475</v>
      </c>
      <c r="S36" s="1">
        <f t="shared" si="8"/>
        <v>6.7024128686327081E-2</v>
      </c>
      <c r="T36" s="1">
        <f t="shared" si="9"/>
        <v>2.8596961572832886E-2</v>
      </c>
      <c r="U36" s="5">
        <f t="shared" si="10"/>
        <v>1.0000000000000002</v>
      </c>
      <c r="W36" t="str">
        <f t="shared" si="11"/>
        <v>%Protein</v>
      </c>
    </row>
    <row r="37" spans="1:23" x14ac:dyDescent="0.35">
      <c r="A37" t="s">
        <v>571</v>
      </c>
      <c r="B37">
        <v>185</v>
      </c>
      <c r="C37">
        <v>69</v>
      </c>
      <c r="D37">
        <v>144</v>
      </c>
      <c r="E37">
        <v>622</v>
      </c>
      <c r="F37">
        <v>152</v>
      </c>
      <c r="G37">
        <v>14</v>
      </c>
      <c r="H37">
        <v>631</v>
      </c>
      <c r="I37">
        <v>147</v>
      </c>
      <c r="J37">
        <v>27</v>
      </c>
      <c r="K37">
        <f t="shared" si="0"/>
        <v>1991</v>
      </c>
      <c r="L37" s="1">
        <f t="shared" si="1"/>
        <v>9.2918131592164735E-2</v>
      </c>
      <c r="M37" s="1">
        <f t="shared" si="2"/>
        <v>3.4655951783023609E-2</v>
      </c>
      <c r="N37" s="1">
        <f t="shared" si="3"/>
        <v>7.2325464590657959E-2</v>
      </c>
      <c r="O37" s="1">
        <f t="shared" si="4"/>
        <v>0.31240582621798091</v>
      </c>
      <c r="P37" s="1">
        <f t="shared" si="5"/>
        <v>7.634354595680562E-2</v>
      </c>
      <c r="Q37" s="1">
        <f t="shared" si="6"/>
        <v>7.0316423907584129E-3</v>
      </c>
      <c r="R37" s="1">
        <f t="shared" si="7"/>
        <v>0.31692616775489701</v>
      </c>
      <c r="S37" s="1">
        <f t="shared" si="8"/>
        <v>7.3832245102963337E-2</v>
      </c>
      <c r="T37" s="1">
        <f t="shared" si="9"/>
        <v>1.3561024610748368E-2</v>
      </c>
      <c r="U37" s="5">
        <f t="shared" si="10"/>
        <v>1</v>
      </c>
      <c r="W37" t="str">
        <f t="shared" si="11"/>
        <v>%Protein</v>
      </c>
    </row>
    <row r="38" spans="1:23" x14ac:dyDescent="0.35">
      <c r="A38" t="s">
        <v>570</v>
      </c>
      <c r="B38">
        <v>172</v>
      </c>
      <c r="C38">
        <v>57</v>
      </c>
      <c r="D38">
        <v>92</v>
      </c>
      <c r="E38">
        <v>405</v>
      </c>
      <c r="F38">
        <v>197</v>
      </c>
      <c r="G38">
        <v>30</v>
      </c>
      <c r="H38">
        <v>671</v>
      </c>
      <c r="I38">
        <v>93</v>
      </c>
      <c r="J38">
        <v>73</v>
      </c>
      <c r="K38">
        <f t="shared" si="0"/>
        <v>1790</v>
      </c>
      <c r="L38" s="1">
        <f t="shared" si="1"/>
        <v>9.6089385474860331E-2</v>
      </c>
      <c r="M38" s="1">
        <f t="shared" si="2"/>
        <v>3.1843575418994415E-2</v>
      </c>
      <c r="N38" s="1">
        <f t="shared" si="3"/>
        <v>5.1396648044692739E-2</v>
      </c>
      <c r="O38" s="1">
        <f t="shared" si="4"/>
        <v>0.22625698324022347</v>
      </c>
      <c r="P38" s="1">
        <f t="shared" si="5"/>
        <v>0.1100558659217877</v>
      </c>
      <c r="Q38" s="1">
        <f t="shared" si="6"/>
        <v>1.6759776536312849E-2</v>
      </c>
      <c r="R38" s="1">
        <f t="shared" si="7"/>
        <v>0.37486033519553075</v>
      </c>
      <c r="S38" s="1">
        <f t="shared" si="8"/>
        <v>5.1955307262569833E-2</v>
      </c>
      <c r="T38" s="1">
        <f t="shared" si="9"/>
        <v>4.0782122905027932E-2</v>
      </c>
      <c r="U38" s="5">
        <f t="shared" si="10"/>
        <v>1</v>
      </c>
      <c r="W38" t="str">
        <f t="shared" si="11"/>
        <v>%Protein</v>
      </c>
    </row>
    <row r="39" spans="1:23" x14ac:dyDescent="0.35">
      <c r="A39" t="s">
        <v>569</v>
      </c>
      <c r="B39">
        <v>155</v>
      </c>
      <c r="C39">
        <v>53</v>
      </c>
      <c r="D39">
        <v>110</v>
      </c>
      <c r="E39">
        <v>404</v>
      </c>
      <c r="F39">
        <v>224</v>
      </c>
      <c r="G39">
        <v>35</v>
      </c>
      <c r="H39">
        <v>701</v>
      </c>
      <c r="I39">
        <v>75</v>
      </c>
      <c r="J39">
        <v>109</v>
      </c>
      <c r="K39">
        <f t="shared" si="0"/>
        <v>1866</v>
      </c>
      <c r="L39" s="1">
        <f t="shared" si="1"/>
        <v>8.306538049303322E-2</v>
      </c>
      <c r="M39" s="1">
        <f t="shared" si="2"/>
        <v>2.840300107181136E-2</v>
      </c>
      <c r="N39" s="1">
        <f t="shared" si="3"/>
        <v>5.8949624866023578E-2</v>
      </c>
      <c r="O39" s="1">
        <f t="shared" si="4"/>
        <v>0.21650589496248659</v>
      </c>
      <c r="P39" s="1">
        <f t="shared" si="5"/>
        <v>0.12004287245444802</v>
      </c>
      <c r="Q39" s="1">
        <f t="shared" si="6"/>
        <v>1.8756698821007504E-2</v>
      </c>
      <c r="R39" s="1">
        <f t="shared" si="7"/>
        <v>0.37566988210075025</v>
      </c>
      <c r="S39" s="1">
        <f t="shared" si="8"/>
        <v>4.0192926045016078E-2</v>
      </c>
      <c r="T39" s="1">
        <f t="shared" si="9"/>
        <v>5.8413719185423367E-2</v>
      </c>
      <c r="U39" s="5">
        <f t="shared" si="10"/>
        <v>1</v>
      </c>
      <c r="W39" t="str">
        <f t="shared" si="11"/>
        <v>%Protein</v>
      </c>
    </row>
    <row r="40" spans="1:23" x14ac:dyDescent="0.35">
      <c r="A40" t="s">
        <v>568</v>
      </c>
      <c r="B40">
        <v>115</v>
      </c>
      <c r="C40">
        <v>32</v>
      </c>
      <c r="D40">
        <v>73</v>
      </c>
      <c r="E40">
        <v>403</v>
      </c>
      <c r="F40">
        <v>252</v>
      </c>
      <c r="G40">
        <v>29</v>
      </c>
      <c r="H40">
        <v>594</v>
      </c>
      <c r="I40">
        <v>46</v>
      </c>
      <c r="J40">
        <v>62</v>
      </c>
      <c r="K40">
        <f t="shared" si="0"/>
        <v>1606</v>
      </c>
      <c r="L40" s="1">
        <f t="shared" si="1"/>
        <v>7.1606475716064752E-2</v>
      </c>
      <c r="M40" s="1">
        <f t="shared" si="2"/>
        <v>1.9925280199252802E-2</v>
      </c>
      <c r="N40" s="1">
        <f t="shared" si="3"/>
        <v>4.5454545454545456E-2</v>
      </c>
      <c r="O40" s="1">
        <f t="shared" si="4"/>
        <v>0.25093399750933998</v>
      </c>
      <c r="P40" s="1">
        <f t="shared" si="5"/>
        <v>0.1569115815691158</v>
      </c>
      <c r="Q40" s="1">
        <f t="shared" si="6"/>
        <v>1.8057285180572851E-2</v>
      </c>
      <c r="R40" s="1">
        <f t="shared" si="7"/>
        <v>0.36986301369863012</v>
      </c>
      <c r="S40" s="1">
        <f t="shared" si="8"/>
        <v>2.8642590286425903E-2</v>
      </c>
      <c r="T40" s="1">
        <f t="shared" si="9"/>
        <v>3.8605230386052306E-2</v>
      </c>
      <c r="U40" s="5">
        <f t="shared" si="10"/>
        <v>1</v>
      </c>
      <c r="W40" t="str">
        <f t="shared" si="11"/>
        <v>%Protein</v>
      </c>
    </row>
    <row r="41" spans="1:23" x14ac:dyDescent="0.35">
      <c r="A41" t="s">
        <v>567</v>
      </c>
      <c r="B41">
        <v>186</v>
      </c>
      <c r="C41">
        <v>58</v>
      </c>
      <c r="D41">
        <v>122</v>
      </c>
      <c r="E41">
        <v>430</v>
      </c>
      <c r="F41">
        <v>265</v>
      </c>
      <c r="G41">
        <v>28</v>
      </c>
      <c r="H41">
        <v>781</v>
      </c>
      <c r="I41">
        <v>108</v>
      </c>
      <c r="J41">
        <v>108</v>
      </c>
      <c r="K41">
        <f t="shared" si="0"/>
        <v>2086</v>
      </c>
      <c r="L41" s="1">
        <f t="shared" si="1"/>
        <v>8.9165867689357622E-2</v>
      </c>
      <c r="M41" s="1">
        <f t="shared" si="2"/>
        <v>2.7804410354745925E-2</v>
      </c>
      <c r="N41" s="1">
        <f t="shared" si="3"/>
        <v>5.8485139022051776E-2</v>
      </c>
      <c r="O41" s="1">
        <f t="shared" si="4"/>
        <v>0.20613614573346117</v>
      </c>
      <c r="P41" s="1">
        <f t="shared" si="5"/>
        <v>0.12703739213806328</v>
      </c>
      <c r="Q41" s="1">
        <f t="shared" si="6"/>
        <v>1.3422818791946308E-2</v>
      </c>
      <c r="R41" s="1">
        <f t="shared" si="7"/>
        <v>0.37440076701821667</v>
      </c>
      <c r="S41" s="1">
        <f t="shared" si="8"/>
        <v>5.1773729626078617E-2</v>
      </c>
      <c r="T41" s="1">
        <f t="shared" si="9"/>
        <v>5.1773729626078617E-2</v>
      </c>
      <c r="U41" s="5">
        <f t="shared" si="10"/>
        <v>1</v>
      </c>
      <c r="W41" t="str">
        <f t="shared" si="11"/>
        <v>%Protein</v>
      </c>
    </row>
    <row r="42" spans="1:23" x14ac:dyDescent="0.35">
      <c r="A42" t="s">
        <v>566</v>
      </c>
      <c r="B42">
        <v>165</v>
      </c>
      <c r="C42">
        <v>55</v>
      </c>
      <c r="D42">
        <v>180</v>
      </c>
      <c r="E42">
        <v>507</v>
      </c>
      <c r="F42">
        <v>225</v>
      </c>
      <c r="G42">
        <v>26</v>
      </c>
      <c r="H42">
        <v>748</v>
      </c>
      <c r="I42">
        <v>130</v>
      </c>
      <c r="J42">
        <v>81</v>
      </c>
      <c r="K42">
        <f t="shared" si="0"/>
        <v>2117</v>
      </c>
      <c r="L42" s="1">
        <f t="shared" si="1"/>
        <v>7.7940481813887574E-2</v>
      </c>
      <c r="M42" s="1">
        <f t="shared" si="2"/>
        <v>2.5980160604629193E-2</v>
      </c>
      <c r="N42" s="1">
        <f t="shared" si="3"/>
        <v>8.5025980160604628E-2</v>
      </c>
      <c r="O42" s="1">
        <f t="shared" si="4"/>
        <v>0.23948984411903637</v>
      </c>
      <c r="P42" s="1">
        <f t="shared" si="5"/>
        <v>0.10628247520075579</v>
      </c>
      <c r="Q42" s="1">
        <f t="shared" si="6"/>
        <v>1.228153046764289E-2</v>
      </c>
      <c r="R42" s="1">
        <f t="shared" si="7"/>
        <v>0.35333018422295703</v>
      </c>
      <c r="S42" s="1">
        <f t="shared" si="8"/>
        <v>6.1407652338214457E-2</v>
      </c>
      <c r="T42" s="1">
        <f t="shared" si="9"/>
        <v>3.8261691072272085E-2</v>
      </c>
      <c r="U42" s="5">
        <f t="shared" si="10"/>
        <v>1</v>
      </c>
      <c r="W42" t="str">
        <f t="shared" si="11"/>
        <v>%Protein</v>
      </c>
    </row>
    <row r="43" spans="1:23" x14ac:dyDescent="0.35">
      <c r="A43" t="s">
        <v>565</v>
      </c>
      <c r="B43">
        <v>195</v>
      </c>
      <c r="C43">
        <v>72</v>
      </c>
      <c r="D43">
        <v>118</v>
      </c>
      <c r="E43">
        <v>550</v>
      </c>
      <c r="F43">
        <v>228</v>
      </c>
      <c r="G43">
        <v>21</v>
      </c>
      <c r="H43">
        <v>794</v>
      </c>
      <c r="I43">
        <v>128</v>
      </c>
      <c r="J43">
        <v>76</v>
      </c>
      <c r="K43">
        <f t="shared" si="0"/>
        <v>2182</v>
      </c>
      <c r="L43" s="1">
        <f t="shared" si="1"/>
        <v>8.9367552703941339E-2</v>
      </c>
      <c r="M43" s="1">
        <f t="shared" si="2"/>
        <v>3.2997250229147568E-2</v>
      </c>
      <c r="N43" s="1">
        <f t="shared" si="3"/>
        <v>5.4078826764436295E-2</v>
      </c>
      <c r="O43" s="1">
        <f t="shared" si="4"/>
        <v>0.25206232813932172</v>
      </c>
      <c r="P43" s="1">
        <f t="shared" si="5"/>
        <v>0.10449129239230064</v>
      </c>
      <c r="Q43" s="1">
        <f t="shared" si="6"/>
        <v>9.6241979835013751E-3</v>
      </c>
      <c r="R43" s="1">
        <f t="shared" si="7"/>
        <v>0.36388634280476628</v>
      </c>
      <c r="S43" s="1">
        <f t="shared" si="8"/>
        <v>5.8661778185151239E-2</v>
      </c>
      <c r="T43" s="1">
        <f t="shared" si="9"/>
        <v>3.4830430797433545E-2</v>
      </c>
      <c r="U43" s="5">
        <f t="shared" si="10"/>
        <v>1</v>
      </c>
      <c r="W43" t="str">
        <f t="shared" si="11"/>
        <v>%Protein</v>
      </c>
    </row>
    <row r="44" spans="1:23" x14ac:dyDescent="0.35">
      <c r="A44" t="s">
        <v>564</v>
      </c>
      <c r="B44">
        <v>180</v>
      </c>
      <c r="C44">
        <v>66</v>
      </c>
      <c r="D44">
        <v>223</v>
      </c>
      <c r="E44">
        <v>795</v>
      </c>
      <c r="F44">
        <v>167</v>
      </c>
      <c r="G44">
        <v>15</v>
      </c>
      <c r="H44">
        <v>685</v>
      </c>
      <c r="I44">
        <v>200</v>
      </c>
      <c r="J44">
        <v>49</v>
      </c>
      <c r="K44">
        <f t="shared" si="0"/>
        <v>2380</v>
      </c>
      <c r="L44" s="1">
        <f t="shared" si="1"/>
        <v>7.5630252100840331E-2</v>
      </c>
      <c r="M44" s="1">
        <f t="shared" si="2"/>
        <v>2.7731092436974789E-2</v>
      </c>
      <c r="N44" s="1">
        <f t="shared" si="3"/>
        <v>9.3697478991596639E-2</v>
      </c>
      <c r="O44" s="1">
        <f t="shared" si="4"/>
        <v>0.33403361344537813</v>
      </c>
      <c r="P44" s="1">
        <f t="shared" si="5"/>
        <v>7.0168067226890757E-2</v>
      </c>
      <c r="Q44" s="1">
        <f t="shared" si="6"/>
        <v>6.3025210084033615E-3</v>
      </c>
      <c r="R44" s="1">
        <f t="shared" si="7"/>
        <v>0.28781512605042014</v>
      </c>
      <c r="S44" s="1">
        <f t="shared" si="8"/>
        <v>8.4033613445378158E-2</v>
      </c>
      <c r="T44" s="1">
        <f t="shared" si="9"/>
        <v>2.0588235294117647E-2</v>
      </c>
      <c r="U44" s="5">
        <f t="shared" si="10"/>
        <v>1</v>
      </c>
      <c r="W44" t="str">
        <f t="shared" si="11"/>
        <v>%Lignin</v>
      </c>
    </row>
    <row r="45" spans="1:23" x14ac:dyDescent="0.35">
      <c r="A45" t="s">
        <v>563</v>
      </c>
      <c r="B45">
        <v>169</v>
      </c>
      <c r="C45">
        <v>61</v>
      </c>
      <c r="D45">
        <v>211</v>
      </c>
      <c r="E45">
        <v>786</v>
      </c>
      <c r="F45">
        <v>154</v>
      </c>
      <c r="G45">
        <v>15</v>
      </c>
      <c r="H45">
        <v>601</v>
      </c>
      <c r="I45">
        <v>190</v>
      </c>
      <c r="J45">
        <v>31</v>
      </c>
      <c r="K45">
        <f t="shared" si="0"/>
        <v>2218</v>
      </c>
      <c r="L45" s="1">
        <f t="shared" si="1"/>
        <v>7.6194770063119921E-2</v>
      </c>
      <c r="M45" s="1">
        <f t="shared" si="2"/>
        <v>2.7502254283137961E-2</v>
      </c>
      <c r="N45" s="1">
        <f t="shared" si="3"/>
        <v>9.513074842200181E-2</v>
      </c>
      <c r="O45" s="1">
        <f t="shared" si="4"/>
        <v>0.35437330928764654</v>
      </c>
      <c r="P45" s="1">
        <f t="shared" si="5"/>
        <v>6.943192064923355E-2</v>
      </c>
      <c r="Q45" s="1">
        <f t="shared" si="6"/>
        <v>6.762849413886384E-3</v>
      </c>
      <c r="R45" s="1">
        <f t="shared" si="7"/>
        <v>0.27096483318304782</v>
      </c>
      <c r="S45" s="1">
        <f t="shared" si="8"/>
        <v>8.5662759242560865E-2</v>
      </c>
      <c r="T45" s="1">
        <f t="shared" si="9"/>
        <v>1.3976555455365193E-2</v>
      </c>
      <c r="U45" s="5">
        <f t="shared" si="10"/>
        <v>1</v>
      </c>
      <c r="W45" t="str">
        <f t="shared" si="11"/>
        <v>%Lignin</v>
      </c>
    </row>
    <row r="46" spans="1:23" x14ac:dyDescent="0.35">
      <c r="A46" t="s">
        <v>562</v>
      </c>
      <c r="B46">
        <v>159</v>
      </c>
      <c r="C46">
        <v>74</v>
      </c>
      <c r="D46">
        <v>113</v>
      </c>
      <c r="E46">
        <v>532</v>
      </c>
      <c r="F46">
        <v>139</v>
      </c>
      <c r="G46">
        <v>10</v>
      </c>
      <c r="H46">
        <v>480</v>
      </c>
      <c r="I46">
        <v>129</v>
      </c>
      <c r="J46">
        <v>21</v>
      </c>
      <c r="K46">
        <f t="shared" si="0"/>
        <v>1657</v>
      </c>
      <c r="L46" s="1">
        <f t="shared" si="1"/>
        <v>9.5956547978273993E-2</v>
      </c>
      <c r="M46" s="1">
        <f t="shared" si="2"/>
        <v>4.4659022329511168E-2</v>
      </c>
      <c r="N46" s="1">
        <f t="shared" si="3"/>
        <v>6.8195534097767047E-2</v>
      </c>
      <c r="O46" s="1">
        <f t="shared" si="4"/>
        <v>0.32106216053108028</v>
      </c>
      <c r="P46" s="1">
        <f t="shared" si="5"/>
        <v>8.388654194327097E-2</v>
      </c>
      <c r="Q46" s="1">
        <f t="shared" si="6"/>
        <v>6.0350030175015086E-3</v>
      </c>
      <c r="R46" s="1">
        <f t="shared" si="7"/>
        <v>0.28968014484007243</v>
      </c>
      <c r="S46" s="1">
        <f t="shared" si="8"/>
        <v>7.7851538925769459E-2</v>
      </c>
      <c r="T46" s="1">
        <f t="shared" si="9"/>
        <v>1.2673506336753168E-2</v>
      </c>
      <c r="U46" s="5">
        <f t="shared" si="10"/>
        <v>0.99999999999999989</v>
      </c>
      <c r="W46" t="str">
        <f t="shared" si="11"/>
        <v>%Lignin</v>
      </c>
    </row>
    <row r="47" spans="1:23" x14ac:dyDescent="0.35">
      <c r="A47" t="s">
        <v>561</v>
      </c>
      <c r="B47">
        <v>191</v>
      </c>
      <c r="C47">
        <v>94</v>
      </c>
      <c r="D47">
        <v>142</v>
      </c>
      <c r="E47">
        <v>717</v>
      </c>
      <c r="F47">
        <v>193</v>
      </c>
      <c r="G47">
        <v>25</v>
      </c>
      <c r="H47">
        <v>695</v>
      </c>
      <c r="I47">
        <v>127</v>
      </c>
      <c r="J47">
        <v>49</v>
      </c>
      <c r="K47">
        <f t="shared" si="0"/>
        <v>2233</v>
      </c>
      <c r="L47" s="1">
        <f t="shared" si="1"/>
        <v>8.5535154500671742E-2</v>
      </c>
      <c r="M47" s="1">
        <f t="shared" si="2"/>
        <v>4.2095835199283477E-2</v>
      </c>
      <c r="N47" s="1">
        <f t="shared" si="3"/>
        <v>6.359158083296014E-2</v>
      </c>
      <c r="O47" s="1">
        <f t="shared" si="4"/>
        <v>0.32109270040304522</v>
      </c>
      <c r="P47" s="1">
        <f t="shared" si="5"/>
        <v>8.6430810568741606E-2</v>
      </c>
      <c r="Q47" s="1">
        <f t="shared" si="6"/>
        <v>1.1195700850873265E-2</v>
      </c>
      <c r="R47" s="1">
        <f t="shared" si="7"/>
        <v>0.31124048365427676</v>
      </c>
      <c r="S47" s="1">
        <f t="shared" si="8"/>
        <v>5.6874160322436182E-2</v>
      </c>
      <c r="T47" s="1">
        <f t="shared" si="9"/>
        <v>2.1943573667711599E-2</v>
      </c>
      <c r="U47" s="5">
        <f t="shared" si="10"/>
        <v>1</v>
      </c>
      <c r="W47" t="str">
        <f t="shared" si="11"/>
        <v>%Lignin</v>
      </c>
    </row>
    <row r="48" spans="1:23" x14ac:dyDescent="0.35">
      <c r="A48" t="s">
        <v>560</v>
      </c>
      <c r="B48">
        <v>148</v>
      </c>
      <c r="C48">
        <v>51</v>
      </c>
      <c r="D48">
        <v>173</v>
      </c>
      <c r="E48">
        <v>656</v>
      </c>
      <c r="F48">
        <v>253</v>
      </c>
      <c r="G48">
        <v>18</v>
      </c>
      <c r="H48">
        <v>640</v>
      </c>
      <c r="I48">
        <v>167</v>
      </c>
      <c r="J48">
        <v>42</v>
      </c>
      <c r="K48">
        <f t="shared" si="0"/>
        <v>2148</v>
      </c>
      <c r="L48" s="1">
        <f t="shared" si="1"/>
        <v>6.8901303538175043E-2</v>
      </c>
      <c r="M48" s="1">
        <f t="shared" si="2"/>
        <v>2.3743016759776536E-2</v>
      </c>
      <c r="N48" s="1">
        <f t="shared" si="3"/>
        <v>8.0540037243947857E-2</v>
      </c>
      <c r="O48" s="1">
        <f t="shared" si="4"/>
        <v>0.3054003724394786</v>
      </c>
      <c r="P48" s="1">
        <f t="shared" si="5"/>
        <v>0.11778398510242086</v>
      </c>
      <c r="Q48" s="1">
        <f t="shared" si="6"/>
        <v>8.3798882681564244E-3</v>
      </c>
      <c r="R48" s="1">
        <f t="shared" si="7"/>
        <v>0.297951582867784</v>
      </c>
      <c r="S48" s="1">
        <f t="shared" si="8"/>
        <v>7.7746741154562385E-2</v>
      </c>
      <c r="T48" s="1">
        <f t="shared" si="9"/>
        <v>1.9553072625698324E-2</v>
      </c>
      <c r="U48" s="5">
        <f t="shared" si="10"/>
        <v>0.99999999999999989</v>
      </c>
      <c r="W48" t="str">
        <f t="shared" si="11"/>
        <v>%Lignin</v>
      </c>
    </row>
    <row r="49" spans="1:23" x14ac:dyDescent="0.35">
      <c r="A49" t="s">
        <v>559</v>
      </c>
      <c r="B49">
        <v>156</v>
      </c>
      <c r="C49">
        <v>53</v>
      </c>
      <c r="D49">
        <v>206</v>
      </c>
      <c r="E49">
        <v>727</v>
      </c>
      <c r="F49">
        <v>225</v>
      </c>
      <c r="G49">
        <v>21</v>
      </c>
      <c r="H49">
        <v>674</v>
      </c>
      <c r="I49">
        <v>199</v>
      </c>
      <c r="J49">
        <v>56</v>
      </c>
      <c r="K49">
        <f t="shared" si="0"/>
        <v>2317</v>
      </c>
      <c r="L49" s="1">
        <f t="shared" si="1"/>
        <v>6.7328441950798443E-2</v>
      </c>
      <c r="M49" s="1">
        <f t="shared" si="2"/>
        <v>2.2874406560207165E-2</v>
      </c>
      <c r="N49" s="1">
        <f t="shared" si="3"/>
        <v>8.8908070781182569E-2</v>
      </c>
      <c r="O49" s="1">
        <f t="shared" si="4"/>
        <v>0.31376780319378506</v>
      </c>
      <c r="P49" s="1">
        <f t="shared" si="5"/>
        <v>9.7108329736728533E-2</v>
      </c>
      <c r="Q49" s="1">
        <f t="shared" si="6"/>
        <v>9.0634441087613302E-3</v>
      </c>
      <c r="R49" s="1">
        <f t="shared" si="7"/>
        <v>0.29089339663357788</v>
      </c>
      <c r="S49" s="1">
        <f t="shared" si="8"/>
        <v>8.588692274492879E-2</v>
      </c>
      <c r="T49" s="1">
        <f t="shared" si="9"/>
        <v>2.4169184290030211E-2</v>
      </c>
      <c r="U49" s="5">
        <f t="shared" si="10"/>
        <v>1</v>
      </c>
      <c r="W49" t="str">
        <f t="shared" si="11"/>
        <v>%Lignin</v>
      </c>
    </row>
    <row r="50" spans="1:23" x14ac:dyDescent="0.35">
      <c r="A50" t="s">
        <v>558</v>
      </c>
      <c r="B50">
        <v>183</v>
      </c>
      <c r="C50">
        <v>65</v>
      </c>
      <c r="D50">
        <v>250</v>
      </c>
      <c r="E50">
        <v>734</v>
      </c>
      <c r="F50">
        <v>184</v>
      </c>
      <c r="G50">
        <v>24</v>
      </c>
      <c r="H50">
        <v>737</v>
      </c>
      <c r="I50">
        <v>198</v>
      </c>
      <c r="J50">
        <v>75</v>
      </c>
      <c r="K50">
        <f t="shared" si="0"/>
        <v>2450</v>
      </c>
      <c r="L50" s="1">
        <f t="shared" si="1"/>
        <v>7.4693877551020402E-2</v>
      </c>
      <c r="M50" s="1">
        <f t="shared" si="2"/>
        <v>2.6530612244897958E-2</v>
      </c>
      <c r="N50" s="1">
        <f t="shared" si="3"/>
        <v>0.10204081632653061</v>
      </c>
      <c r="O50" s="1">
        <f t="shared" si="4"/>
        <v>0.29959183673469386</v>
      </c>
      <c r="P50" s="1">
        <f t="shared" si="5"/>
        <v>7.5102040816326529E-2</v>
      </c>
      <c r="Q50" s="1">
        <f t="shared" si="6"/>
        <v>9.7959183673469383E-3</v>
      </c>
      <c r="R50" s="1">
        <f t="shared" si="7"/>
        <v>0.30081632653061224</v>
      </c>
      <c r="S50" s="1">
        <f t="shared" si="8"/>
        <v>8.0816326530612242E-2</v>
      </c>
      <c r="T50" s="1">
        <f t="shared" si="9"/>
        <v>3.0612244897959183E-2</v>
      </c>
      <c r="U50" s="5">
        <f t="shared" si="10"/>
        <v>1</v>
      </c>
      <c r="W50" t="str">
        <f t="shared" si="11"/>
        <v>%Protein</v>
      </c>
    </row>
    <row r="51" spans="1:23" x14ac:dyDescent="0.35">
      <c r="A51" t="s">
        <v>557</v>
      </c>
      <c r="B51">
        <v>133</v>
      </c>
      <c r="C51">
        <v>43</v>
      </c>
      <c r="D51">
        <v>251</v>
      </c>
      <c r="E51">
        <v>729</v>
      </c>
      <c r="F51">
        <v>158</v>
      </c>
      <c r="G51">
        <v>19</v>
      </c>
      <c r="H51">
        <v>701</v>
      </c>
      <c r="I51">
        <v>204</v>
      </c>
      <c r="J51">
        <v>73</v>
      </c>
      <c r="K51">
        <f t="shared" si="0"/>
        <v>2311</v>
      </c>
      <c r="L51" s="1">
        <f t="shared" si="1"/>
        <v>5.7550843790566852E-2</v>
      </c>
      <c r="M51" s="1">
        <f t="shared" si="2"/>
        <v>1.8606663781912593E-2</v>
      </c>
      <c r="N51" s="1">
        <f t="shared" si="3"/>
        <v>0.10861099091302466</v>
      </c>
      <c r="O51" s="1">
        <f t="shared" si="4"/>
        <v>0.31544785807009951</v>
      </c>
      <c r="P51" s="1">
        <f t="shared" si="5"/>
        <v>6.8368671570748593E-2</v>
      </c>
      <c r="Q51" s="1">
        <f t="shared" si="6"/>
        <v>8.2215491129381223E-3</v>
      </c>
      <c r="R51" s="1">
        <f t="shared" si="7"/>
        <v>0.30333189095629598</v>
      </c>
      <c r="S51" s="1">
        <f t="shared" si="8"/>
        <v>8.8273474686282993E-2</v>
      </c>
      <c r="T51" s="1">
        <f t="shared" si="9"/>
        <v>3.1588057118130682E-2</v>
      </c>
      <c r="U51" s="5">
        <f t="shared" si="10"/>
        <v>1</v>
      </c>
      <c r="W51" t="str">
        <f t="shared" si="11"/>
        <v>%Lignin</v>
      </c>
    </row>
    <row r="52" spans="1:23" x14ac:dyDescent="0.35">
      <c r="A52" t="s">
        <v>556</v>
      </c>
      <c r="B52">
        <v>183</v>
      </c>
      <c r="C52">
        <v>59</v>
      </c>
      <c r="D52">
        <v>241</v>
      </c>
      <c r="E52">
        <v>738</v>
      </c>
      <c r="F52">
        <v>148</v>
      </c>
      <c r="G52">
        <v>24</v>
      </c>
      <c r="H52">
        <v>679</v>
      </c>
      <c r="I52">
        <v>203</v>
      </c>
      <c r="J52">
        <v>65</v>
      </c>
      <c r="K52">
        <f t="shared" si="0"/>
        <v>2340</v>
      </c>
      <c r="L52" s="1">
        <f t="shared" si="1"/>
        <v>7.8205128205128205E-2</v>
      </c>
      <c r="M52" s="1">
        <f t="shared" si="2"/>
        <v>2.5213675213675214E-2</v>
      </c>
      <c r="N52" s="1">
        <f t="shared" si="3"/>
        <v>0.10299145299145299</v>
      </c>
      <c r="O52" s="1">
        <f t="shared" si="4"/>
        <v>0.31538461538461537</v>
      </c>
      <c r="P52" s="1">
        <f t="shared" si="5"/>
        <v>6.3247863247863245E-2</v>
      </c>
      <c r="Q52" s="1">
        <f t="shared" si="6"/>
        <v>1.0256410256410256E-2</v>
      </c>
      <c r="R52" s="1">
        <f t="shared" si="7"/>
        <v>0.29017094017094019</v>
      </c>
      <c r="S52" s="1">
        <f t="shared" si="8"/>
        <v>8.6752136752136749E-2</v>
      </c>
      <c r="T52" s="1">
        <f t="shared" si="9"/>
        <v>2.7777777777777776E-2</v>
      </c>
      <c r="U52" s="5">
        <f t="shared" si="10"/>
        <v>1</v>
      </c>
      <c r="W52" t="str">
        <f t="shared" si="11"/>
        <v>%Lignin</v>
      </c>
    </row>
    <row r="53" spans="1:23" x14ac:dyDescent="0.35">
      <c r="A53" t="s">
        <v>555</v>
      </c>
      <c r="B53">
        <v>134</v>
      </c>
      <c r="C53">
        <v>45</v>
      </c>
      <c r="D53">
        <v>89</v>
      </c>
      <c r="E53">
        <v>422</v>
      </c>
      <c r="F53">
        <v>291</v>
      </c>
      <c r="G53">
        <v>28</v>
      </c>
      <c r="H53">
        <v>645</v>
      </c>
      <c r="I53">
        <v>39</v>
      </c>
      <c r="J53">
        <v>49</v>
      </c>
      <c r="K53">
        <f t="shared" si="0"/>
        <v>1742</v>
      </c>
      <c r="L53" s="1">
        <f t="shared" si="1"/>
        <v>7.6923076923076927E-2</v>
      </c>
      <c r="M53" s="1">
        <f t="shared" si="2"/>
        <v>2.5832376578645237E-2</v>
      </c>
      <c r="N53" s="1">
        <f t="shared" si="3"/>
        <v>5.1090700344431687E-2</v>
      </c>
      <c r="O53" s="1">
        <f t="shared" si="4"/>
        <v>0.24225028702640644</v>
      </c>
      <c r="P53" s="1">
        <f t="shared" si="5"/>
        <v>0.16704936854190586</v>
      </c>
      <c r="Q53" s="1">
        <f t="shared" si="6"/>
        <v>1.6073478760045924E-2</v>
      </c>
      <c r="R53" s="1">
        <f t="shared" si="7"/>
        <v>0.37026406429391506</v>
      </c>
      <c r="S53" s="1">
        <f t="shared" si="8"/>
        <v>2.2388059701492536E-2</v>
      </c>
      <c r="T53" s="1">
        <f t="shared" si="9"/>
        <v>2.8128587830080369E-2</v>
      </c>
      <c r="U53" s="5">
        <f t="shared" si="10"/>
        <v>1</v>
      </c>
      <c r="W53" t="str">
        <f t="shared" si="11"/>
        <v>%Protein</v>
      </c>
    </row>
    <row r="54" spans="1:23" x14ac:dyDescent="0.35">
      <c r="A54" t="s">
        <v>554</v>
      </c>
      <c r="B54">
        <v>175</v>
      </c>
      <c r="C54">
        <v>67</v>
      </c>
      <c r="D54">
        <v>113</v>
      </c>
      <c r="E54">
        <v>601</v>
      </c>
      <c r="F54">
        <v>247</v>
      </c>
      <c r="G54">
        <v>29</v>
      </c>
      <c r="H54">
        <v>696</v>
      </c>
      <c r="I54">
        <v>84</v>
      </c>
      <c r="J54">
        <v>79</v>
      </c>
      <c r="K54">
        <f t="shared" si="0"/>
        <v>2091</v>
      </c>
      <c r="L54" s="1">
        <f t="shared" si="1"/>
        <v>8.3692013390722145E-2</v>
      </c>
      <c r="M54" s="1">
        <f t="shared" si="2"/>
        <v>3.2042085126733622E-2</v>
      </c>
      <c r="N54" s="1">
        <f t="shared" si="3"/>
        <v>5.4041128646580582E-2</v>
      </c>
      <c r="O54" s="1">
        <f t="shared" si="4"/>
        <v>0.28742228598756575</v>
      </c>
      <c r="P54" s="1">
        <f t="shared" si="5"/>
        <v>0.11812529890004782</v>
      </c>
      <c r="Q54" s="1">
        <f t="shared" si="6"/>
        <v>1.3868962219033954E-2</v>
      </c>
      <c r="R54" s="1">
        <f t="shared" si="7"/>
        <v>0.33285509325681489</v>
      </c>
      <c r="S54" s="1">
        <f t="shared" si="8"/>
        <v>4.0172166427546625E-2</v>
      </c>
      <c r="T54" s="1">
        <f t="shared" si="9"/>
        <v>3.7780966044954567E-2</v>
      </c>
      <c r="U54" s="5">
        <f t="shared" si="10"/>
        <v>1</v>
      </c>
      <c r="W54" t="str">
        <f t="shared" si="11"/>
        <v>%Protein</v>
      </c>
    </row>
    <row r="55" spans="1:23" x14ac:dyDescent="0.35">
      <c r="A55" t="s">
        <v>553</v>
      </c>
      <c r="B55">
        <v>115</v>
      </c>
      <c r="C55">
        <v>37</v>
      </c>
      <c r="D55">
        <v>94</v>
      </c>
      <c r="E55">
        <v>424</v>
      </c>
      <c r="F55">
        <v>276</v>
      </c>
      <c r="G55">
        <v>31</v>
      </c>
      <c r="H55">
        <v>579</v>
      </c>
      <c r="I55">
        <v>41</v>
      </c>
      <c r="J55">
        <v>79</v>
      </c>
      <c r="K55">
        <f t="shared" si="0"/>
        <v>1676</v>
      </c>
      <c r="L55" s="1">
        <f t="shared" si="1"/>
        <v>6.8615751789976129E-2</v>
      </c>
      <c r="M55" s="1">
        <f t="shared" si="2"/>
        <v>2.20763723150358E-2</v>
      </c>
      <c r="N55" s="1">
        <f t="shared" si="3"/>
        <v>5.6085918854415273E-2</v>
      </c>
      <c r="O55" s="1">
        <f t="shared" si="4"/>
        <v>0.2529832935560859</v>
      </c>
      <c r="P55" s="1">
        <f t="shared" si="5"/>
        <v>0.16467780429594273</v>
      </c>
      <c r="Q55" s="1">
        <f t="shared" si="6"/>
        <v>1.8496420047732696E-2</v>
      </c>
      <c r="R55" s="1">
        <f t="shared" si="7"/>
        <v>0.34546539379474939</v>
      </c>
      <c r="S55" s="1">
        <f t="shared" si="8"/>
        <v>2.4463007159904536E-2</v>
      </c>
      <c r="T55" s="1">
        <f t="shared" si="9"/>
        <v>4.7136038186157518E-2</v>
      </c>
      <c r="U55" s="5">
        <f t="shared" si="10"/>
        <v>1</v>
      </c>
      <c r="W55" t="str">
        <f t="shared" si="11"/>
        <v>%Protein</v>
      </c>
    </row>
    <row r="56" spans="1:23" x14ac:dyDescent="0.35">
      <c r="A56" t="s">
        <v>552</v>
      </c>
      <c r="B56">
        <v>77</v>
      </c>
      <c r="C56">
        <v>33</v>
      </c>
      <c r="D56">
        <v>69</v>
      </c>
      <c r="E56">
        <v>317</v>
      </c>
      <c r="F56">
        <v>285</v>
      </c>
      <c r="G56">
        <v>25</v>
      </c>
      <c r="H56">
        <v>496</v>
      </c>
      <c r="I56">
        <v>36</v>
      </c>
      <c r="J56">
        <v>25</v>
      </c>
      <c r="K56">
        <f t="shared" si="0"/>
        <v>1363</v>
      </c>
      <c r="L56" s="1">
        <f t="shared" si="1"/>
        <v>5.6493030080704332E-2</v>
      </c>
      <c r="M56" s="1">
        <f t="shared" si="2"/>
        <v>2.4211298606016139E-2</v>
      </c>
      <c r="N56" s="1">
        <f t="shared" si="3"/>
        <v>5.0623624358033747E-2</v>
      </c>
      <c r="O56" s="1">
        <f t="shared" si="4"/>
        <v>0.23257520176082172</v>
      </c>
      <c r="P56" s="1">
        <f t="shared" si="5"/>
        <v>0.20909757887013941</v>
      </c>
      <c r="Q56" s="1">
        <f t="shared" si="6"/>
        <v>1.8341892883345562E-2</v>
      </c>
      <c r="R56" s="1">
        <f t="shared" si="7"/>
        <v>0.36390315480557595</v>
      </c>
      <c r="S56" s="1">
        <f t="shared" si="8"/>
        <v>2.6412325752017608E-2</v>
      </c>
      <c r="T56" s="1">
        <f t="shared" si="9"/>
        <v>1.8341892883345562E-2</v>
      </c>
      <c r="U56" s="5">
        <f t="shared" si="10"/>
        <v>1</v>
      </c>
      <c r="W56" t="str">
        <f t="shared" si="11"/>
        <v>%Protein</v>
      </c>
    </row>
    <row r="57" spans="1:23" x14ac:dyDescent="0.35">
      <c r="A57" t="s">
        <v>551</v>
      </c>
      <c r="B57">
        <v>122</v>
      </c>
      <c r="C57">
        <v>44</v>
      </c>
      <c r="D57">
        <v>108</v>
      </c>
      <c r="E57">
        <v>375</v>
      </c>
      <c r="F57">
        <v>292</v>
      </c>
      <c r="G57">
        <v>26</v>
      </c>
      <c r="H57">
        <v>619</v>
      </c>
      <c r="I57">
        <v>43</v>
      </c>
      <c r="J57">
        <v>62</v>
      </c>
      <c r="K57">
        <f t="shared" si="0"/>
        <v>1691</v>
      </c>
      <c r="L57" s="1">
        <f t="shared" si="1"/>
        <v>7.214665878178593E-2</v>
      </c>
      <c r="M57" s="1">
        <f t="shared" si="2"/>
        <v>2.6020106445890007E-2</v>
      </c>
      <c r="N57" s="1">
        <f t="shared" si="3"/>
        <v>6.3867534003548193E-2</v>
      </c>
      <c r="O57" s="1">
        <f t="shared" si="4"/>
        <v>0.22176227084565345</v>
      </c>
      <c r="P57" s="1">
        <f t="shared" si="5"/>
        <v>0.17267888823181549</v>
      </c>
      <c r="Q57" s="1">
        <f t="shared" si="6"/>
        <v>1.537551744529864E-2</v>
      </c>
      <c r="R57" s="1">
        <f t="shared" si="7"/>
        <v>0.36605558840922531</v>
      </c>
      <c r="S57" s="1">
        <f t="shared" si="8"/>
        <v>2.5428740390301598E-2</v>
      </c>
      <c r="T57" s="1">
        <f t="shared" si="9"/>
        <v>3.666469544648137E-2</v>
      </c>
      <c r="U57" s="5">
        <f t="shared" si="10"/>
        <v>0.99999999999999989</v>
      </c>
      <c r="W57" t="str">
        <f t="shared" si="11"/>
        <v>%Protein</v>
      </c>
    </row>
    <row r="58" spans="1:23" x14ac:dyDescent="0.35">
      <c r="A58" t="s">
        <v>550</v>
      </c>
      <c r="B58">
        <v>126</v>
      </c>
      <c r="C58">
        <v>52</v>
      </c>
      <c r="D58">
        <v>119</v>
      </c>
      <c r="E58">
        <v>544</v>
      </c>
      <c r="F58">
        <v>283</v>
      </c>
      <c r="G58">
        <v>22</v>
      </c>
      <c r="H58">
        <v>684</v>
      </c>
      <c r="I58">
        <v>52</v>
      </c>
      <c r="J58">
        <v>72</v>
      </c>
      <c r="K58">
        <f t="shared" si="0"/>
        <v>1954</v>
      </c>
      <c r="L58" s="1">
        <f t="shared" si="1"/>
        <v>6.4483111566018422E-2</v>
      </c>
      <c r="M58" s="1">
        <f t="shared" si="2"/>
        <v>2.6612077789150462E-2</v>
      </c>
      <c r="N58" s="1">
        <f t="shared" si="3"/>
        <v>6.0900716479017403E-2</v>
      </c>
      <c r="O58" s="1">
        <f t="shared" si="4"/>
        <v>0.27840327533265097</v>
      </c>
      <c r="P58" s="1">
        <f t="shared" si="5"/>
        <v>0.14483111566018425</v>
      </c>
      <c r="Q58" s="1">
        <f t="shared" si="6"/>
        <v>1.1258955987717503E-2</v>
      </c>
      <c r="R58" s="1">
        <f t="shared" si="7"/>
        <v>0.35005117707267142</v>
      </c>
      <c r="S58" s="1">
        <f t="shared" si="8"/>
        <v>2.6612077789150462E-2</v>
      </c>
      <c r="T58" s="1">
        <f t="shared" si="9"/>
        <v>3.6847492323439097E-2</v>
      </c>
      <c r="U58" s="5">
        <f t="shared" si="10"/>
        <v>1</v>
      </c>
      <c r="W58" t="str">
        <f t="shared" si="11"/>
        <v>%Protein</v>
      </c>
    </row>
    <row r="59" spans="1:23" x14ac:dyDescent="0.35">
      <c r="A59" t="s">
        <v>549</v>
      </c>
      <c r="B59">
        <v>183</v>
      </c>
      <c r="C59">
        <v>72</v>
      </c>
      <c r="D59">
        <v>109</v>
      </c>
      <c r="E59">
        <v>612</v>
      </c>
      <c r="F59">
        <v>247</v>
      </c>
      <c r="G59">
        <v>27</v>
      </c>
      <c r="H59">
        <v>829</v>
      </c>
      <c r="I59">
        <v>113</v>
      </c>
      <c r="J59">
        <v>93</v>
      </c>
      <c r="K59">
        <f t="shared" si="0"/>
        <v>2285</v>
      </c>
      <c r="L59" s="1">
        <f t="shared" si="1"/>
        <v>8.0087527352297599E-2</v>
      </c>
      <c r="M59" s="1">
        <f t="shared" si="2"/>
        <v>3.1509846827133481E-2</v>
      </c>
      <c r="N59" s="1">
        <f t="shared" si="3"/>
        <v>4.7702407002188182E-2</v>
      </c>
      <c r="O59" s="1">
        <f t="shared" si="4"/>
        <v>0.26783369803063456</v>
      </c>
      <c r="P59" s="1">
        <f t="shared" si="5"/>
        <v>0.10809628008752735</v>
      </c>
      <c r="Q59" s="1">
        <f t="shared" si="6"/>
        <v>1.1816192560175055E-2</v>
      </c>
      <c r="R59" s="1">
        <f t="shared" si="7"/>
        <v>0.36280087527352295</v>
      </c>
      <c r="S59" s="1">
        <f t="shared" si="8"/>
        <v>4.9452954048140041E-2</v>
      </c>
      <c r="T59" s="1">
        <f t="shared" si="9"/>
        <v>4.0700218818380741E-2</v>
      </c>
      <c r="U59" s="5">
        <f t="shared" si="10"/>
        <v>1</v>
      </c>
      <c r="W59" t="str">
        <f t="shared" si="11"/>
        <v>%Protein</v>
      </c>
    </row>
    <row r="60" spans="1:23" x14ac:dyDescent="0.35">
      <c r="A60" t="s">
        <v>548</v>
      </c>
      <c r="B60">
        <v>152</v>
      </c>
      <c r="C60">
        <v>58</v>
      </c>
      <c r="D60">
        <v>112</v>
      </c>
      <c r="E60">
        <v>481</v>
      </c>
      <c r="F60">
        <v>269</v>
      </c>
      <c r="G60">
        <v>30</v>
      </c>
      <c r="H60">
        <v>675</v>
      </c>
      <c r="I60">
        <v>71</v>
      </c>
      <c r="J60">
        <v>64</v>
      </c>
      <c r="K60">
        <f t="shared" si="0"/>
        <v>1912</v>
      </c>
      <c r="L60" s="1">
        <f t="shared" si="1"/>
        <v>7.9497907949790794E-2</v>
      </c>
      <c r="M60" s="1">
        <f t="shared" si="2"/>
        <v>3.0334728033472803E-2</v>
      </c>
      <c r="N60" s="1">
        <f t="shared" si="3"/>
        <v>5.8577405857740586E-2</v>
      </c>
      <c r="O60" s="1">
        <f t="shared" si="4"/>
        <v>0.25156903765690375</v>
      </c>
      <c r="P60" s="1">
        <f t="shared" si="5"/>
        <v>0.14069037656903766</v>
      </c>
      <c r="Q60" s="1">
        <f t="shared" si="6"/>
        <v>1.5690376569037656E-2</v>
      </c>
      <c r="R60" s="1">
        <f t="shared" si="7"/>
        <v>0.35303347280334729</v>
      </c>
      <c r="S60" s="1">
        <f t="shared" si="8"/>
        <v>3.7133891213389121E-2</v>
      </c>
      <c r="T60" s="1">
        <f t="shared" si="9"/>
        <v>3.3472803347280332E-2</v>
      </c>
      <c r="U60" s="5">
        <f t="shared" si="10"/>
        <v>1.0000000000000002</v>
      </c>
      <c r="W60" t="str">
        <f t="shared" si="11"/>
        <v>%Protein</v>
      </c>
    </row>
    <row r="61" spans="1:23" x14ac:dyDescent="0.35">
      <c r="A61" t="s">
        <v>547</v>
      </c>
      <c r="B61">
        <v>152</v>
      </c>
      <c r="C61">
        <v>42</v>
      </c>
      <c r="D61">
        <v>238</v>
      </c>
      <c r="E61">
        <v>619</v>
      </c>
      <c r="F61">
        <v>210</v>
      </c>
      <c r="G61">
        <v>27</v>
      </c>
      <c r="H61">
        <v>714</v>
      </c>
      <c r="I61">
        <v>182</v>
      </c>
      <c r="J61">
        <v>85</v>
      </c>
      <c r="K61">
        <f t="shared" si="0"/>
        <v>2269</v>
      </c>
      <c r="L61" s="1">
        <f t="shared" si="1"/>
        <v>6.6989863375936542E-2</v>
      </c>
      <c r="M61" s="1">
        <f t="shared" si="2"/>
        <v>1.8510356985456149E-2</v>
      </c>
      <c r="N61" s="1">
        <f t="shared" si="3"/>
        <v>0.10489202291758484</v>
      </c>
      <c r="O61" s="1">
        <f t="shared" si="4"/>
        <v>0.2728074041427942</v>
      </c>
      <c r="P61" s="1">
        <f t="shared" si="5"/>
        <v>9.2551784927280736E-2</v>
      </c>
      <c r="Q61" s="1">
        <f t="shared" si="6"/>
        <v>1.1899515204936095E-2</v>
      </c>
      <c r="R61" s="1">
        <f t="shared" si="7"/>
        <v>0.3146760687527545</v>
      </c>
      <c r="S61" s="1">
        <f t="shared" si="8"/>
        <v>8.0211546936976644E-2</v>
      </c>
      <c r="T61" s="1">
        <f t="shared" si="9"/>
        <v>3.7461436756280303E-2</v>
      </c>
      <c r="U61" s="5">
        <f t="shared" si="10"/>
        <v>1</v>
      </c>
      <c r="W61" t="str">
        <f t="shared" si="11"/>
        <v>%Protein</v>
      </c>
    </row>
    <row r="62" spans="1:23" x14ac:dyDescent="0.35">
      <c r="A62" t="s">
        <v>546</v>
      </c>
      <c r="B62">
        <v>138</v>
      </c>
      <c r="C62">
        <v>38</v>
      </c>
      <c r="D62">
        <v>208</v>
      </c>
      <c r="E62">
        <v>577</v>
      </c>
      <c r="F62">
        <v>230</v>
      </c>
      <c r="G62">
        <v>28</v>
      </c>
      <c r="H62">
        <v>638</v>
      </c>
      <c r="I62">
        <v>176</v>
      </c>
      <c r="J62">
        <v>80</v>
      </c>
      <c r="K62">
        <f t="shared" si="0"/>
        <v>2113</v>
      </c>
      <c r="L62" s="1">
        <f t="shared" si="1"/>
        <v>6.5309985802177006E-2</v>
      </c>
      <c r="M62" s="1">
        <f t="shared" si="2"/>
        <v>1.7983909133932798E-2</v>
      </c>
      <c r="N62" s="1">
        <f t="shared" si="3"/>
        <v>9.8438239469947938E-2</v>
      </c>
      <c r="O62" s="1">
        <f t="shared" si="4"/>
        <v>0.27307146237576907</v>
      </c>
      <c r="P62" s="1">
        <f t="shared" si="5"/>
        <v>0.10884997633696167</v>
      </c>
      <c r="Q62" s="1">
        <f t="shared" si="6"/>
        <v>1.3251301467108376E-2</v>
      </c>
      <c r="R62" s="1">
        <f t="shared" si="7"/>
        <v>0.301940369143398</v>
      </c>
      <c r="S62" s="1">
        <f t="shared" si="8"/>
        <v>8.3293894936109794E-2</v>
      </c>
      <c r="T62" s="1">
        <f t="shared" si="9"/>
        <v>3.7860861334595361E-2</v>
      </c>
      <c r="U62" s="5">
        <f t="shared" si="10"/>
        <v>1</v>
      </c>
      <c r="W62" t="str">
        <f t="shared" si="11"/>
        <v>%Protein</v>
      </c>
    </row>
    <row r="63" spans="1:23" x14ac:dyDescent="0.35">
      <c r="A63" t="s">
        <v>545</v>
      </c>
      <c r="B63">
        <v>207</v>
      </c>
      <c r="C63">
        <v>77</v>
      </c>
      <c r="D63">
        <v>139</v>
      </c>
      <c r="E63">
        <v>553</v>
      </c>
      <c r="F63">
        <v>243</v>
      </c>
      <c r="G63">
        <v>37</v>
      </c>
      <c r="H63">
        <v>779</v>
      </c>
      <c r="I63">
        <v>132</v>
      </c>
      <c r="J63">
        <v>110</v>
      </c>
      <c r="K63">
        <f t="shared" si="0"/>
        <v>2277</v>
      </c>
      <c r="L63" s="1">
        <f t="shared" si="1"/>
        <v>9.0909090909090912E-2</v>
      </c>
      <c r="M63" s="1">
        <f t="shared" si="2"/>
        <v>3.3816425120772944E-2</v>
      </c>
      <c r="N63" s="1">
        <f t="shared" si="3"/>
        <v>6.104523495827844E-2</v>
      </c>
      <c r="O63" s="1">
        <f t="shared" si="4"/>
        <v>0.24286341677646026</v>
      </c>
      <c r="P63" s="1">
        <f t="shared" si="5"/>
        <v>0.1067193675889328</v>
      </c>
      <c r="Q63" s="1">
        <f t="shared" si="6"/>
        <v>1.6249451032059728E-2</v>
      </c>
      <c r="R63" s="1">
        <f t="shared" si="7"/>
        <v>0.34211682037768992</v>
      </c>
      <c r="S63" s="1">
        <f t="shared" si="8"/>
        <v>5.7971014492753624E-2</v>
      </c>
      <c r="T63" s="1">
        <f t="shared" si="9"/>
        <v>4.8309178743961352E-2</v>
      </c>
      <c r="U63" s="5">
        <f t="shared" si="10"/>
        <v>1</v>
      </c>
      <c r="W63" t="str">
        <f t="shared" si="11"/>
        <v>%Protein</v>
      </c>
    </row>
    <row r="64" spans="1:23" x14ac:dyDescent="0.35">
      <c r="A64" t="s">
        <v>544</v>
      </c>
      <c r="B64">
        <v>204</v>
      </c>
      <c r="C64">
        <v>78</v>
      </c>
      <c r="D64">
        <v>174</v>
      </c>
      <c r="E64">
        <v>589</v>
      </c>
      <c r="F64">
        <v>242</v>
      </c>
      <c r="G64">
        <v>33</v>
      </c>
      <c r="H64">
        <v>772</v>
      </c>
      <c r="I64">
        <v>183</v>
      </c>
      <c r="J64">
        <v>78</v>
      </c>
      <c r="K64">
        <f t="shared" si="0"/>
        <v>2353</v>
      </c>
      <c r="L64" s="1">
        <f t="shared" si="1"/>
        <v>8.6697832554186144E-2</v>
      </c>
      <c r="M64" s="1">
        <f t="shared" si="2"/>
        <v>3.3149171270718231E-2</v>
      </c>
      <c r="N64" s="1">
        <f t="shared" si="3"/>
        <v>7.3948151296217596E-2</v>
      </c>
      <c r="O64" s="1">
        <f t="shared" si="4"/>
        <v>0.25031874203144922</v>
      </c>
      <c r="P64" s="1">
        <f t="shared" si="5"/>
        <v>0.10284742881427965</v>
      </c>
      <c r="Q64" s="1">
        <f t="shared" si="6"/>
        <v>1.4024649383765405E-2</v>
      </c>
      <c r="R64" s="1">
        <f t="shared" si="7"/>
        <v>0.32809179770505736</v>
      </c>
      <c r="S64" s="1">
        <f t="shared" si="8"/>
        <v>7.7773055673608163E-2</v>
      </c>
      <c r="T64" s="1">
        <f t="shared" si="9"/>
        <v>3.3149171270718231E-2</v>
      </c>
      <c r="U64" s="5">
        <f t="shared" si="10"/>
        <v>1</v>
      </c>
      <c r="W64" t="str">
        <f t="shared" si="11"/>
        <v>%Protein</v>
      </c>
    </row>
    <row r="65" spans="1:23" x14ac:dyDescent="0.35">
      <c r="A65" t="s">
        <v>543</v>
      </c>
      <c r="B65">
        <v>165</v>
      </c>
      <c r="C65">
        <v>59</v>
      </c>
      <c r="D65">
        <v>100</v>
      </c>
      <c r="E65">
        <v>467</v>
      </c>
      <c r="F65">
        <v>262</v>
      </c>
      <c r="G65">
        <v>26</v>
      </c>
      <c r="H65">
        <v>706</v>
      </c>
      <c r="I65">
        <v>103</v>
      </c>
      <c r="J65">
        <v>45</v>
      </c>
      <c r="K65">
        <f t="shared" si="0"/>
        <v>1933</v>
      </c>
      <c r="L65" s="1">
        <f t="shared" si="1"/>
        <v>8.5359544749094671E-2</v>
      </c>
      <c r="M65" s="1">
        <f t="shared" si="2"/>
        <v>3.0522503879979308E-2</v>
      </c>
      <c r="N65" s="1">
        <f t="shared" si="3"/>
        <v>5.1733057423693739E-2</v>
      </c>
      <c r="O65" s="1">
        <f t="shared" si="4"/>
        <v>0.24159337816864976</v>
      </c>
      <c r="P65" s="1">
        <f t="shared" si="5"/>
        <v>0.13554061045007759</v>
      </c>
      <c r="Q65" s="1">
        <f t="shared" si="6"/>
        <v>1.3450594930160372E-2</v>
      </c>
      <c r="R65" s="1">
        <f t="shared" si="7"/>
        <v>0.36523538541127781</v>
      </c>
      <c r="S65" s="1">
        <f t="shared" si="8"/>
        <v>5.3285049146404549E-2</v>
      </c>
      <c r="T65" s="1">
        <f t="shared" si="9"/>
        <v>2.3279875840662184E-2</v>
      </c>
      <c r="U65" s="5">
        <f t="shared" si="10"/>
        <v>0.99999999999999989</v>
      </c>
      <c r="W65" t="str">
        <f t="shared" si="11"/>
        <v>%Protein</v>
      </c>
    </row>
    <row r="66" spans="1:23" x14ac:dyDescent="0.35">
      <c r="A66" t="s">
        <v>542</v>
      </c>
      <c r="B66">
        <v>128</v>
      </c>
      <c r="C66">
        <v>40</v>
      </c>
      <c r="D66">
        <v>87</v>
      </c>
      <c r="E66">
        <v>386</v>
      </c>
      <c r="F66">
        <v>235</v>
      </c>
      <c r="G66">
        <v>27</v>
      </c>
      <c r="H66">
        <v>612</v>
      </c>
      <c r="I66">
        <v>20</v>
      </c>
      <c r="J66">
        <v>76</v>
      </c>
      <c r="K66">
        <f t="shared" ref="K66:K129" si="12">SUM(B66:J66)</f>
        <v>1611</v>
      </c>
      <c r="L66" s="1">
        <f t="shared" ref="L66:L129" si="13">B66/K66</f>
        <v>7.9453755431409062E-2</v>
      </c>
      <c r="M66" s="1">
        <f t="shared" ref="M66:M129" si="14">C66/K66</f>
        <v>2.4829298572315334E-2</v>
      </c>
      <c r="N66" s="1">
        <f t="shared" ref="N66:N129" si="15">D66/K66</f>
        <v>5.4003724394785846E-2</v>
      </c>
      <c r="O66" s="1">
        <f t="shared" ref="O66:O129" si="16">E66/K66</f>
        <v>0.23960273122284295</v>
      </c>
      <c r="P66" s="1">
        <f t="shared" ref="P66:P129" si="17">F66/K66</f>
        <v>0.14587212911235259</v>
      </c>
      <c r="Q66" s="1">
        <f t="shared" ref="Q66:Q129" si="18">G66/K66</f>
        <v>1.6759776536312849E-2</v>
      </c>
      <c r="R66" s="1">
        <f t="shared" ref="R66:R129" si="19">H66/K66</f>
        <v>0.37988826815642457</v>
      </c>
      <c r="S66" s="1">
        <f t="shared" ref="S66:S129" si="20">I66/K66</f>
        <v>1.2414649286157667E-2</v>
      </c>
      <c r="T66" s="1">
        <f t="shared" ref="T66:T129" si="21">J66/K66</f>
        <v>4.717566728739913E-2</v>
      </c>
      <c r="U66" s="5">
        <f t="shared" ref="U66:U129" si="22">SUM(L66:T66)</f>
        <v>1</v>
      </c>
      <c r="W66" t="str">
        <f t="shared" si="11"/>
        <v>%Protein</v>
      </c>
    </row>
    <row r="67" spans="1:23" x14ac:dyDescent="0.35">
      <c r="A67" t="s">
        <v>541</v>
      </c>
      <c r="B67">
        <v>143</v>
      </c>
      <c r="C67">
        <v>37</v>
      </c>
      <c r="D67">
        <v>133</v>
      </c>
      <c r="E67">
        <v>588</v>
      </c>
      <c r="F67">
        <v>215</v>
      </c>
      <c r="G67">
        <v>20</v>
      </c>
      <c r="H67">
        <v>632</v>
      </c>
      <c r="I67">
        <v>105</v>
      </c>
      <c r="J67">
        <v>50</v>
      </c>
      <c r="K67">
        <f t="shared" si="12"/>
        <v>1923</v>
      </c>
      <c r="L67" s="1">
        <f t="shared" si="13"/>
        <v>7.4362974518980759E-2</v>
      </c>
      <c r="M67" s="1">
        <f t="shared" si="14"/>
        <v>1.9240769630785231E-2</v>
      </c>
      <c r="N67" s="1">
        <f t="shared" si="15"/>
        <v>6.9162766510660431E-2</v>
      </c>
      <c r="O67" s="1">
        <f t="shared" si="16"/>
        <v>0.30577223088923555</v>
      </c>
      <c r="P67" s="1">
        <f t="shared" si="17"/>
        <v>0.11180447217888716</v>
      </c>
      <c r="Q67" s="1">
        <f t="shared" si="18"/>
        <v>1.0400416016640665E-2</v>
      </c>
      <c r="R67" s="1">
        <f t="shared" si="19"/>
        <v>0.32865314612584501</v>
      </c>
      <c r="S67" s="1">
        <f t="shared" si="20"/>
        <v>5.4602184087363496E-2</v>
      </c>
      <c r="T67" s="1">
        <f t="shared" si="21"/>
        <v>2.6001040041601663E-2</v>
      </c>
      <c r="U67" s="5">
        <f t="shared" si="22"/>
        <v>1</v>
      </c>
      <c r="W67" t="str">
        <f t="shared" ref="W67:W130" si="23">INDEX($L$1:$T$1,0,MATCH(MAX($L67:$T67),$L67:$T67,0))</f>
        <v>%Protein</v>
      </c>
    </row>
    <row r="68" spans="1:23" x14ac:dyDescent="0.35">
      <c r="A68" t="s">
        <v>540</v>
      </c>
      <c r="B68">
        <v>123</v>
      </c>
      <c r="C68">
        <v>39</v>
      </c>
      <c r="D68">
        <v>169</v>
      </c>
      <c r="E68">
        <v>585</v>
      </c>
      <c r="F68">
        <v>274</v>
      </c>
      <c r="G68">
        <v>27</v>
      </c>
      <c r="H68">
        <v>598</v>
      </c>
      <c r="I68">
        <v>108</v>
      </c>
      <c r="J68">
        <v>46</v>
      </c>
      <c r="K68">
        <f t="shared" si="12"/>
        <v>1969</v>
      </c>
      <c r="L68" s="1">
        <f t="shared" si="13"/>
        <v>6.2468257998984256E-2</v>
      </c>
      <c r="M68" s="1">
        <f t="shared" si="14"/>
        <v>1.9807008633824275E-2</v>
      </c>
      <c r="N68" s="1">
        <f t="shared" si="15"/>
        <v>8.5830370746571863E-2</v>
      </c>
      <c r="O68" s="1">
        <f t="shared" si="16"/>
        <v>0.29710512950736412</v>
      </c>
      <c r="P68" s="1">
        <f t="shared" si="17"/>
        <v>0.13915693245302183</v>
      </c>
      <c r="Q68" s="1">
        <f t="shared" si="18"/>
        <v>1.3712544438801422E-2</v>
      </c>
      <c r="R68" s="1">
        <f t="shared" si="19"/>
        <v>0.30370746571863888</v>
      </c>
      <c r="S68" s="1">
        <f t="shared" si="20"/>
        <v>5.485017775520569E-2</v>
      </c>
      <c r="T68" s="1">
        <f t="shared" si="21"/>
        <v>2.3362112747587607E-2</v>
      </c>
      <c r="U68" s="5">
        <f t="shared" si="22"/>
        <v>1</v>
      </c>
      <c r="W68" t="str">
        <f t="shared" si="23"/>
        <v>%Protein</v>
      </c>
    </row>
    <row r="69" spans="1:23" x14ac:dyDescent="0.35">
      <c r="A69" t="s">
        <v>539</v>
      </c>
      <c r="B69">
        <v>165</v>
      </c>
      <c r="C69">
        <v>57</v>
      </c>
      <c r="D69">
        <v>117</v>
      </c>
      <c r="E69">
        <v>595</v>
      </c>
      <c r="F69">
        <v>248</v>
      </c>
      <c r="G69">
        <v>29</v>
      </c>
      <c r="H69">
        <v>783</v>
      </c>
      <c r="I69">
        <v>90</v>
      </c>
      <c r="J69">
        <v>88</v>
      </c>
      <c r="K69">
        <f t="shared" si="12"/>
        <v>2172</v>
      </c>
      <c r="L69" s="1">
        <f t="shared" si="13"/>
        <v>7.5966850828729282E-2</v>
      </c>
      <c r="M69" s="1">
        <f t="shared" si="14"/>
        <v>2.6243093922651933E-2</v>
      </c>
      <c r="N69" s="1">
        <f t="shared" si="15"/>
        <v>5.3867403314917128E-2</v>
      </c>
      <c r="O69" s="1">
        <f t="shared" si="16"/>
        <v>0.27394106813996316</v>
      </c>
      <c r="P69" s="1">
        <f t="shared" si="17"/>
        <v>0.1141804788213628</v>
      </c>
      <c r="Q69" s="1">
        <f t="shared" si="18"/>
        <v>1.3351749539594844E-2</v>
      </c>
      <c r="R69" s="1">
        <f t="shared" si="19"/>
        <v>0.36049723756906077</v>
      </c>
      <c r="S69" s="1">
        <f t="shared" si="20"/>
        <v>4.1436464088397788E-2</v>
      </c>
      <c r="T69" s="1">
        <f t="shared" si="21"/>
        <v>4.0515653775322284E-2</v>
      </c>
      <c r="U69" s="5">
        <f t="shared" si="22"/>
        <v>0.99999999999999989</v>
      </c>
      <c r="W69" t="str">
        <f t="shared" si="23"/>
        <v>%Protein</v>
      </c>
    </row>
    <row r="70" spans="1:23" x14ac:dyDescent="0.35">
      <c r="A70" t="s">
        <v>538</v>
      </c>
      <c r="B70">
        <v>66</v>
      </c>
      <c r="C70">
        <v>12</v>
      </c>
      <c r="D70">
        <v>72</v>
      </c>
      <c r="E70">
        <v>183</v>
      </c>
      <c r="F70">
        <v>214</v>
      </c>
      <c r="G70">
        <v>25</v>
      </c>
      <c r="H70">
        <v>481</v>
      </c>
      <c r="I70">
        <v>22</v>
      </c>
      <c r="J70">
        <v>38</v>
      </c>
      <c r="K70">
        <f t="shared" si="12"/>
        <v>1113</v>
      </c>
      <c r="L70" s="1">
        <f t="shared" si="13"/>
        <v>5.9299191374663072E-2</v>
      </c>
      <c r="M70" s="1">
        <f t="shared" si="14"/>
        <v>1.078167115902965E-2</v>
      </c>
      <c r="N70" s="1">
        <f t="shared" si="15"/>
        <v>6.4690026954177901E-2</v>
      </c>
      <c r="O70" s="1">
        <f t="shared" si="16"/>
        <v>0.16442048517520216</v>
      </c>
      <c r="P70" s="1">
        <f t="shared" si="17"/>
        <v>0.19227313566936208</v>
      </c>
      <c r="Q70" s="1">
        <f t="shared" si="18"/>
        <v>2.2461814914645103E-2</v>
      </c>
      <c r="R70" s="1">
        <f t="shared" si="19"/>
        <v>0.43216531895777177</v>
      </c>
      <c r="S70" s="1">
        <f t="shared" si="20"/>
        <v>1.9766397124887692E-2</v>
      </c>
      <c r="T70" s="1">
        <f t="shared" si="21"/>
        <v>3.4141958670260555E-2</v>
      </c>
      <c r="U70" s="5">
        <f t="shared" si="22"/>
        <v>1</v>
      </c>
      <c r="W70" t="str">
        <f t="shared" si="23"/>
        <v>%Protein</v>
      </c>
    </row>
    <row r="71" spans="1:23" x14ac:dyDescent="0.35">
      <c r="A71" t="s">
        <v>537</v>
      </c>
      <c r="B71">
        <v>209</v>
      </c>
      <c r="C71">
        <v>87</v>
      </c>
      <c r="D71">
        <v>110</v>
      </c>
      <c r="E71">
        <v>575</v>
      </c>
      <c r="F71">
        <v>206</v>
      </c>
      <c r="G71">
        <v>34</v>
      </c>
      <c r="H71">
        <v>785</v>
      </c>
      <c r="I71">
        <v>79</v>
      </c>
      <c r="J71">
        <v>85</v>
      </c>
      <c r="K71">
        <f t="shared" si="12"/>
        <v>2170</v>
      </c>
      <c r="L71" s="1">
        <f t="shared" si="13"/>
        <v>9.6313364055299541E-2</v>
      </c>
      <c r="M71" s="1">
        <f t="shared" si="14"/>
        <v>4.0092165898617513E-2</v>
      </c>
      <c r="N71" s="1">
        <f t="shared" si="15"/>
        <v>5.0691244239631339E-2</v>
      </c>
      <c r="O71" s="1">
        <f t="shared" si="16"/>
        <v>0.26497695852534564</v>
      </c>
      <c r="P71" s="1">
        <f t="shared" si="17"/>
        <v>9.4930875576036869E-2</v>
      </c>
      <c r="Q71" s="1">
        <f t="shared" si="18"/>
        <v>1.5668202764976959E-2</v>
      </c>
      <c r="R71" s="1">
        <f t="shared" si="19"/>
        <v>0.36175115207373271</v>
      </c>
      <c r="S71" s="1">
        <f t="shared" si="20"/>
        <v>3.6405529953917048E-2</v>
      </c>
      <c r="T71" s="1">
        <f t="shared" si="21"/>
        <v>3.9170506912442393E-2</v>
      </c>
      <c r="U71" s="5">
        <f t="shared" si="22"/>
        <v>1</v>
      </c>
      <c r="W71" t="str">
        <f t="shared" si="23"/>
        <v>%Protein</v>
      </c>
    </row>
    <row r="72" spans="1:23" x14ac:dyDescent="0.35">
      <c r="A72" t="s">
        <v>536</v>
      </c>
      <c r="B72">
        <v>177</v>
      </c>
      <c r="C72">
        <v>56</v>
      </c>
      <c r="D72">
        <v>97</v>
      </c>
      <c r="E72">
        <v>524</v>
      </c>
      <c r="F72">
        <v>222</v>
      </c>
      <c r="G72">
        <v>38</v>
      </c>
      <c r="H72">
        <v>697</v>
      </c>
      <c r="I72">
        <v>111</v>
      </c>
      <c r="J72">
        <v>67</v>
      </c>
      <c r="K72">
        <f t="shared" si="12"/>
        <v>1989</v>
      </c>
      <c r="L72" s="1">
        <f t="shared" si="13"/>
        <v>8.8989441930618404E-2</v>
      </c>
      <c r="M72" s="1">
        <f t="shared" si="14"/>
        <v>2.815485168426345E-2</v>
      </c>
      <c r="N72" s="1">
        <f t="shared" si="15"/>
        <v>4.8768225238813474E-2</v>
      </c>
      <c r="O72" s="1">
        <f t="shared" si="16"/>
        <v>0.26344896933132228</v>
      </c>
      <c r="P72" s="1">
        <f t="shared" si="17"/>
        <v>0.11161387631975868</v>
      </c>
      <c r="Q72" s="1">
        <f t="shared" si="18"/>
        <v>1.9105077928607342E-2</v>
      </c>
      <c r="R72" s="1">
        <f t="shared" si="19"/>
        <v>0.3504273504273504</v>
      </c>
      <c r="S72" s="1">
        <f t="shared" si="20"/>
        <v>5.5806938159879339E-2</v>
      </c>
      <c r="T72" s="1">
        <f t="shared" si="21"/>
        <v>3.3685268979386625E-2</v>
      </c>
      <c r="U72" s="5">
        <f t="shared" si="22"/>
        <v>1.0000000000000002</v>
      </c>
      <c r="W72" t="str">
        <f t="shared" si="23"/>
        <v>%Protein</v>
      </c>
    </row>
    <row r="73" spans="1:23" x14ac:dyDescent="0.35">
      <c r="A73" t="s">
        <v>535</v>
      </c>
      <c r="B73">
        <v>203</v>
      </c>
      <c r="C73">
        <v>79</v>
      </c>
      <c r="D73">
        <v>93</v>
      </c>
      <c r="E73">
        <v>623</v>
      </c>
      <c r="F73">
        <v>216</v>
      </c>
      <c r="G73">
        <v>27</v>
      </c>
      <c r="H73">
        <v>795</v>
      </c>
      <c r="I73">
        <v>112</v>
      </c>
      <c r="J73">
        <v>78</v>
      </c>
      <c r="K73">
        <f t="shared" si="12"/>
        <v>2226</v>
      </c>
      <c r="L73" s="1">
        <f t="shared" si="13"/>
        <v>9.1194968553459113E-2</v>
      </c>
      <c r="M73" s="1">
        <f t="shared" si="14"/>
        <v>3.5489667565139264E-2</v>
      </c>
      <c r="N73" s="1">
        <f t="shared" si="15"/>
        <v>4.1778975741239892E-2</v>
      </c>
      <c r="O73" s="1">
        <f t="shared" si="16"/>
        <v>0.27987421383647798</v>
      </c>
      <c r="P73" s="1">
        <f t="shared" si="17"/>
        <v>9.7035040431266845E-2</v>
      </c>
      <c r="Q73" s="1">
        <f t="shared" si="18"/>
        <v>1.2129380053908356E-2</v>
      </c>
      <c r="R73" s="1">
        <f t="shared" si="19"/>
        <v>0.35714285714285715</v>
      </c>
      <c r="S73" s="1">
        <f t="shared" si="20"/>
        <v>5.0314465408805034E-2</v>
      </c>
      <c r="T73" s="1">
        <f t="shared" si="21"/>
        <v>3.5040431266846361E-2</v>
      </c>
      <c r="U73" s="5">
        <f t="shared" si="22"/>
        <v>1</v>
      </c>
      <c r="W73" t="str">
        <f t="shared" si="23"/>
        <v>%Protein</v>
      </c>
    </row>
    <row r="74" spans="1:23" x14ac:dyDescent="0.35">
      <c r="A74" t="s">
        <v>534</v>
      </c>
      <c r="B74">
        <v>188</v>
      </c>
      <c r="C74">
        <v>58</v>
      </c>
      <c r="D74">
        <v>94</v>
      </c>
      <c r="E74">
        <v>595</v>
      </c>
      <c r="F74">
        <v>195</v>
      </c>
      <c r="G74">
        <v>32</v>
      </c>
      <c r="H74">
        <v>773</v>
      </c>
      <c r="I74">
        <v>112</v>
      </c>
      <c r="J74">
        <v>92</v>
      </c>
      <c r="K74">
        <f t="shared" si="12"/>
        <v>2139</v>
      </c>
      <c r="L74" s="1">
        <f t="shared" si="13"/>
        <v>8.7891538101916786E-2</v>
      </c>
      <c r="M74" s="1">
        <f t="shared" si="14"/>
        <v>2.7115474520804116E-2</v>
      </c>
      <c r="N74" s="1">
        <f t="shared" si="15"/>
        <v>4.3945769050958393E-2</v>
      </c>
      <c r="O74" s="1">
        <f t="shared" si="16"/>
        <v>0.27816736792893876</v>
      </c>
      <c r="P74" s="1">
        <f t="shared" si="17"/>
        <v>9.1164095371669002E-2</v>
      </c>
      <c r="Q74" s="1">
        <f t="shared" si="18"/>
        <v>1.4960261804581581E-2</v>
      </c>
      <c r="R74" s="1">
        <f t="shared" si="19"/>
        <v>0.36138382421692378</v>
      </c>
      <c r="S74" s="1">
        <f t="shared" si="20"/>
        <v>5.2360916316035531E-2</v>
      </c>
      <c r="T74" s="1">
        <f t="shared" si="21"/>
        <v>4.3010752688172046E-2</v>
      </c>
      <c r="U74" s="5">
        <f t="shared" si="22"/>
        <v>0.99999999999999989</v>
      </c>
      <c r="W74" t="str">
        <f t="shared" si="23"/>
        <v>%Protein</v>
      </c>
    </row>
    <row r="75" spans="1:23" x14ac:dyDescent="0.35">
      <c r="A75" t="s">
        <v>533</v>
      </c>
      <c r="B75">
        <v>120</v>
      </c>
      <c r="C75">
        <v>47</v>
      </c>
      <c r="D75">
        <v>115</v>
      </c>
      <c r="E75">
        <v>466</v>
      </c>
      <c r="F75">
        <v>221</v>
      </c>
      <c r="G75">
        <v>27</v>
      </c>
      <c r="H75">
        <v>576</v>
      </c>
      <c r="I75">
        <v>103</v>
      </c>
      <c r="J75">
        <v>45</v>
      </c>
      <c r="K75">
        <f t="shared" si="12"/>
        <v>1720</v>
      </c>
      <c r="L75" s="1">
        <f t="shared" si="13"/>
        <v>6.9767441860465115E-2</v>
      </c>
      <c r="M75" s="1">
        <f t="shared" si="14"/>
        <v>2.7325581395348839E-2</v>
      </c>
      <c r="N75" s="1">
        <f t="shared" si="15"/>
        <v>6.6860465116279064E-2</v>
      </c>
      <c r="O75" s="1">
        <f t="shared" si="16"/>
        <v>0.27093023255813953</v>
      </c>
      <c r="P75" s="1">
        <f t="shared" si="17"/>
        <v>0.12848837209302325</v>
      </c>
      <c r="Q75" s="1">
        <f t="shared" si="18"/>
        <v>1.5697674418604653E-2</v>
      </c>
      <c r="R75" s="1">
        <f t="shared" si="19"/>
        <v>0.33488372093023255</v>
      </c>
      <c r="S75" s="1">
        <f t="shared" si="20"/>
        <v>5.9883720930232559E-2</v>
      </c>
      <c r="T75" s="1">
        <f t="shared" si="21"/>
        <v>2.616279069767442E-2</v>
      </c>
      <c r="U75" s="5">
        <f t="shared" si="22"/>
        <v>1</v>
      </c>
      <c r="W75" t="str">
        <f t="shared" si="23"/>
        <v>%Protein</v>
      </c>
    </row>
    <row r="76" spans="1:23" x14ac:dyDescent="0.35">
      <c r="A76" t="s">
        <v>532</v>
      </c>
      <c r="B76">
        <v>148</v>
      </c>
      <c r="C76">
        <v>52</v>
      </c>
      <c r="D76">
        <v>180</v>
      </c>
      <c r="E76">
        <v>669</v>
      </c>
      <c r="F76">
        <v>242</v>
      </c>
      <c r="G76">
        <v>39</v>
      </c>
      <c r="H76">
        <v>757</v>
      </c>
      <c r="I76">
        <v>173</v>
      </c>
      <c r="J76">
        <v>95</v>
      </c>
      <c r="K76">
        <f t="shared" si="12"/>
        <v>2355</v>
      </c>
      <c r="L76" s="1">
        <f t="shared" si="13"/>
        <v>6.2845010615711253E-2</v>
      </c>
      <c r="M76" s="1">
        <f t="shared" si="14"/>
        <v>2.2080679405520168E-2</v>
      </c>
      <c r="N76" s="1">
        <f t="shared" si="15"/>
        <v>7.6433121019108277E-2</v>
      </c>
      <c r="O76" s="1">
        <f t="shared" si="16"/>
        <v>0.2840764331210191</v>
      </c>
      <c r="P76" s="1">
        <f t="shared" si="17"/>
        <v>0.10276008492569003</v>
      </c>
      <c r="Q76" s="1">
        <f t="shared" si="18"/>
        <v>1.6560509554140127E-2</v>
      </c>
      <c r="R76" s="1">
        <f t="shared" si="19"/>
        <v>0.32144373673036092</v>
      </c>
      <c r="S76" s="1">
        <f t="shared" si="20"/>
        <v>7.3460721868365178E-2</v>
      </c>
      <c r="T76" s="1">
        <f t="shared" si="21"/>
        <v>4.0339702760084924E-2</v>
      </c>
      <c r="U76" s="5">
        <f t="shared" si="22"/>
        <v>1</v>
      </c>
      <c r="W76" t="str">
        <f t="shared" si="23"/>
        <v>%Protein</v>
      </c>
    </row>
    <row r="77" spans="1:23" x14ac:dyDescent="0.35">
      <c r="A77" t="s">
        <v>531</v>
      </c>
      <c r="B77">
        <v>155</v>
      </c>
      <c r="C77">
        <v>49</v>
      </c>
      <c r="D77">
        <v>190</v>
      </c>
      <c r="E77">
        <v>658</v>
      </c>
      <c r="F77">
        <v>287</v>
      </c>
      <c r="G77">
        <v>31</v>
      </c>
      <c r="H77">
        <v>796</v>
      </c>
      <c r="I77">
        <v>171</v>
      </c>
      <c r="J77">
        <v>92</v>
      </c>
      <c r="K77">
        <f t="shared" si="12"/>
        <v>2429</v>
      </c>
      <c r="L77" s="1">
        <f t="shared" si="13"/>
        <v>6.3812268423219437E-2</v>
      </c>
      <c r="M77" s="1">
        <f t="shared" si="14"/>
        <v>2.0172910662824207E-2</v>
      </c>
      <c r="N77" s="1">
        <f t="shared" si="15"/>
        <v>7.8221490325236717E-2</v>
      </c>
      <c r="O77" s="1">
        <f t="shared" si="16"/>
        <v>0.27089337175792505</v>
      </c>
      <c r="P77" s="1">
        <f t="shared" si="17"/>
        <v>0.11815561959654179</v>
      </c>
      <c r="Q77" s="1">
        <f t="shared" si="18"/>
        <v>1.2762453684643887E-2</v>
      </c>
      <c r="R77" s="1">
        <f t="shared" si="19"/>
        <v>0.32770687525730752</v>
      </c>
      <c r="S77" s="1">
        <f t="shared" si="20"/>
        <v>7.0399341292713052E-2</v>
      </c>
      <c r="T77" s="1">
        <f t="shared" si="21"/>
        <v>3.7875668999588309E-2</v>
      </c>
      <c r="U77" s="5">
        <f t="shared" si="22"/>
        <v>1</v>
      </c>
      <c r="W77" t="str">
        <f t="shared" si="23"/>
        <v>%Protein</v>
      </c>
    </row>
    <row r="78" spans="1:23" x14ac:dyDescent="0.35">
      <c r="A78" t="s">
        <v>530</v>
      </c>
      <c r="B78">
        <v>208</v>
      </c>
      <c r="C78">
        <v>76</v>
      </c>
      <c r="D78">
        <v>141</v>
      </c>
      <c r="E78">
        <v>723</v>
      </c>
      <c r="F78">
        <v>246</v>
      </c>
      <c r="G78">
        <v>37</v>
      </c>
      <c r="H78">
        <v>877</v>
      </c>
      <c r="I78">
        <v>149</v>
      </c>
      <c r="J78">
        <v>132</v>
      </c>
      <c r="K78">
        <f t="shared" si="12"/>
        <v>2589</v>
      </c>
      <c r="L78" s="1">
        <f t="shared" si="13"/>
        <v>8.0339899575125537E-2</v>
      </c>
      <c r="M78" s="1">
        <f t="shared" si="14"/>
        <v>2.9354963306295868E-2</v>
      </c>
      <c r="N78" s="1">
        <f t="shared" si="15"/>
        <v>5.4461181923522596E-2</v>
      </c>
      <c r="O78" s="1">
        <f t="shared" si="16"/>
        <v>0.27925840092699883</v>
      </c>
      <c r="P78" s="1">
        <f t="shared" si="17"/>
        <v>9.5017381228273468E-2</v>
      </c>
      <c r="Q78" s="1">
        <f t="shared" si="18"/>
        <v>1.4291232135959829E-2</v>
      </c>
      <c r="R78" s="1">
        <f t="shared" si="19"/>
        <v>0.33874082657396676</v>
      </c>
      <c r="S78" s="1">
        <f t="shared" si="20"/>
        <v>5.7551178061027421E-2</v>
      </c>
      <c r="T78" s="1">
        <f t="shared" si="21"/>
        <v>5.0984936268829661E-2</v>
      </c>
      <c r="U78" s="5">
        <f t="shared" si="22"/>
        <v>1</v>
      </c>
      <c r="W78" t="str">
        <f t="shared" si="23"/>
        <v>%Protein</v>
      </c>
    </row>
    <row r="79" spans="1:23" x14ac:dyDescent="0.35">
      <c r="A79" t="s">
        <v>529</v>
      </c>
      <c r="B79">
        <v>172</v>
      </c>
      <c r="C79">
        <v>62</v>
      </c>
      <c r="D79">
        <v>103</v>
      </c>
      <c r="E79">
        <v>521</v>
      </c>
      <c r="F79">
        <v>256</v>
      </c>
      <c r="G79">
        <v>26</v>
      </c>
      <c r="H79">
        <v>842</v>
      </c>
      <c r="I79">
        <v>97</v>
      </c>
      <c r="J79">
        <v>114</v>
      </c>
      <c r="K79">
        <f t="shared" si="12"/>
        <v>2193</v>
      </c>
      <c r="L79" s="1">
        <f t="shared" si="13"/>
        <v>7.8431372549019607E-2</v>
      </c>
      <c r="M79" s="1">
        <f t="shared" si="14"/>
        <v>2.8271773825809393E-2</v>
      </c>
      <c r="N79" s="1">
        <f t="shared" si="15"/>
        <v>4.6967624259005927E-2</v>
      </c>
      <c r="O79" s="1">
        <f t="shared" si="16"/>
        <v>0.23757409940720475</v>
      </c>
      <c r="P79" s="1">
        <f t="shared" si="17"/>
        <v>0.11673506611947104</v>
      </c>
      <c r="Q79" s="1">
        <f t="shared" si="18"/>
        <v>1.1855905152758778E-2</v>
      </c>
      <c r="R79" s="1">
        <f t="shared" si="19"/>
        <v>0.38394892840857275</v>
      </c>
      <c r="S79" s="1">
        <f t="shared" si="20"/>
        <v>4.4231646146830825E-2</v>
      </c>
      <c r="T79" s="1">
        <f t="shared" si="21"/>
        <v>5.1983584131326949E-2</v>
      </c>
      <c r="U79" s="5">
        <f t="shared" si="22"/>
        <v>1</v>
      </c>
      <c r="W79" t="str">
        <f t="shared" si="23"/>
        <v>%Protein</v>
      </c>
    </row>
    <row r="80" spans="1:23" x14ac:dyDescent="0.35">
      <c r="A80" t="s">
        <v>528</v>
      </c>
      <c r="B80">
        <v>153</v>
      </c>
      <c r="C80">
        <v>50</v>
      </c>
      <c r="D80">
        <v>214</v>
      </c>
      <c r="E80">
        <v>651</v>
      </c>
      <c r="F80">
        <v>248</v>
      </c>
      <c r="G80">
        <v>24</v>
      </c>
      <c r="H80">
        <v>703</v>
      </c>
      <c r="I80">
        <v>97</v>
      </c>
      <c r="J80">
        <v>70</v>
      </c>
      <c r="K80">
        <f t="shared" si="12"/>
        <v>2210</v>
      </c>
      <c r="L80" s="1">
        <f t="shared" si="13"/>
        <v>6.9230769230769235E-2</v>
      </c>
      <c r="M80" s="1">
        <f t="shared" si="14"/>
        <v>2.2624434389140271E-2</v>
      </c>
      <c r="N80" s="1">
        <f t="shared" si="15"/>
        <v>9.6832579185520365E-2</v>
      </c>
      <c r="O80" s="1">
        <f t="shared" si="16"/>
        <v>0.29457013574660634</v>
      </c>
      <c r="P80" s="1">
        <f t="shared" si="17"/>
        <v>0.11221719457013575</v>
      </c>
      <c r="Q80" s="1">
        <f t="shared" si="18"/>
        <v>1.085972850678733E-2</v>
      </c>
      <c r="R80" s="1">
        <f t="shared" si="19"/>
        <v>0.3180995475113122</v>
      </c>
      <c r="S80" s="1">
        <f t="shared" si="20"/>
        <v>4.3891402714932123E-2</v>
      </c>
      <c r="T80" s="1">
        <f t="shared" si="21"/>
        <v>3.1674208144796379E-2</v>
      </c>
      <c r="U80" s="5">
        <f t="shared" si="22"/>
        <v>0.99999999999999989</v>
      </c>
      <c r="W80" t="str">
        <f t="shared" si="23"/>
        <v>%Protein</v>
      </c>
    </row>
    <row r="81" spans="1:23" x14ac:dyDescent="0.35">
      <c r="A81" t="s">
        <v>527</v>
      </c>
      <c r="B81">
        <v>107</v>
      </c>
      <c r="C81">
        <v>28</v>
      </c>
      <c r="D81">
        <v>111</v>
      </c>
      <c r="E81">
        <v>316</v>
      </c>
      <c r="F81">
        <v>214</v>
      </c>
      <c r="G81">
        <v>28</v>
      </c>
      <c r="H81">
        <v>537</v>
      </c>
      <c r="I81">
        <v>33</v>
      </c>
      <c r="J81">
        <v>55</v>
      </c>
      <c r="K81">
        <f t="shared" si="12"/>
        <v>1429</v>
      </c>
      <c r="L81" s="1">
        <f t="shared" si="13"/>
        <v>7.4877536738978304E-2</v>
      </c>
      <c r="M81" s="1">
        <f t="shared" si="14"/>
        <v>1.9594121763470959E-2</v>
      </c>
      <c r="N81" s="1">
        <f t="shared" si="15"/>
        <v>7.7676696990902724E-2</v>
      </c>
      <c r="O81" s="1">
        <f t="shared" si="16"/>
        <v>0.22113365990202938</v>
      </c>
      <c r="P81" s="1">
        <f t="shared" si="17"/>
        <v>0.14975507347795661</v>
      </c>
      <c r="Q81" s="1">
        <f t="shared" si="18"/>
        <v>1.9594121763470959E-2</v>
      </c>
      <c r="R81" s="1">
        <f t="shared" si="19"/>
        <v>0.37578726382085376</v>
      </c>
      <c r="S81" s="1">
        <f t="shared" si="20"/>
        <v>2.3093072078376489E-2</v>
      </c>
      <c r="T81" s="1">
        <f t="shared" si="21"/>
        <v>3.8488453463960813E-2</v>
      </c>
      <c r="U81" s="5">
        <f t="shared" si="22"/>
        <v>1</v>
      </c>
      <c r="W81" t="str">
        <f t="shared" si="23"/>
        <v>%Protein</v>
      </c>
    </row>
    <row r="82" spans="1:23" x14ac:dyDescent="0.35">
      <c r="A82" t="s">
        <v>526</v>
      </c>
      <c r="B82">
        <v>135</v>
      </c>
      <c r="C82">
        <v>45</v>
      </c>
      <c r="D82">
        <v>183</v>
      </c>
      <c r="E82">
        <v>519</v>
      </c>
      <c r="F82">
        <v>219</v>
      </c>
      <c r="G82">
        <v>28</v>
      </c>
      <c r="H82">
        <v>649</v>
      </c>
      <c r="I82">
        <v>68</v>
      </c>
      <c r="J82">
        <v>70</v>
      </c>
      <c r="K82">
        <f t="shared" si="12"/>
        <v>1916</v>
      </c>
      <c r="L82" s="1">
        <f t="shared" si="13"/>
        <v>7.0459290187891446E-2</v>
      </c>
      <c r="M82" s="1">
        <f t="shared" si="14"/>
        <v>2.348643006263048E-2</v>
      </c>
      <c r="N82" s="1">
        <f t="shared" si="15"/>
        <v>9.5511482254697286E-2</v>
      </c>
      <c r="O82" s="1">
        <f t="shared" si="16"/>
        <v>0.2708768267223382</v>
      </c>
      <c r="P82" s="1">
        <f t="shared" si="17"/>
        <v>0.11430062630480167</v>
      </c>
      <c r="Q82" s="1">
        <f t="shared" si="18"/>
        <v>1.4613778705636743E-2</v>
      </c>
      <c r="R82" s="1">
        <f t="shared" si="19"/>
        <v>0.33872651356993738</v>
      </c>
      <c r="S82" s="1">
        <f t="shared" si="20"/>
        <v>3.5490605427974949E-2</v>
      </c>
      <c r="T82" s="1">
        <f t="shared" si="21"/>
        <v>3.6534446764091857E-2</v>
      </c>
      <c r="U82" s="5">
        <f t="shared" si="22"/>
        <v>1</v>
      </c>
      <c r="W82" t="str">
        <f t="shared" si="23"/>
        <v>%Protein</v>
      </c>
    </row>
    <row r="83" spans="1:23" x14ac:dyDescent="0.35">
      <c r="A83" t="s">
        <v>525</v>
      </c>
      <c r="B83">
        <v>194</v>
      </c>
      <c r="C83">
        <v>76</v>
      </c>
      <c r="D83">
        <v>245</v>
      </c>
      <c r="E83">
        <v>879</v>
      </c>
      <c r="F83">
        <v>243</v>
      </c>
      <c r="G83">
        <v>27</v>
      </c>
      <c r="H83">
        <v>806</v>
      </c>
      <c r="I83">
        <v>223</v>
      </c>
      <c r="J83">
        <v>56</v>
      </c>
      <c r="K83">
        <f t="shared" si="12"/>
        <v>2749</v>
      </c>
      <c r="L83" s="1">
        <f t="shared" si="13"/>
        <v>7.0571116769734446E-2</v>
      </c>
      <c r="M83" s="1">
        <f t="shared" si="14"/>
        <v>2.7646416878865043E-2</v>
      </c>
      <c r="N83" s="1">
        <f t="shared" si="15"/>
        <v>8.9123317570025465E-2</v>
      </c>
      <c r="O83" s="1">
        <f t="shared" si="16"/>
        <v>0.31975263732266279</v>
      </c>
      <c r="P83" s="1">
        <f t="shared" si="17"/>
        <v>8.8395780283739539E-2</v>
      </c>
      <c r="Q83" s="1">
        <f t="shared" si="18"/>
        <v>9.8217533648599486E-3</v>
      </c>
      <c r="R83" s="1">
        <f t="shared" si="19"/>
        <v>0.2931975263732266</v>
      </c>
      <c r="S83" s="1">
        <f t="shared" si="20"/>
        <v>8.1120407420880322E-2</v>
      </c>
      <c r="T83" s="1">
        <f t="shared" si="21"/>
        <v>2.037104401600582E-2</v>
      </c>
      <c r="U83" s="5">
        <f t="shared" si="22"/>
        <v>1</v>
      </c>
      <c r="W83" t="str">
        <f t="shared" si="23"/>
        <v>%Lignin</v>
      </c>
    </row>
    <row r="84" spans="1:23" x14ac:dyDescent="0.35">
      <c r="A84" t="s">
        <v>524</v>
      </c>
      <c r="B84">
        <v>157</v>
      </c>
      <c r="C84">
        <v>52</v>
      </c>
      <c r="D84">
        <v>164</v>
      </c>
      <c r="E84">
        <v>652</v>
      </c>
      <c r="F84">
        <v>169</v>
      </c>
      <c r="G84">
        <v>19</v>
      </c>
      <c r="H84">
        <v>589</v>
      </c>
      <c r="I84">
        <v>173</v>
      </c>
      <c r="J84">
        <v>35</v>
      </c>
      <c r="K84">
        <f t="shared" si="12"/>
        <v>2010</v>
      </c>
      <c r="L84" s="1">
        <f t="shared" si="13"/>
        <v>7.8109452736318405E-2</v>
      </c>
      <c r="M84" s="1">
        <f t="shared" si="14"/>
        <v>2.5870646766169153E-2</v>
      </c>
      <c r="N84" s="1">
        <f t="shared" si="15"/>
        <v>8.1592039800995025E-2</v>
      </c>
      <c r="O84" s="1">
        <f t="shared" si="16"/>
        <v>0.32437810945273632</v>
      </c>
      <c r="P84" s="1">
        <f t="shared" si="17"/>
        <v>8.4079601990049754E-2</v>
      </c>
      <c r="Q84" s="1">
        <f t="shared" si="18"/>
        <v>9.4527363184079595E-3</v>
      </c>
      <c r="R84" s="1">
        <f t="shared" si="19"/>
        <v>0.29303482587064678</v>
      </c>
      <c r="S84" s="1">
        <f t="shared" si="20"/>
        <v>8.6069651741293537E-2</v>
      </c>
      <c r="T84" s="1">
        <f t="shared" si="21"/>
        <v>1.7412935323383085E-2</v>
      </c>
      <c r="U84" s="5">
        <f t="shared" si="22"/>
        <v>0.99999999999999989</v>
      </c>
      <c r="W84" t="str">
        <f t="shared" si="23"/>
        <v>%Lignin</v>
      </c>
    </row>
    <row r="85" spans="1:23" x14ac:dyDescent="0.35">
      <c r="A85" t="s">
        <v>523</v>
      </c>
      <c r="B85">
        <v>101</v>
      </c>
      <c r="C85">
        <v>32</v>
      </c>
      <c r="D85">
        <v>52</v>
      </c>
      <c r="E85">
        <v>290</v>
      </c>
      <c r="F85">
        <v>176</v>
      </c>
      <c r="G85">
        <v>31</v>
      </c>
      <c r="H85">
        <v>508</v>
      </c>
      <c r="I85">
        <v>44</v>
      </c>
      <c r="J85">
        <v>48</v>
      </c>
      <c r="K85">
        <f t="shared" si="12"/>
        <v>1282</v>
      </c>
      <c r="L85" s="1">
        <f t="shared" si="13"/>
        <v>7.8783151326053041E-2</v>
      </c>
      <c r="M85" s="1">
        <f t="shared" si="14"/>
        <v>2.4960998439937598E-2</v>
      </c>
      <c r="N85" s="1">
        <f t="shared" si="15"/>
        <v>4.0561622464898597E-2</v>
      </c>
      <c r="O85" s="1">
        <f t="shared" si="16"/>
        <v>0.22620904836193448</v>
      </c>
      <c r="P85" s="1">
        <f t="shared" si="17"/>
        <v>0.13728549141965679</v>
      </c>
      <c r="Q85" s="1">
        <f t="shared" si="18"/>
        <v>2.4180967238689548E-2</v>
      </c>
      <c r="R85" s="1">
        <f t="shared" si="19"/>
        <v>0.39625585023400939</v>
      </c>
      <c r="S85" s="1">
        <f t="shared" si="20"/>
        <v>3.4321372854914198E-2</v>
      </c>
      <c r="T85" s="1">
        <f t="shared" si="21"/>
        <v>3.7441497659906398E-2</v>
      </c>
      <c r="U85" s="5">
        <f t="shared" si="22"/>
        <v>1</v>
      </c>
      <c r="W85" t="str">
        <f t="shared" si="23"/>
        <v>%Protein</v>
      </c>
    </row>
    <row r="86" spans="1:23" x14ac:dyDescent="0.35">
      <c r="A86" t="s">
        <v>522</v>
      </c>
      <c r="B86">
        <v>179</v>
      </c>
      <c r="C86">
        <v>64</v>
      </c>
      <c r="D86">
        <v>94</v>
      </c>
      <c r="E86">
        <v>482</v>
      </c>
      <c r="F86">
        <v>275</v>
      </c>
      <c r="G86">
        <v>31</v>
      </c>
      <c r="H86">
        <v>794</v>
      </c>
      <c r="I86">
        <v>74</v>
      </c>
      <c r="J86">
        <v>94</v>
      </c>
      <c r="K86">
        <f t="shared" si="12"/>
        <v>2087</v>
      </c>
      <c r="L86" s="1">
        <f t="shared" si="13"/>
        <v>8.5769046478198371E-2</v>
      </c>
      <c r="M86" s="1">
        <f t="shared" si="14"/>
        <v>3.0666027791087687E-2</v>
      </c>
      <c r="N86" s="1">
        <f t="shared" si="15"/>
        <v>4.5040728318160035E-2</v>
      </c>
      <c r="O86" s="1">
        <f t="shared" si="16"/>
        <v>0.23095352180162912</v>
      </c>
      <c r="P86" s="1">
        <f t="shared" si="17"/>
        <v>0.13176808816482991</v>
      </c>
      <c r="Q86" s="1">
        <f t="shared" si="18"/>
        <v>1.4853857211308098E-2</v>
      </c>
      <c r="R86" s="1">
        <f t="shared" si="19"/>
        <v>0.38045040728318158</v>
      </c>
      <c r="S86" s="1">
        <f t="shared" si="20"/>
        <v>3.5457594633445139E-2</v>
      </c>
      <c r="T86" s="1">
        <f t="shared" si="21"/>
        <v>4.5040728318160035E-2</v>
      </c>
      <c r="U86" s="5">
        <f t="shared" si="22"/>
        <v>0.99999999999999989</v>
      </c>
      <c r="W86" t="str">
        <f t="shared" si="23"/>
        <v>%Protein</v>
      </c>
    </row>
    <row r="87" spans="1:23" x14ac:dyDescent="0.35">
      <c r="A87" t="s">
        <v>521</v>
      </c>
      <c r="B87">
        <v>141</v>
      </c>
      <c r="C87">
        <v>45</v>
      </c>
      <c r="D87">
        <v>84</v>
      </c>
      <c r="E87">
        <v>422</v>
      </c>
      <c r="F87">
        <v>234</v>
      </c>
      <c r="G87">
        <v>26</v>
      </c>
      <c r="H87">
        <v>649</v>
      </c>
      <c r="I87">
        <v>64</v>
      </c>
      <c r="J87">
        <v>82</v>
      </c>
      <c r="K87">
        <f t="shared" si="12"/>
        <v>1747</v>
      </c>
      <c r="L87" s="1">
        <f t="shared" si="13"/>
        <v>8.0709788208357183E-2</v>
      </c>
      <c r="M87" s="1">
        <f t="shared" si="14"/>
        <v>2.5758443045220378E-2</v>
      </c>
      <c r="N87" s="1">
        <f t="shared" si="15"/>
        <v>4.8082427017744706E-2</v>
      </c>
      <c r="O87" s="1">
        <f t="shared" si="16"/>
        <v>0.24155695477962222</v>
      </c>
      <c r="P87" s="1">
        <f t="shared" si="17"/>
        <v>0.13394390383514596</v>
      </c>
      <c r="Q87" s="1">
        <f t="shared" si="18"/>
        <v>1.4882655981682884E-2</v>
      </c>
      <c r="R87" s="1">
        <f t="shared" si="19"/>
        <v>0.37149398969662278</v>
      </c>
      <c r="S87" s="1">
        <f t="shared" si="20"/>
        <v>3.6634230108757868E-2</v>
      </c>
      <c r="T87" s="1">
        <f t="shared" si="21"/>
        <v>4.6937607326846022E-2</v>
      </c>
      <c r="U87" s="5">
        <f t="shared" si="22"/>
        <v>1</v>
      </c>
      <c r="W87" t="str">
        <f t="shared" si="23"/>
        <v>%Protein</v>
      </c>
    </row>
    <row r="88" spans="1:23" x14ac:dyDescent="0.35">
      <c r="A88" t="s">
        <v>520</v>
      </c>
      <c r="B88">
        <v>177</v>
      </c>
      <c r="C88">
        <v>51</v>
      </c>
      <c r="D88">
        <v>106</v>
      </c>
      <c r="E88">
        <v>498</v>
      </c>
      <c r="F88">
        <v>263</v>
      </c>
      <c r="G88">
        <v>29</v>
      </c>
      <c r="H88">
        <v>792</v>
      </c>
      <c r="I88">
        <v>120</v>
      </c>
      <c r="J88">
        <v>97</v>
      </c>
      <c r="K88">
        <f t="shared" si="12"/>
        <v>2133</v>
      </c>
      <c r="L88" s="1">
        <f t="shared" si="13"/>
        <v>8.2981715893108293E-2</v>
      </c>
      <c r="M88" s="1">
        <f t="shared" si="14"/>
        <v>2.3909985935302389E-2</v>
      </c>
      <c r="N88" s="1">
        <f t="shared" si="15"/>
        <v>4.9695264885138306E-2</v>
      </c>
      <c r="O88" s="1">
        <f t="shared" si="16"/>
        <v>0.23347398030942335</v>
      </c>
      <c r="P88" s="1">
        <f t="shared" si="17"/>
        <v>0.123300515705579</v>
      </c>
      <c r="Q88" s="1">
        <f t="shared" si="18"/>
        <v>1.3595874355368026E-2</v>
      </c>
      <c r="R88" s="1">
        <f t="shared" si="19"/>
        <v>0.37130801687763715</v>
      </c>
      <c r="S88" s="1">
        <f t="shared" si="20"/>
        <v>5.6258790436005623E-2</v>
      </c>
      <c r="T88" s="1">
        <f t="shared" si="21"/>
        <v>4.547585560243788E-2</v>
      </c>
      <c r="U88" s="5">
        <f t="shared" si="22"/>
        <v>0.99999999999999989</v>
      </c>
      <c r="W88" t="str">
        <f t="shared" si="23"/>
        <v>%Protein</v>
      </c>
    </row>
    <row r="89" spans="1:23" x14ac:dyDescent="0.35">
      <c r="A89" t="s">
        <v>519</v>
      </c>
      <c r="B89">
        <v>150</v>
      </c>
      <c r="C89">
        <v>55</v>
      </c>
      <c r="D89">
        <v>131</v>
      </c>
      <c r="E89">
        <v>442</v>
      </c>
      <c r="F89">
        <v>244</v>
      </c>
      <c r="G89">
        <v>28</v>
      </c>
      <c r="H89">
        <v>637</v>
      </c>
      <c r="I89">
        <v>111</v>
      </c>
      <c r="J89">
        <v>67</v>
      </c>
      <c r="K89">
        <f t="shared" si="12"/>
        <v>1865</v>
      </c>
      <c r="L89" s="1">
        <f t="shared" si="13"/>
        <v>8.0428954423592491E-2</v>
      </c>
      <c r="M89" s="1">
        <f t="shared" si="14"/>
        <v>2.9490616621983913E-2</v>
      </c>
      <c r="N89" s="1">
        <f t="shared" si="15"/>
        <v>7.0241286863270774E-2</v>
      </c>
      <c r="O89" s="1">
        <f t="shared" si="16"/>
        <v>0.23699731903485255</v>
      </c>
      <c r="P89" s="1">
        <f t="shared" si="17"/>
        <v>0.13083109919571045</v>
      </c>
      <c r="Q89" s="1">
        <f t="shared" si="18"/>
        <v>1.5013404825737266E-2</v>
      </c>
      <c r="R89" s="1">
        <f t="shared" si="19"/>
        <v>0.3415549597855228</v>
      </c>
      <c r="S89" s="1">
        <f t="shared" si="20"/>
        <v>5.9517426273458442E-2</v>
      </c>
      <c r="T89" s="1">
        <f t="shared" si="21"/>
        <v>3.5924932975871314E-2</v>
      </c>
      <c r="U89" s="5">
        <f t="shared" si="22"/>
        <v>1.0000000000000002</v>
      </c>
      <c r="W89" t="str">
        <f t="shared" si="23"/>
        <v>%Protein</v>
      </c>
    </row>
    <row r="90" spans="1:23" x14ac:dyDescent="0.35">
      <c r="A90" t="s">
        <v>518</v>
      </c>
      <c r="B90">
        <v>115</v>
      </c>
      <c r="C90">
        <v>35</v>
      </c>
      <c r="D90">
        <v>195</v>
      </c>
      <c r="E90">
        <v>501</v>
      </c>
      <c r="F90">
        <v>284</v>
      </c>
      <c r="G90">
        <v>28</v>
      </c>
      <c r="H90">
        <v>631</v>
      </c>
      <c r="I90">
        <v>135</v>
      </c>
      <c r="J90">
        <v>77</v>
      </c>
      <c r="K90">
        <f t="shared" si="12"/>
        <v>2001</v>
      </c>
      <c r="L90" s="1">
        <f t="shared" si="13"/>
        <v>5.7471264367816091E-2</v>
      </c>
      <c r="M90" s="1">
        <f t="shared" si="14"/>
        <v>1.7491254372813594E-2</v>
      </c>
      <c r="N90" s="1">
        <f t="shared" si="15"/>
        <v>9.7451274362818585E-2</v>
      </c>
      <c r="O90" s="1">
        <f t="shared" si="16"/>
        <v>0.25037481259370314</v>
      </c>
      <c r="P90" s="1">
        <f t="shared" si="17"/>
        <v>0.14192903548225888</v>
      </c>
      <c r="Q90" s="1">
        <f t="shared" si="18"/>
        <v>1.3993003498250875E-2</v>
      </c>
      <c r="R90" s="1">
        <f t="shared" si="19"/>
        <v>0.31534232883558222</v>
      </c>
      <c r="S90" s="1">
        <f t="shared" si="20"/>
        <v>6.7466266866566718E-2</v>
      </c>
      <c r="T90" s="1">
        <f t="shared" si="21"/>
        <v>3.8480759620189903E-2</v>
      </c>
      <c r="U90" s="5">
        <f t="shared" si="22"/>
        <v>1</v>
      </c>
      <c r="W90" t="str">
        <f t="shared" si="23"/>
        <v>%Protein</v>
      </c>
    </row>
    <row r="91" spans="1:23" x14ac:dyDescent="0.35">
      <c r="A91" t="s">
        <v>517</v>
      </c>
      <c r="B91">
        <v>150</v>
      </c>
      <c r="C91">
        <v>47</v>
      </c>
      <c r="D91">
        <v>143</v>
      </c>
      <c r="E91">
        <v>471</v>
      </c>
      <c r="F91">
        <v>206</v>
      </c>
      <c r="G91">
        <v>19</v>
      </c>
      <c r="H91">
        <v>586</v>
      </c>
      <c r="I91">
        <v>117</v>
      </c>
      <c r="J91">
        <v>46</v>
      </c>
      <c r="K91">
        <f t="shared" si="12"/>
        <v>1785</v>
      </c>
      <c r="L91" s="1">
        <f t="shared" si="13"/>
        <v>8.4033613445378158E-2</v>
      </c>
      <c r="M91" s="1">
        <f t="shared" si="14"/>
        <v>2.6330532212885154E-2</v>
      </c>
      <c r="N91" s="1">
        <f t="shared" si="15"/>
        <v>8.0112044817927178E-2</v>
      </c>
      <c r="O91" s="1">
        <f t="shared" si="16"/>
        <v>0.2638655462184874</v>
      </c>
      <c r="P91" s="1">
        <f t="shared" si="17"/>
        <v>0.115406162464986</v>
      </c>
      <c r="Q91" s="1">
        <f t="shared" si="18"/>
        <v>1.0644257703081233E-2</v>
      </c>
      <c r="R91" s="1">
        <f t="shared" si="19"/>
        <v>0.32829131652661064</v>
      </c>
      <c r="S91" s="1">
        <f t="shared" si="20"/>
        <v>6.5546218487394961E-2</v>
      </c>
      <c r="T91" s="1">
        <f t="shared" si="21"/>
        <v>2.5770308123249298E-2</v>
      </c>
      <c r="U91" s="5">
        <f t="shared" si="22"/>
        <v>1</v>
      </c>
      <c r="W91" t="str">
        <f t="shared" si="23"/>
        <v>%Protein</v>
      </c>
    </row>
    <row r="92" spans="1:23" x14ac:dyDescent="0.35">
      <c r="A92" t="s">
        <v>516</v>
      </c>
      <c r="B92">
        <v>156</v>
      </c>
      <c r="C92">
        <v>49</v>
      </c>
      <c r="D92">
        <v>181</v>
      </c>
      <c r="E92">
        <v>587</v>
      </c>
      <c r="F92">
        <v>199</v>
      </c>
      <c r="G92">
        <v>26</v>
      </c>
      <c r="H92">
        <v>750</v>
      </c>
      <c r="I92">
        <v>171</v>
      </c>
      <c r="J92">
        <v>96</v>
      </c>
      <c r="K92">
        <f t="shared" si="12"/>
        <v>2215</v>
      </c>
      <c r="L92" s="1">
        <f t="shared" si="13"/>
        <v>7.0428893905191872E-2</v>
      </c>
      <c r="M92" s="1">
        <f t="shared" si="14"/>
        <v>2.2121896162528215E-2</v>
      </c>
      <c r="N92" s="1">
        <f t="shared" si="15"/>
        <v>8.1715575620767492E-2</v>
      </c>
      <c r="O92" s="1">
        <f t="shared" si="16"/>
        <v>0.26501128668171559</v>
      </c>
      <c r="P92" s="1">
        <f t="shared" si="17"/>
        <v>8.9841986455981945E-2</v>
      </c>
      <c r="Q92" s="1">
        <f t="shared" si="18"/>
        <v>1.1738148984198645E-2</v>
      </c>
      <c r="R92" s="1">
        <f t="shared" si="19"/>
        <v>0.33860045146726864</v>
      </c>
      <c r="S92" s="1">
        <f t="shared" si="20"/>
        <v>7.7200902934537241E-2</v>
      </c>
      <c r="T92" s="1">
        <f t="shared" si="21"/>
        <v>4.3340857787810383E-2</v>
      </c>
      <c r="U92" s="5">
        <f t="shared" si="22"/>
        <v>1</v>
      </c>
      <c r="W92" t="str">
        <f t="shared" si="23"/>
        <v>%Protein</v>
      </c>
    </row>
    <row r="93" spans="1:23" x14ac:dyDescent="0.35">
      <c r="A93" t="s">
        <v>515</v>
      </c>
      <c r="B93">
        <v>173</v>
      </c>
      <c r="C93">
        <v>72</v>
      </c>
      <c r="D93">
        <v>158</v>
      </c>
      <c r="E93">
        <v>618</v>
      </c>
      <c r="F93">
        <v>213</v>
      </c>
      <c r="G93">
        <v>26</v>
      </c>
      <c r="H93">
        <v>648</v>
      </c>
      <c r="I93">
        <v>123</v>
      </c>
      <c r="J93">
        <v>51</v>
      </c>
      <c r="K93">
        <f t="shared" si="12"/>
        <v>2082</v>
      </c>
      <c r="L93" s="1">
        <f t="shared" si="13"/>
        <v>8.3093179634966374E-2</v>
      </c>
      <c r="M93" s="1">
        <f t="shared" si="14"/>
        <v>3.4582132564841501E-2</v>
      </c>
      <c r="N93" s="1">
        <f t="shared" si="15"/>
        <v>7.5888568683957727E-2</v>
      </c>
      <c r="O93" s="1">
        <f t="shared" si="16"/>
        <v>0.29682997118155618</v>
      </c>
      <c r="P93" s="1">
        <f t="shared" si="17"/>
        <v>0.10230547550432277</v>
      </c>
      <c r="Q93" s="1">
        <f t="shared" si="18"/>
        <v>1.2487992315081652E-2</v>
      </c>
      <c r="R93" s="1">
        <f t="shared" si="19"/>
        <v>0.31123919308357351</v>
      </c>
      <c r="S93" s="1">
        <f t="shared" si="20"/>
        <v>5.9077809798270896E-2</v>
      </c>
      <c r="T93" s="1">
        <f t="shared" si="21"/>
        <v>2.4495677233429394E-2</v>
      </c>
      <c r="U93" s="5">
        <f t="shared" si="22"/>
        <v>1</v>
      </c>
      <c r="W93" t="str">
        <f t="shared" si="23"/>
        <v>%Protein</v>
      </c>
    </row>
    <row r="94" spans="1:23" x14ac:dyDescent="0.35">
      <c r="A94" t="s">
        <v>514</v>
      </c>
      <c r="B94">
        <v>178</v>
      </c>
      <c r="C94">
        <v>59</v>
      </c>
      <c r="D94">
        <v>207</v>
      </c>
      <c r="E94">
        <v>694</v>
      </c>
      <c r="F94">
        <v>281</v>
      </c>
      <c r="G94">
        <v>29</v>
      </c>
      <c r="H94">
        <v>760</v>
      </c>
      <c r="I94">
        <v>124</v>
      </c>
      <c r="J94">
        <v>56</v>
      </c>
      <c r="K94">
        <f t="shared" si="12"/>
        <v>2388</v>
      </c>
      <c r="L94" s="1">
        <f t="shared" si="13"/>
        <v>7.4539363484087101E-2</v>
      </c>
      <c r="M94" s="1">
        <f t="shared" si="14"/>
        <v>2.4706867671691793E-2</v>
      </c>
      <c r="N94" s="1">
        <f t="shared" si="15"/>
        <v>8.6683417085427136E-2</v>
      </c>
      <c r="O94" s="1">
        <f t="shared" si="16"/>
        <v>0.29061976549413737</v>
      </c>
      <c r="P94" s="1">
        <f t="shared" si="17"/>
        <v>0.11767169179229481</v>
      </c>
      <c r="Q94" s="1">
        <f t="shared" si="18"/>
        <v>1.2144053601340033E-2</v>
      </c>
      <c r="R94" s="1">
        <f t="shared" si="19"/>
        <v>0.31825795644891125</v>
      </c>
      <c r="S94" s="1">
        <f t="shared" si="20"/>
        <v>5.1926298157453935E-2</v>
      </c>
      <c r="T94" s="1">
        <f t="shared" si="21"/>
        <v>2.3450586264656615E-2</v>
      </c>
      <c r="U94" s="5">
        <f t="shared" si="22"/>
        <v>1.0000000000000002</v>
      </c>
      <c r="W94" t="str">
        <f t="shared" si="23"/>
        <v>%Protein</v>
      </c>
    </row>
    <row r="95" spans="1:23" x14ac:dyDescent="0.35">
      <c r="A95" t="s">
        <v>513</v>
      </c>
      <c r="B95">
        <v>169</v>
      </c>
      <c r="C95">
        <v>71</v>
      </c>
      <c r="D95">
        <v>158</v>
      </c>
      <c r="E95">
        <v>610</v>
      </c>
      <c r="F95">
        <v>217</v>
      </c>
      <c r="G95">
        <v>26</v>
      </c>
      <c r="H95">
        <v>679</v>
      </c>
      <c r="I95">
        <v>90</v>
      </c>
      <c r="J95">
        <v>69</v>
      </c>
      <c r="K95">
        <f t="shared" si="12"/>
        <v>2089</v>
      </c>
      <c r="L95" s="1">
        <f t="shared" si="13"/>
        <v>8.0899952130205843E-2</v>
      </c>
      <c r="M95" s="1">
        <f t="shared" si="14"/>
        <v>3.3987553853518433E-2</v>
      </c>
      <c r="N95" s="1">
        <f t="shared" si="15"/>
        <v>7.5634274772618484E-2</v>
      </c>
      <c r="O95" s="1">
        <f t="shared" si="16"/>
        <v>0.29200574437529919</v>
      </c>
      <c r="P95" s="1">
        <f t="shared" si="17"/>
        <v>0.1038774533269507</v>
      </c>
      <c r="Q95" s="1">
        <f t="shared" si="18"/>
        <v>1.2446146481570129E-2</v>
      </c>
      <c r="R95" s="1">
        <f t="shared" si="19"/>
        <v>0.32503590234561991</v>
      </c>
      <c r="S95" s="1">
        <f t="shared" si="20"/>
        <v>4.3082814743896601E-2</v>
      </c>
      <c r="T95" s="1">
        <f t="shared" si="21"/>
        <v>3.3030157970320731E-2</v>
      </c>
      <c r="U95" s="5">
        <f t="shared" si="22"/>
        <v>1</v>
      </c>
      <c r="W95" t="str">
        <f t="shared" si="23"/>
        <v>%Protein</v>
      </c>
    </row>
    <row r="96" spans="1:23" x14ac:dyDescent="0.35">
      <c r="A96" t="s">
        <v>512</v>
      </c>
      <c r="B96">
        <v>103</v>
      </c>
      <c r="C96">
        <v>34</v>
      </c>
      <c r="D96">
        <v>74</v>
      </c>
      <c r="E96">
        <v>423</v>
      </c>
      <c r="F96">
        <v>219</v>
      </c>
      <c r="G96">
        <v>23</v>
      </c>
      <c r="H96">
        <v>496</v>
      </c>
      <c r="I96">
        <v>55</v>
      </c>
      <c r="J96">
        <v>33</v>
      </c>
      <c r="K96">
        <f t="shared" si="12"/>
        <v>1460</v>
      </c>
      <c r="L96" s="1">
        <f t="shared" si="13"/>
        <v>7.0547945205479454E-2</v>
      </c>
      <c r="M96" s="1">
        <f t="shared" si="14"/>
        <v>2.3287671232876714E-2</v>
      </c>
      <c r="N96" s="1">
        <f t="shared" si="15"/>
        <v>5.0684931506849315E-2</v>
      </c>
      <c r="O96" s="1">
        <f t="shared" si="16"/>
        <v>0.28972602739726028</v>
      </c>
      <c r="P96" s="1">
        <f t="shared" si="17"/>
        <v>0.15</v>
      </c>
      <c r="Q96" s="1">
        <f t="shared" si="18"/>
        <v>1.5753424657534248E-2</v>
      </c>
      <c r="R96" s="1">
        <f t="shared" si="19"/>
        <v>0.33972602739726027</v>
      </c>
      <c r="S96" s="1">
        <f t="shared" si="20"/>
        <v>3.7671232876712327E-2</v>
      </c>
      <c r="T96" s="1">
        <f t="shared" si="21"/>
        <v>2.2602739726027398E-2</v>
      </c>
      <c r="U96" s="5">
        <f t="shared" si="22"/>
        <v>1</v>
      </c>
      <c r="W96" t="str">
        <f t="shared" si="23"/>
        <v>%Protein</v>
      </c>
    </row>
    <row r="97" spans="1:23" x14ac:dyDescent="0.35">
      <c r="A97" t="s">
        <v>511</v>
      </c>
      <c r="B97">
        <v>140</v>
      </c>
      <c r="C97">
        <v>65</v>
      </c>
      <c r="D97">
        <v>147</v>
      </c>
      <c r="E97">
        <v>606</v>
      </c>
      <c r="F97">
        <v>251</v>
      </c>
      <c r="G97">
        <v>23</v>
      </c>
      <c r="H97">
        <v>625</v>
      </c>
      <c r="I97">
        <v>86</v>
      </c>
      <c r="J97">
        <v>42</v>
      </c>
      <c r="K97">
        <f t="shared" si="12"/>
        <v>1985</v>
      </c>
      <c r="L97" s="1">
        <f t="shared" si="13"/>
        <v>7.0528967254408062E-2</v>
      </c>
      <c r="M97" s="1">
        <f t="shared" si="14"/>
        <v>3.2745591939546598E-2</v>
      </c>
      <c r="N97" s="1">
        <f t="shared" si="15"/>
        <v>7.4055415617128459E-2</v>
      </c>
      <c r="O97" s="1">
        <f t="shared" si="16"/>
        <v>0.30528967254408063</v>
      </c>
      <c r="P97" s="1">
        <f t="shared" si="17"/>
        <v>0.12644836272040302</v>
      </c>
      <c r="Q97" s="1">
        <f t="shared" si="18"/>
        <v>1.1586901763224182E-2</v>
      </c>
      <c r="R97" s="1">
        <f t="shared" si="19"/>
        <v>0.31486146095717882</v>
      </c>
      <c r="S97" s="1">
        <f t="shared" si="20"/>
        <v>4.3324937027707809E-2</v>
      </c>
      <c r="T97" s="1">
        <f t="shared" si="21"/>
        <v>2.1158690176322419E-2</v>
      </c>
      <c r="U97" s="5">
        <f t="shared" si="22"/>
        <v>1</v>
      </c>
      <c r="W97" t="str">
        <f t="shared" si="23"/>
        <v>%Protein</v>
      </c>
    </row>
    <row r="98" spans="1:23" x14ac:dyDescent="0.35">
      <c r="A98" t="s">
        <v>510</v>
      </c>
      <c r="B98">
        <v>175</v>
      </c>
      <c r="C98">
        <v>69</v>
      </c>
      <c r="D98">
        <v>114</v>
      </c>
      <c r="E98">
        <v>665</v>
      </c>
      <c r="F98">
        <v>230</v>
      </c>
      <c r="G98">
        <v>28</v>
      </c>
      <c r="H98">
        <v>698</v>
      </c>
      <c r="I98">
        <v>111</v>
      </c>
      <c r="J98">
        <v>63</v>
      </c>
      <c r="K98">
        <f t="shared" si="12"/>
        <v>2153</v>
      </c>
      <c r="L98" s="1">
        <f t="shared" si="13"/>
        <v>8.1281932187645151E-2</v>
      </c>
      <c r="M98" s="1">
        <f t="shared" si="14"/>
        <v>3.2048304691128661E-2</v>
      </c>
      <c r="N98" s="1">
        <f t="shared" si="15"/>
        <v>5.2949372967951693E-2</v>
      </c>
      <c r="O98" s="1">
        <f t="shared" si="16"/>
        <v>0.30887134231305158</v>
      </c>
      <c r="P98" s="1">
        <f t="shared" si="17"/>
        <v>0.10682768230376219</v>
      </c>
      <c r="Q98" s="1">
        <f t="shared" si="18"/>
        <v>1.3005109150023224E-2</v>
      </c>
      <c r="R98" s="1">
        <f t="shared" si="19"/>
        <v>0.32419879238272176</v>
      </c>
      <c r="S98" s="1">
        <f t="shared" si="20"/>
        <v>5.1555968416163493E-2</v>
      </c>
      <c r="T98" s="1">
        <f t="shared" si="21"/>
        <v>2.9261495587552252E-2</v>
      </c>
      <c r="U98" s="5">
        <f t="shared" si="22"/>
        <v>0.99999999999999989</v>
      </c>
      <c r="W98" t="str">
        <f t="shared" si="23"/>
        <v>%Protein</v>
      </c>
    </row>
    <row r="99" spans="1:23" x14ac:dyDescent="0.35">
      <c r="A99" t="s">
        <v>509</v>
      </c>
      <c r="B99">
        <v>131</v>
      </c>
      <c r="C99">
        <v>38</v>
      </c>
      <c r="D99">
        <v>98</v>
      </c>
      <c r="E99">
        <v>504</v>
      </c>
      <c r="F99">
        <v>274</v>
      </c>
      <c r="G99">
        <v>24</v>
      </c>
      <c r="H99">
        <v>632</v>
      </c>
      <c r="I99">
        <v>44</v>
      </c>
      <c r="J99">
        <v>56</v>
      </c>
      <c r="K99">
        <f t="shared" si="12"/>
        <v>1801</v>
      </c>
      <c r="L99" s="1">
        <f t="shared" si="13"/>
        <v>7.2737368128817328E-2</v>
      </c>
      <c r="M99" s="1">
        <f t="shared" si="14"/>
        <v>2.1099389228206551E-2</v>
      </c>
      <c r="N99" s="1">
        <f t="shared" si="15"/>
        <v>5.4414214325374792E-2</v>
      </c>
      <c r="O99" s="1">
        <f t="shared" si="16"/>
        <v>0.27984453081621319</v>
      </c>
      <c r="P99" s="1">
        <f t="shared" si="17"/>
        <v>0.1521377012770683</v>
      </c>
      <c r="Q99" s="1">
        <f t="shared" si="18"/>
        <v>1.3325930038867296E-2</v>
      </c>
      <c r="R99" s="1">
        <f t="shared" si="19"/>
        <v>0.35091615769017215</v>
      </c>
      <c r="S99" s="1">
        <f t="shared" si="20"/>
        <v>2.4430871737923375E-2</v>
      </c>
      <c r="T99" s="1">
        <f t="shared" si="21"/>
        <v>3.1093836757357024E-2</v>
      </c>
      <c r="U99" s="5">
        <f t="shared" si="22"/>
        <v>0.99999999999999989</v>
      </c>
      <c r="W99" t="str">
        <f t="shared" si="23"/>
        <v>%Protein</v>
      </c>
    </row>
    <row r="100" spans="1:23" x14ac:dyDescent="0.35">
      <c r="A100" t="s">
        <v>508</v>
      </c>
      <c r="B100">
        <v>168</v>
      </c>
      <c r="C100">
        <v>64</v>
      </c>
      <c r="D100">
        <v>129</v>
      </c>
      <c r="E100">
        <v>687</v>
      </c>
      <c r="F100">
        <v>233</v>
      </c>
      <c r="G100">
        <v>23</v>
      </c>
      <c r="H100">
        <v>681</v>
      </c>
      <c r="I100">
        <v>109</v>
      </c>
      <c r="J100">
        <v>56</v>
      </c>
      <c r="K100">
        <f t="shared" si="12"/>
        <v>2150</v>
      </c>
      <c r="L100" s="1">
        <f t="shared" si="13"/>
        <v>7.8139534883720926E-2</v>
      </c>
      <c r="M100" s="1">
        <f t="shared" si="14"/>
        <v>2.9767441860465118E-2</v>
      </c>
      <c r="N100" s="1">
        <f t="shared" si="15"/>
        <v>0.06</v>
      </c>
      <c r="O100" s="1">
        <f t="shared" si="16"/>
        <v>0.31953488372093025</v>
      </c>
      <c r="P100" s="1">
        <f t="shared" si="17"/>
        <v>0.10837209302325582</v>
      </c>
      <c r="Q100" s="1">
        <f t="shared" si="18"/>
        <v>1.0697674418604652E-2</v>
      </c>
      <c r="R100" s="1">
        <f t="shared" si="19"/>
        <v>0.31674418604651161</v>
      </c>
      <c r="S100" s="1">
        <f t="shared" si="20"/>
        <v>5.0697674418604649E-2</v>
      </c>
      <c r="T100" s="1">
        <f t="shared" si="21"/>
        <v>2.6046511627906978E-2</v>
      </c>
      <c r="U100" s="5">
        <f t="shared" si="22"/>
        <v>0.99999999999999989</v>
      </c>
      <c r="W100" t="str">
        <f t="shared" si="23"/>
        <v>%Lignin</v>
      </c>
    </row>
    <row r="101" spans="1:23" x14ac:dyDescent="0.35">
      <c r="A101" t="s">
        <v>507</v>
      </c>
      <c r="B101">
        <v>109</v>
      </c>
      <c r="C101">
        <v>26</v>
      </c>
      <c r="D101">
        <v>168</v>
      </c>
      <c r="E101">
        <v>783</v>
      </c>
      <c r="F101">
        <v>213</v>
      </c>
      <c r="G101">
        <v>22</v>
      </c>
      <c r="H101">
        <v>561</v>
      </c>
      <c r="I101">
        <v>161</v>
      </c>
      <c r="J101">
        <v>54</v>
      </c>
      <c r="K101">
        <f t="shared" si="12"/>
        <v>2097</v>
      </c>
      <c r="L101" s="1">
        <f t="shared" si="13"/>
        <v>5.1979017644253694E-2</v>
      </c>
      <c r="M101" s="1">
        <f t="shared" si="14"/>
        <v>1.239866475917978E-2</v>
      </c>
      <c r="N101" s="1">
        <f t="shared" si="15"/>
        <v>8.0114449213161659E-2</v>
      </c>
      <c r="O101" s="1">
        <f t="shared" si="16"/>
        <v>0.37339055793991416</v>
      </c>
      <c r="P101" s="1">
        <f t="shared" si="17"/>
        <v>0.10157367668097282</v>
      </c>
      <c r="Q101" s="1">
        <f t="shared" si="18"/>
        <v>1.0491177873152123E-2</v>
      </c>
      <c r="R101" s="1">
        <f t="shared" si="19"/>
        <v>0.26752503576537912</v>
      </c>
      <c r="S101" s="1">
        <f t="shared" si="20"/>
        <v>7.6776347162613251E-2</v>
      </c>
      <c r="T101" s="1">
        <f t="shared" si="21"/>
        <v>2.575107296137339E-2</v>
      </c>
      <c r="U101" s="5">
        <f t="shared" si="22"/>
        <v>1</v>
      </c>
      <c r="W101" t="str">
        <f t="shared" si="23"/>
        <v>%Lignin</v>
      </c>
    </row>
    <row r="102" spans="1:23" x14ac:dyDescent="0.35">
      <c r="A102" t="s">
        <v>506</v>
      </c>
      <c r="B102">
        <v>96</v>
      </c>
      <c r="C102">
        <v>23</v>
      </c>
      <c r="D102">
        <v>176</v>
      </c>
      <c r="E102">
        <v>676</v>
      </c>
      <c r="F102">
        <v>270</v>
      </c>
      <c r="G102">
        <v>16</v>
      </c>
      <c r="H102">
        <v>544</v>
      </c>
      <c r="I102">
        <v>141</v>
      </c>
      <c r="J102">
        <v>40</v>
      </c>
      <c r="K102">
        <f t="shared" si="12"/>
        <v>1982</v>
      </c>
      <c r="L102" s="1">
        <f t="shared" si="13"/>
        <v>4.843592330978809E-2</v>
      </c>
      <c r="M102" s="1">
        <f t="shared" si="14"/>
        <v>1.1604439959636731E-2</v>
      </c>
      <c r="N102" s="1">
        <f t="shared" si="15"/>
        <v>8.879919273461151E-2</v>
      </c>
      <c r="O102" s="1">
        <f t="shared" si="16"/>
        <v>0.34106962663975782</v>
      </c>
      <c r="P102" s="1">
        <f t="shared" si="17"/>
        <v>0.136226034308779</v>
      </c>
      <c r="Q102" s="1">
        <f t="shared" si="18"/>
        <v>8.0726538849646822E-3</v>
      </c>
      <c r="R102" s="1">
        <f t="shared" si="19"/>
        <v>0.27447023208879917</v>
      </c>
      <c r="S102" s="1">
        <f t="shared" si="20"/>
        <v>7.1140262361251261E-2</v>
      </c>
      <c r="T102" s="1">
        <f t="shared" si="21"/>
        <v>2.0181634712411706E-2</v>
      </c>
      <c r="U102" s="5">
        <f t="shared" si="22"/>
        <v>1</v>
      </c>
      <c r="W102" t="str">
        <f t="shared" si="23"/>
        <v>%Lignin</v>
      </c>
    </row>
    <row r="103" spans="1:23" x14ac:dyDescent="0.35">
      <c r="A103" t="s">
        <v>505</v>
      </c>
      <c r="B103">
        <v>117</v>
      </c>
      <c r="C103">
        <v>27</v>
      </c>
      <c r="D103">
        <v>186</v>
      </c>
      <c r="E103">
        <v>782</v>
      </c>
      <c r="F103">
        <v>227</v>
      </c>
      <c r="G103">
        <v>16</v>
      </c>
      <c r="H103">
        <v>577</v>
      </c>
      <c r="I103">
        <v>154</v>
      </c>
      <c r="J103">
        <v>45</v>
      </c>
      <c r="K103">
        <f t="shared" si="12"/>
        <v>2131</v>
      </c>
      <c r="L103" s="1">
        <f t="shared" si="13"/>
        <v>5.4903801032379164E-2</v>
      </c>
      <c r="M103" s="1">
        <f t="shared" si="14"/>
        <v>1.2670107930549039E-2</v>
      </c>
      <c r="N103" s="1">
        <f t="shared" si="15"/>
        <v>8.7282965743782262E-2</v>
      </c>
      <c r="O103" s="1">
        <f t="shared" si="16"/>
        <v>0.36696386672923509</v>
      </c>
      <c r="P103" s="1">
        <f t="shared" si="17"/>
        <v>0.10652275926794932</v>
      </c>
      <c r="Q103" s="1">
        <f t="shared" si="18"/>
        <v>7.5082121069920222E-3</v>
      </c>
      <c r="R103" s="1">
        <f t="shared" si="19"/>
        <v>0.27076489910839979</v>
      </c>
      <c r="S103" s="1">
        <f t="shared" si="20"/>
        <v>7.2266541529798223E-2</v>
      </c>
      <c r="T103" s="1">
        <f t="shared" si="21"/>
        <v>2.1116846550915062E-2</v>
      </c>
      <c r="U103" s="5">
        <f t="shared" si="22"/>
        <v>1</v>
      </c>
      <c r="W103" t="str">
        <f t="shared" si="23"/>
        <v>%Lignin</v>
      </c>
    </row>
    <row r="104" spans="1:23" x14ac:dyDescent="0.35">
      <c r="A104" t="s">
        <v>504</v>
      </c>
      <c r="B104">
        <v>123</v>
      </c>
      <c r="C104">
        <v>45</v>
      </c>
      <c r="D104">
        <v>154</v>
      </c>
      <c r="E104">
        <v>610</v>
      </c>
      <c r="F104">
        <v>175</v>
      </c>
      <c r="G104">
        <v>24</v>
      </c>
      <c r="H104">
        <v>514</v>
      </c>
      <c r="I104">
        <v>107</v>
      </c>
      <c r="J104">
        <v>14</v>
      </c>
      <c r="K104">
        <f t="shared" si="12"/>
        <v>1766</v>
      </c>
      <c r="L104" s="1">
        <f t="shared" si="13"/>
        <v>6.9648924122310302E-2</v>
      </c>
      <c r="M104" s="1">
        <f t="shared" si="14"/>
        <v>2.5481313703284259E-2</v>
      </c>
      <c r="N104" s="1">
        <f t="shared" si="15"/>
        <v>8.7202718006795021E-2</v>
      </c>
      <c r="O104" s="1">
        <f t="shared" si="16"/>
        <v>0.34541336353340885</v>
      </c>
      <c r="P104" s="1">
        <f t="shared" si="17"/>
        <v>9.9093997734994332E-2</v>
      </c>
      <c r="Q104" s="1">
        <f t="shared" si="18"/>
        <v>1.3590033975084938E-2</v>
      </c>
      <c r="R104" s="1">
        <f t="shared" si="19"/>
        <v>0.29105322763306907</v>
      </c>
      <c r="S104" s="1">
        <f t="shared" si="20"/>
        <v>6.0588901472253681E-2</v>
      </c>
      <c r="T104" s="1">
        <f t="shared" si="21"/>
        <v>7.9275198187995465E-3</v>
      </c>
      <c r="U104" s="5">
        <f t="shared" si="22"/>
        <v>1</v>
      </c>
      <c r="W104" t="str">
        <f t="shared" si="23"/>
        <v>%Lignin</v>
      </c>
    </row>
    <row r="105" spans="1:23" x14ac:dyDescent="0.35">
      <c r="A105" t="s">
        <v>503</v>
      </c>
      <c r="B105">
        <v>179</v>
      </c>
      <c r="C105">
        <v>51</v>
      </c>
      <c r="D105">
        <v>165</v>
      </c>
      <c r="E105">
        <v>726</v>
      </c>
      <c r="F105">
        <v>215</v>
      </c>
      <c r="G105">
        <v>15</v>
      </c>
      <c r="H105">
        <v>753</v>
      </c>
      <c r="I105">
        <v>116</v>
      </c>
      <c r="J105">
        <v>62</v>
      </c>
      <c r="K105">
        <f t="shared" si="12"/>
        <v>2282</v>
      </c>
      <c r="L105" s="1">
        <f t="shared" si="13"/>
        <v>7.8439964943032431E-2</v>
      </c>
      <c r="M105" s="1">
        <f t="shared" si="14"/>
        <v>2.2348816827344433E-2</v>
      </c>
      <c r="N105" s="1">
        <f t="shared" si="15"/>
        <v>7.230499561787905E-2</v>
      </c>
      <c r="O105" s="1">
        <f t="shared" si="16"/>
        <v>0.31814198071866784</v>
      </c>
      <c r="P105" s="1">
        <f t="shared" si="17"/>
        <v>9.4215600350569681E-2</v>
      </c>
      <c r="Q105" s="1">
        <f t="shared" si="18"/>
        <v>6.5731814198071864E-3</v>
      </c>
      <c r="R105" s="1">
        <f t="shared" si="19"/>
        <v>0.32997370727432079</v>
      </c>
      <c r="S105" s="1">
        <f t="shared" si="20"/>
        <v>5.0832602979842247E-2</v>
      </c>
      <c r="T105" s="1">
        <f t="shared" si="21"/>
        <v>2.7169149868536371E-2</v>
      </c>
      <c r="U105" s="5">
        <f t="shared" si="22"/>
        <v>1.0000000000000002</v>
      </c>
      <c r="W105" t="str">
        <f t="shared" si="23"/>
        <v>%Protein</v>
      </c>
    </row>
    <row r="106" spans="1:23" x14ac:dyDescent="0.35">
      <c r="A106" t="s">
        <v>502</v>
      </c>
      <c r="B106">
        <v>182</v>
      </c>
      <c r="C106">
        <v>69</v>
      </c>
      <c r="D106">
        <v>215</v>
      </c>
      <c r="E106">
        <v>789</v>
      </c>
      <c r="F106">
        <v>196</v>
      </c>
      <c r="G106">
        <v>11</v>
      </c>
      <c r="H106">
        <v>686</v>
      </c>
      <c r="I106">
        <v>147</v>
      </c>
      <c r="J106">
        <v>48</v>
      </c>
      <c r="K106">
        <f t="shared" si="12"/>
        <v>2343</v>
      </c>
      <c r="L106" s="1">
        <f t="shared" si="13"/>
        <v>7.7678190354246696E-2</v>
      </c>
      <c r="M106" s="1">
        <f t="shared" si="14"/>
        <v>2.9449423815621E-2</v>
      </c>
      <c r="N106" s="1">
        <f t="shared" si="15"/>
        <v>9.1762697396500212E-2</v>
      </c>
      <c r="O106" s="1">
        <f t="shared" si="16"/>
        <v>0.33674775928297057</v>
      </c>
      <c r="P106" s="1">
        <f t="shared" si="17"/>
        <v>8.3653435766111825E-2</v>
      </c>
      <c r="Q106" s="1">
        <f t="shared" si="18"/>
        <v>4.6948356807511738E-3</v>
      </c>
      <c r="R106" s="1">
        <f t="shared" si="19"/>
        <v>0.29278702518139138</v>
      </c>
      <c r="S106" s="1">
        <f t="shared" si="20"/>
        <v>6.2740076824583865E-2</v>
      </c>
      <c r="T106" s="1">
        <f t="shared" si="21"/>
        <v>2.0486555697823303E-2</v>
      </c>
      <c r="U106" s="5">
        <f t="shared" si="22"/>
        <v>1</v>
      </c>
      <c r="W106" t="str">
        <f t="shared" si="23"/>
        <v>%Lignin</v>
      </c>
    </row>
    <row r="107" spans="1:23" x14ac:dyDescent="0.35">
      <c r="A107" t="s">
        <v>501</v>
      </c>
      <c r="B107">
        <v>114</v>
      </c>
      <c r="C107">
        <v>32</v>
      </c>
      <c r="D107">
        <v>176</v>
      </c>
      <c r="E107">
        <v>664</v>
      </c>
      <c r="F107">
        <v>241</v>
      </c>
      <c r="G107">
        <v>25</v>
      </c>
      <c r="H107">
        <v>548</v>
      </c>
      <c r="I107">
        <v>95</v>
      </c>
      <c r="J107">
        <v>47</v>
      </c>
      <c r="K107">
        <f t="shared" si="12"/>
        <v>1942</v>
      </c>
      <c r="L107" s="1">
        <f t="shared" si="13"/>
        <v>5.8702368692070031E-2</v>
      </c>
      <c r="M107" s="1">
        <f t="shared" si="14"/>
        <v>1.6477857878475798E-2</v>
      </c>
      <c r="N107" s="1">
        <f t="shared" si="15"/>
        <v>9.0628218331616883E-2</v>
      </c>
      <c r="O107" s="1">
        <f t="shared" si="16"/>
        <v>0.34191555097837278</v>
      </c>
      <c r="P107" s="1">
        <f t="shared" si="17"/>
        <v>0.12409886714727085</v>
      </c>
      <c r="Q107" s="1">
        <f t="shared" si="18"/>
        <v>1.2873326467559218E-2</v>
      </c>
      <c r="R107" s="1">
        <f t="shared" si="19"/>
        <v>0.28218331616889802</v>
      </c>
      <c r="S107" s="1">
        <f t="shared" si="20"/>
        <v>4.8918640576725028E-2</v>
      </c>
      <c r="T107" s="1">
        <f t="shared" si="21"/>
        <v>2.4201853759011328E-2</v>
      </c>
      <c r="U107" s="5">
        <f t="shared" si="22"/>
        <v>0.99999999999999989</v>
      </c>
      <c r="W107" t="str">
        <f t="shared" si="23"/>
        <v>%Lignin</v>
      </c>
    </row>
    <row r="108" spans="1:23" x14ac:dyDescent="0.35">
      <c r="A108" t="s">
        <v>500</v>
      </c>
      <c r="B108">
        <v>126</v>
      </c>
      <c r="C108">
        <v>33</v>
      </c>
      <c r="D108">
        <v>247</v>
      </c>
      <c r="E108">
        <v>832</v>
      </c>
      <c r="F108">
        <v>132</v>
      </c>
      <c r="G108">
        <v>16</v>
      </c>
      <c r="H108">
        <v>591</v>
      </c>
      <c r="I108">
        <v>212</v>
      </c>
      <c r="J108">
        <v>32</v>
      </c>
      <c r="K108">
        <f t="shared" si="12"/>
        <v>2221</v>
      </c>
      <c r="L108" s="1">
        <f t="shared" si="13"/>
        <v>5.6731202161188654E-2</v>
      </c>
      <c r="M108" s="1">
        <f t="shared" si="14"/>
        <v>1.4858171994597028E-2</v>
      </c>
      <c r="N108" s="1">
        <f t="shared" si="15"/>
        <v>0.11121116614137776</v>
      </c>
      <c r="O108" s="1">
        <f t="shared" si="16"/>
        <v>0.37460603331832509</v>
      </c>
      <c r="P108" s="1">
        <f t="shared" si="17"/>
        <v>5.9432687978388112E-2</v>
      </c>
      <c r="Q108" s="1">
        <f t="shared" si="18"/>
        <v>7.2039621791985592E-3</v>
      </c>
      <c r="R108" s="1">
        <f t="shared" si="19"/>
        <v>0.2660963529941468</v>
      </c>
      <c r="S108" s="1">
        <f t="shared" si="20"/>
        <v>9.5452498874380912E-2</v>
      </c>
      <c r="T108" s="1">
        <f t="shared" si="21"/>
        <v>1.4407924358397118E-2</v>
      </c>
      <c r="U108" s="5">
        <f t="shared" si="22"/>
        <v>1</v>
      </c>
      <c r="W108" t="str">
        <f t="shared" si="23"/>
        <v>%Lignin</v>
      </c>
    </row>
    <row r="109" spans="1:23" x14ac:dyDescent="0.35">
      <c r="A109" t="s">
        <v>499</v>
      </c>
      <c r="B109">
        <v>104</v>
      </c>
      <c r="C109">
        <v>35</v>
      </c>
      <c r="D109">
        <v>234</v>
      </c>
      <c r="E109">
        <v>798</v>
      </c>
      <c r="F109">
        <v>191</v>
      </c>
      <c r="G109">
        <v>21</v>
      </c>
      <c r="H109">
        <v>555</v>
      </c>
      <c r="I109">
        <v>139</v>
      </c>
      <c r="J109">
        <v>39</v>
      </c>
      <c r="K109">
        <f t="shared" si="12"/>
        <v>2116</v>
      </c>
      <c r="L109" s="1">
        <f t="shared" si="13"/>
        <v>4.9149338374291113E-2</v>
      </c>
      <c r="M109" s="1">
        <f t="shared" si="14"/>
        <v>1.6540642722117201E-2</v>
      </c>
      <c r="N109" s="1">
        <f t="shared" si="15"/>
        <v>0.11058601134215501</v>
      </c>
      <c r="O109" s="1">
        <f t="shared" si="16"/>
        <v>0.3771266540642722</v>
      </c>
      <c r="P109" s="1">
        <f t="shared" si="17"/>
        <v>9.0264650283553877E-2</v>
      </c>
      <c r="Q109" s="1">
        <f t="shared" si="18"/>
        <v>9.9243856332703207E-3</v>
      </c>
      <c r="R109" s="1">
        <f t="shared" si="19"/>
        <v>0.26228733459357279</v>
      </c>
      <c r="S109" s="1">
        <f t="shared" si="20"/>
        <v>6.568998109640832E-2</v>
      </c>
      <c r="T109" s="1">
        <f t="shared" si="21"/>
        <v>1.8431001890359167E-2</v>
      </c>
      <c r="U109" s="5">
        <f t="shared" si="22"/>
        <v>1</v>
      </c>
      <c r="W109" t="str">
        <f t="shared" si="23"/>
        <v>%Lignin</v>
      </c>
    </row>
    <row r="110" spans="1:23" x14ac:dyDescent="0.35">
      <c r="A110" t="s">
        <v>498</v>
      </c>
      <c r="B110">
        <v>86</v>
      </c>
      <c r="C110">
        <v>18</v>
      </c>
      <c r="D110">
        <v>71</v>
      </c>
      <c r="E110">
        <v>383</v>
      </c>
      <c r="F110">
        <v>104</v>
      </c>
      <c r="G110">
        <v>18</v>
      </c>
      <c r="H110">
        <v>382</v>
      </c>
      <c r="I110">
        <v>73</v>
      </c>
      <c r="J110">
        <v>15</v>
      </c>
      <c r="K110">
        <f t="shared" si="12"/>
        <v>1150</v>
      </c>
      <c r="L110" s="1">
        <f t="shared" si="13"/>
        <v>7.4782608695652175E-2</v>
      </c>
      <c r="M110" s="1">
        <f t="shared" si="14"/>
        <v>1.5652173913043479E-2</v>
      </c>
      <c r="N110" s="1">
        <f t="shared" si="15"/>
        <v>6.1739130434782609E-2</v>
      </c>
      <c r="O110" s="1">
        <f t="shared" si="16"/>
        <v>0.33304347826086955</v>
      </c>
      <c r="P110" s="1">
        <f t="shared" si="17"/>
        <v>9.0434782608695655E-2</v>
      </c>
      <c r="Q110" s="1">
        <f t="shared" si="18"/>
        <v>1.5652173913043479E-2</v>
      </c>
      <c r="R110" s="1">
        <f t="shared" si="19"/>
        <v>0.33217391304347826</v>
      </c>
      <c r="S110" s="1">
        <f t="shared" si="20"/>
        <v>6.347826086956522E-2</v>
      </c>
      <c r="T110" s="1">
        <f t="shared" si="21"/>
        <v>1.3043478260869565E-2</v>
      </c>
      <c r="U110" s="5">
        <f t="shared" si="22"/>
        <v>1</v>
      </c>
      <c r="W110" t="str">
        <f t="shared" si="23"/>
        <v>%Lignin</v>
      </c>
    </row>
    <row r="111" spans="1:23" x14ac:dyDescent="0.35">
      <c r="A111" t="s">
        <v>497</v>
      </c>
      <c r="B111">
        <v>196</v>
      </c>
      <c r="C111">
        <v>78</v>
      </c>
      <c r="D111">
        <v>76</v>
      </c>
      <c r="E111">
        <v>348</v>
      </c>
      <c r="F111">
        <v>222</v>
      </c>
      <c r="G111">
        <v>33</v>
      </c>
      <c r="H111">
        <v>767</v>
      </c>
      <c r="I111">
        <v>51</v>
      </c>
      <c r="J111">
        <v>62</v>
      </c>
      <c r="K111">
        <f t="shared" si="12"/>
        <v>1833</v>
      </c>
      <c r="L111" s="1">
        <f t="shared" si="13"/>
        <v>0.10692853246044735</v>
      </c>
      <c r="M111" s="1">
        <f t="shared" si="14"/>
        <v>4.2553191489361701E-2</v>
      </c>
      <c r="N111" s="1">
        <f t="shared" si="15"/>
        <v>4.1462084015275506E-2</v>
      </c>
      <c r="O111" s="1">
        <f t="shared" si="16"/>
        <v>0.18985270049099837</v>
      </c>
      <c r="P111" s="1">
        <f t="shared" si="17"/>
        <v>0.12111292962356793</v>
      </c>
      <c r="Q111" s="1">
        <f t="shared" si="18"/>
        <v>1.8003273322422259E-2</v>
      </c>
      <c r="R111" s="1">
        <f t="shared" si="19"/>
        <v>0.41843971631205673</v>
      </c>
      <c r="S111" s="1">
        <f t="shared" si="20"/>
        <v>2.7823240589198037E-2</v>
      </c>
      <c r="T111" s="1">
        <f t="shared" si="21"/>
        <v>3.3824331696672122E-2</v>
      </c>
      <c r="U111" s="5">
        <f t="shared" si="22"/>
        <v>0.99999999999999989</v>
      </c>
      <c r="W111" t="str">
        <f t="shared" si="23"/>
        <v>%Protein</v>
      </c>
    </row>
    <row r="112" spans="1:23" x14ac:dyDescent="0.35">
      <c r="A112" t="s">
        <v>496</v>
      </c>
      <c r="B112">
        <v>83</v>
      </c>
      <c r="C112">
        <v>27</v>
      </c>
      <c r="D112">
        <v>157</v>
      </c>
      <c r="E112">
        <v>590</v>
      </c>
      <c r="F112">
        <v>171</v>
      </c>
      <c r="G112">
        <v>18</v>
      </c>
      <c r="H112">
        <v>438</v>
      </c>
      <c r="I112">
        <v>120</v>
      </c>
      <c r="J112">
        <v>19</v>
      </c>
      <c r="K112">
        <f t="shared" si="12"/>
        <v>1623</v>
      </c>
      <c r="L112" s="1">
        <f t="shared" si="13"/>
        <v>5.1139864448552064E-2</v>
      </c>
      <c r="M112" s="1">
        <f t="shared" si="14"/>
        <v>1.6635859519408502E-2</v>
      </c>
      <c r="N112" s="1">
        <f t="shared" si="15"/>
        <v>9.6734442390634626E-2</v>
      </c>
      <c r="O112" s="1">
        <f t="shared" si="16"/>
        <v>0.36352433764633396</v>
      </c>
      <c r="P112" s="1">
        <f t="shared" si="17"/>
        <v>0.10536044362292052</v>
      </c>
      <c r="Q112" s="1">
        <f t="shared" si="18"/>
        <v>1.1090573012939002E-2</v>
      </c>
      <c r="R112" s="1">
        <f t="shared" si="19"/>
        <v>0.26987060998151569</v>
      </c>
      <c r="S112" s="1">
        <f t="shared" si="20"/>
        <v>7.3937153419593352E-2</v>
      </c>
      <c r="T112" s="1">
        <f t="shared" si="21"/>
        <v>1.1706715958102279E-2</v>
      </c>
      <c r="U112" s="5">
        <f t="shared" si="22"/>
        <v>1</v>
      </c>
      <c r="W112" t="str">
        <f t="shared" si="23"/>
        <v>%Lignin</v>
      </c>
    </row>
    <row r="113" spans="1:23" x14ac:dyDescent="0.35">
      <c r="A113" t="s">
        <v>495</v>
      </c>
      <c r="B113">
        <v>203</v>
      </c>
      <c r="C113">
        <v>77</v>
      </c>
      <c r="D113">
        <v>93</v>
      </c>
      <c r="E113">
        <v>540</v>
      </c>
      <c r="F113">
        <v>204</v>
      </c>
      <c r="G113">
        <v>32</v>
      </c>
      <c r="H113">
        <v>830</v>
      </c>
      <c r="I113">
        <v>62</v>
      </c>
      <c r="J113">
        <v>137</v>
      </c>
      <c r="K113">
        <f t="shared" si="12"/>
        <v>2178</v>
      </c>
      <c r="L113" s="1">
        <f t="shared" si="13"/>
        <v>9.3204775022956834E-2</v>
      </c>
      <c r="M113" s="1">
        <f t="shared" si="14"/>
        <v>3.5353535353535352E-2</v>
      </c>
      <c r="N113" s="1">
        <f t="shared" si="15"/>
        <v>4.2699724517906337E-2</v>
      </c>
      <c r="O113" s="1">
        <f t="shared" si="16"/>
        <v>0.24793388429752067</v>
      </c>
      <c r="P113" s="1">
        <f t="shared" si="17"/>
        <v>9.366391184573003E-2</v>
      </c>
      <c r="Q113" s="1">
        <f t="shared" si="18"/>
        <v>1.4692378328741965E-2</v>
      </c>
      <c r="R113" s="1">
        <f t="shared" si="19"/>
        <v>0.38108356290174472</v>
      </c>
      <c r="S113" s="1">
        <f t="shared" si="20"/>
        <v>2.8466483011937556E-2</v>
      </c>
      <c r="T113" s="1">
        <f t="shared" si="21"/>
        <v>6.2901744719926544E-2</v>
      </c>
      <c r="U113" s="5">
        <f t="shared" si="22"/>
        <v>1</v>
      </c>
      <c r="W113" t="str">
        <f t="shared" si="23"/>
        <v>%Protein</v>
      </c>
    </row>
    <row r="114" spans="1:23" x14ac:dyDescent="0.35">
      <c r="A114" t="s">
        <v>494</v>
      </c>
      <c r="B114">
        <v>156</v>
      </c>
      <c r="C114">
        <v>46</v>
      </c>
      <c r="D114">
        <v>86</v>
      </c>
      <c r="E114">
        <v>401</v>
      </c>
      <c r="F114">
        <v>210</v>
      </c>
      <c r="G114">
        <v>26</v>
      </c>
      <c r="H114">
        <v>693</v>
      </c>
      <c r="I114">
        <v>49</v>
      </c>
      <c r="J114">
        <v>85</v>
      </c>
      <c r="K114">
        <f t="shared" si="12"/>
        <v>1752</v>
      </c>
      <c r="L114" s="1">
        <f t="shared" si="13"/>
        <v>8.9041095890410954E-2</v>
      </c>
      <c r="M114" s="1">
        <f t="shared" si="14"/>
        <v>2.6255707762557076E-2</v>
      </c>
      <c r="N114" s="1">
        <f t="shared" si="15"/>
        <v>4.9086757990867577E-2</v>
      </c>
      <c r="O114" s="1">
        <f t="shared" si="16"/>
        <v>0.22888127853881279</v>
      </c>
      <c r="P114" s="1">
        <f t="shared" si="17"/>
        <v>0.11986301369863013</v>
      </c>
      <c r="Q114" s="1">
        <f t="shared" si="18"/>
        <v>1.4840182648401826E-2</v>
      </c>
      <c r="R114" s="1">
        <f t="shared" si="19"/>
        <v>0.39554794520547948</v>
      </c>
      <c r="S114" s="1">
        <f t="shared" si="20"/>
        <v>2.7968036529680364E-2</v>
      </c>
      <c r="T114" s="1">
        <f t="shared" si="21"/>
        <v>4.8515981735159815E-2</v>
      </c>
      <c r="U114" s="5">
        <f t="shared" si="22"/>
        <v>1.0000000000000002</v>
      </c>
      <c r="W114" t="str">
        <f t="shared" si="23"/>
        <v>%Protein</v>
      </c>
    </row>
    <row r="115" spans="1:23" x14ac:dyDescent="0.35">
      <c r="A115" t="s">
        <v>493</v>
      </c>
      <c r="B115">
        <v>195</v>
      </c>
      <c r="C115">
        <v>87</v>
      </c>
      <c r="D115">
        <v>85</v>
      </c>
      <c r="E115">
        <v>529</v>
      </c>
      <c r="F115">
        <v>201</v>
      </c>
      <c r="G115">
        <v>27</v>
      </c>
      <c r="H115">
        <v>827</v>
      </c>
      <c r="I115">
        <v>82</v>
      </c>
      <c r="J115">
        <v>94</v>
      </c>
      <c r="K115">
        <f t="shared" si="12"/>
        <v>2127</v>
      </c>
      <c r="L115" s="1">
        <f t="shared" si="13"/>
        <v>9.1678420310296188E-2</v>
      </c>
      <c r="M115" s="1">
        <f t="shared" si="14"/>
        <v>4.0902679830747531E-2</v>
      </c>
      <c r="N115" s="1">
        <f t="shared" si="15"/>
        <v>3.996238834038552E-2</v>
      </c>
      <c r="O115" s="1">
        <f t="shared" si="16"/>
        <v>0.24870709920075224</v>
      </c>
      <c r="P115" s="1">
        <f t="shared" si="17"/>
        <v>9.4499294781382234E-2</v>
      </c>
      <c r="Q115" s="1">
        <f t="shared" si="18"/>
        <v>1.2693935119887164E-2</v>
      </c>
      <c r="R115" s="1">
        <f t="shared" si="19"/>
        <v>0.38881053126469206</v>
      </c>
      <c r="S115" s="1">
        <f t="shared" si="20"/>
        <v>3.8551951104842504E-2</v>
      </c>
      <c r="T115" s="1">
        <f t="shared" si="21"/>
        <v>4.4193700047014575E-2</v>
      </c>
      <c r="U115" s="5">
        <f t="shared" si="22"/>
        <v>1</v>
      </c>
      <c r="W115" t="str">
        <f t="shared" si="23"/>
        <v>%Protein</v>
      </c>
    </row>
    <row r="116" spans="1:23" x14ac:dyDescent="0.35">
      <c r="A116" t="s">
        <v>492</v>
      </c>
      <c r="B116">
        <v>81</v>
      </c>
      <c r="C116">
        <v>21</v>
      </c>
      <c r="D116">
        <v>147</v>
      </c>
      <c r="E116">
        <v>481</v>
      </c>
      <c r="F116">
        <v>172</v>
      </c>
      <c r="G116">
        <v>23</v>
      </c>
      <c r="H116">
        <v>484</v>
      </c>
      <c r="I116">
        <v>146</v>
      </c>
      <c r="J116">
        <v>29</v>
      </c>
      <c r="K116">
        <f t="shared" si="12"/>
        <v>1584</v>
      </c>
      <c r="L116" s="1">
        <f t="shared" si="13"/>
        <v>5.113636363636364E-2</v>
      </c>
      <c r="M116" s="1">
        <f t="shared" si="14"/>
        <v>1.3257575757575758E-2</v>
      </c>
      <c r="N116" s="1">
        <f t="shared" si="15"/>
        <v>9.2803030303030304E-2</v>
      </c>
      <c r="O116" s="1">
        <f t="shared" si="16"/>
        <v>0.30366161616161619</v>
      </c>
      <c r="P116" s="1">
        <f t="shared" si="17"/>
        <v>0.10858585858585859</v>
      </c>
      <c r="Q116" s="1">
        <f t="shared" si="18"/>
        <v>1.452020202020202E-2</v>
      </c>
      <c r="R116" s="1">
        <f t="shared" si="19"/>
        <v>0.30555555555555558</v>
      </c>
      <c r="S116" s="1">
        <f t="shared" si="20"/>
        <v>9.2171717171717168E-2</v>
      </c>
      <c r="T116" s="1">
        <f t="shared" si="21"/>
        <v>1.8308080808080808E-2</v>
      </c>
      <c r="U116" s="5">
        <f t="shared" si="22"/>
        <v>0.99999999999999989</v>
      </c>
      <c r="W116" t="str">
        <f t="shared" si="23"/>
        <v>%Protein</v>
      </c>
    </row>
    <row r="117" spans="1:23" x14ac:dyDescent="0.35">
      <c r="A117" t="s">
        <v>491</v>
      </c>
      <c r="B117">
        <v>61</v>
      </c>
      <c r="C117">
        <v>15</v>
      </c>
      <c r="D117">
        <v>136</v>
      </c>
      <c r="E117">
        <v>512</v>
      </c>
      <c r="F117">
        <v>227</v>
      </c>
      <c r="G117">
        <v>27</v>
      </c>
      <c r="H117">
        <v>429</v>
      </c>
      <c r="I117">
        <v>140</v>
      </c>
      <c r="J117">
        <v>32</v>
      </c>
      <c r="K117">
        <f t="shared" si="12"/>
        <v>1579</v>
      </c>
      <c r="L117" s="1">
        <f t="shared" si="13"/>
        <v>3.8632045598480054E-2</v>
      </c>
      <c r="M117" s="1">
        <f t="shared" si="14"/>
        <v>9.4996833438885375E-3</v>
      </c>
      <c r="N117" s="1">
        <f t="shared" si="15"/>
        <v>8.6130462317922735E-2</v>
      </c>
      <c r="O117" s="1">
        <f t="shared" si="16"/>
        <v>0.32425585813806207</v>
      </c>
      <c r="P117" s="1">
        <f t="shared" si="17"/>
        <v>0.14376187460417986</v>
      </c>
      <c r="Q117" s="1">
        <f t="shared" si="18"/>
        <v>1.7099430018999367E-2</v>
      </c>
      <c r="R117" s="1">
        <f t="shared" si="19"/>
        <v>0.27169094363521218</v>
      </c>
      <c r="S117" s="1">
        <f t="shared" si="20"/>
        <v>8.866371120962635E-2</v>
      </c>
      <c r="T117" s="1">
        <f t="shared" si="21"/>
        <v>2.0265991133628879E-2</v>
      </c>
      <c r="U117" s="5">
        <f t="shared" si="22"/>
        <v>1</v>
      </c>
      <c r="W117" t="str">
        <f t="shared" si="23"/>
        <v>%Lignin</v>
      </c>
    </row>
    <row r="118" spans="1:23" x14ac:dyDescent="0.35">
      <c r="A118" t="s">
        <v>490</v>
      </c>
      <c r="B118">
        <v>80</v>
      </c>
      <c r="C118">
        <v>20</v>
      </c>
      <c r="D118">
        <v>224</v>
      </c>
      <c r="E118">
        <v>741</v>
      </c>
      <c r="F118">
        <v>196</v>
      </c>
      <c r="G118">
        <v>22</v>
      </c>
      <c r="H118">
        <v>576</v>
      </c>
      <c r="I118">
        <v>205</v>
      </c>
      <c r="J118">
        <v>68</v>
      </c>
      <c r="K118">
        <f t="shared" si="12"/>
        <v>2132</v>
      </c>
      <c r="L118" s="1">
        <f t="shared" si="13"/>
        <v>3.7523452157598502E-2</v>
      </c>
      <c r="M118" s="1">
        <f t="shared" si="14"/>
        <v>9.3808630393996256E-3</v>
      </c>
      <c r="N118" s="1">
        <f t="shared" si="15"/>
        <v>0.1050656660412758</v>
      </c>
      <c r="O118" s="1">
        <f t="shared" si="16"/>
        <v>0.34756097560975607</v>
      </c>
      <c r="P118" s="1">
        <f t="shared" si="17"/>
        <v>9.193245778611632E-2</v>
      </c>
      <c r="Q118" s="1">
        <f t="shared" si="18"/>
        <v>1.0318949343339587E-2</v>
      </c>
      <c r="R118" s="1">
        <f t="shared" si="19"/>
        <v>0.27016885553470921</v>
      </c>
      <c r="S118" s="1">
        <f t="shared" si="20"/>
        <v>9.6153846153846159E-2</v>
      </c>
      <c r="T118" s="1">
        <f t="shared" si="21"/>
        <v>3.1894934333958722E-2</v>
      </c>
      <c r="U118" s="5">
        <f t="shared" si="22"/>
        <v>0.99999999999999989</v>
      </c>
      <c r="W118" t="str">
        <f t="shared" si="23"/>
        <v>%Lignin</v>
      </c>
    </row>
    <row r="119" spans="1:23" x14ac:dyDescent="0.35">
      <c r="A119" t="s">
        <v>489</v>
      </c>
      <c r="B119">
        <v>52</v>
      </c>
      <c r="C119">
        <v>18</v>
      </c>
      <c r="D119">
        <v>125</v>
      </c>
      <c r="E119">
        <v>514</v>
      </c>
      <c r="F119">
        <v>229</v>
      </c>
      <c r="G119">
        <v>19</v>
      </c>
      <c r="H119">
        <v>394</v>
      </c>
      <c r="I119">
        <v>138</v>
      </c>
      <c r="J119">
        <v>19</v>
      </c>
      <c r="K119">
        <f t="shared" si="12"/>
        <v>1508</v>
      </c>
      <c r="L119" s="1">
        <f t="shared" si="13"/>
        <v>3.4482758620689655E-2</v>
      </c>
      <c r="M119" s="1">
        <f t="shared" si="14"/>
        <v>1.1936339522546418E-2</v>
      </c>
      <c r="N119" s="1">
        <f t="shared" si="15"/>
        <v>8.2891246684350134E-2</v>
      </c>
      <c r="O119" s="1">
        <f t="shared" si="16"/>
        <v>0.34084880636604775</v>
      </c>
      <c r="P119" s="1">
        <f t="shared" si="17"/>
        <v>0.15185676392572944</v>
      </c>
      <c r="Q119" s="1">
        <f t="shared" si="18"/>
        <v>1.2599469496021221E-2</v>
      </c>
      <c r="R119" s="1">
        <f t="shared" si="19"/>
        <v>0.26127320954907163</v>
      </c>
      <c r="S119" s="1">
        <f t="shared" si="20"/>
        <v>9.1511936339522551E-2</v>
      </c>
      <c r="T119" s="1">
        <f t="shared" si="21"/>
        <v>1.2599469496021221E-2</v>
      </c>
      <c r="U119" s="5">
        <f t="shared" si="22"/>
        <v>1</v>
      </c>
      <c r="W119" t="str">
        <f t="shared" si="23"/>
        <v>%Lignin</v>
      </c>
    </row>
    <row r="120" spans="1:23" x14ac:dyDescent="0.35">
      <c r="A120" t="s">
        <v>488</v>
      </c>
      <c r="B120">
        <v>60</v>
      </c>
      <c r="C120">
        <v>13</v>
      </c>
      <c r="D120">
        <v>125</v>
      </c>
      <c r="E120">
        <v>462</v>
      </c>
      <c r="F120">
        <v>133</v>
      </c>
      <c r="G120">
        <v>20</v>
      </c>
      <c r="H120">
        <v>354</v>
      </c>
      <c r="I120">
        <v>138</v>
      </c>
      <c r="J120">
        <v>22</v>
      </c>
      <c r="K120">
        <f t="shared" si="12"/>
        <v>1327</v>
      </c>
      <c r="L120" s="1">
        <f t="shared" si="13"/>
        <v>4.5214770158251698E-2</v>
      </c>
      <c r="M120" s="1">
        <f t="shared" si="14"/>
        <v>9.7965335342878671E-3</v>
      </c>
      <c r="N120" s="1">
        <f t="shared" si="15"/>
        <v>9.4197437829691033E-2</v>
      </c>
      <c r="O120" s="1">
        <f t="shared" si="16"/>
        <v>0.34815373021853807</v>
      </c>
      <c r="P120" s="1">
        <f t="shared" si="17"/>
        <v>0.10022607385079126</v>
      </c>
      <c r="Q120" s="1">
        <f t="shared" si="18"/>
        <v>1.5071590052750565E-2</v>
      </c>
      <c r="R120" s="1">
        <f t="shared" si="19"/>
        <v>0.266767143933685</v>
      </c>
      <c r="S120" s="1">
        <f t="shared" si="20"/>
        <v>0.10399397136397889</v>
      </c>
      <c r="T120" s="1">
        <f t="shared" si="21"/>
        <v>1.6578749058025623E-2</v>
      </c>
      <c r="U120" s="5">
        <f t="shared" si="22"/>
        <v>1.0000000000000002</v>
      </c>
      <c r="W120" t="str">
        <f t="shared" si="23"/>
        <v>%Lignin</v>
      </c>
    </row>
    <row r="121" spans="1:23" x14ac:dyDescent="0.35">
      <c r="A121" t="s">
        <v>487</v>
      </c>
      <c r="B121">
        <v>132</v>
      </c>
      <c r="C121">
        <v>32</v>
      </c>
      <c r="D121">
        <v>102</v>
      </c>
      <c r="E121">
        <v>408</v>
      </c>
      <c r="F121">
        <v>204</v>
      </c>
      <c r="G121">
        <v>31</v>
      </c>
      <c r="H121">
        <v>574</v>
      </c>
      <c r="I121">
        <v>95</v>
      </c>
      <c r="J121">
        <v>63</v>
      </c>
      <c r="K121">
        <f t="shared" si="12"/>
        <v>1641</v>
      </c>
      <c r="L121" s="1">
        <f t="shared" si="13"/>
        <v>8.0438756855575874E-2</v>
      </c>
      <c r="M121" s="1">
        <f t="shared" si="14"/>
        <v>1.9500304692260818E-2</v>
      </c>
      <c r="N121" s="1">
        <f t="shared" si="15"/>
        <v>6.2157221206581355E-2</v>
      </c>
      <c r="O121" s="1">
        <f t="shared" si="16"/>
        <v>0.24862888482632542</v>
      </c>
      <c r="P121" s="1">
        <f t="shared" si="17"/>
        <v>0.12431444241316271</v>
      </c>
      <c r="Q121" s="1">
        <f t="shared" si="18"/>
        <v>1.8890920170627667E-2</v>
      </c>
      <c r="R121" s="1">
        <f t="shared" si="19"/>
        <v>0.3497867154174284</v>
      </c>
      <c r="S121" s="1">
        <f t="shared" si="20"/>
        <v>5.7891529555149299E-2</v>
      </c>
      <c r="T121" s="1">
        <f t="shared" si="21"/>
        <v>3.8391224862888484E-2</v>
      </c>
      <c r="U121" s="5">
        <f t="shared" si="22"/>
        <v>1</v>
      </c>
      <c r="W121" t="str">
        <f t="shared" si="23"/>
        <v>%Protein</v>
      </c>
    </row>
    <row r="122" spans="1:23" x14ac:dyDescent="0.35">
      <c r="A122" t="s">
        <v>486</v>
      </c>
      <c r="B122">
        <v>128</v>
      </c>
      <c r="C122">
        <v>38</v>
      </c>
      <c r="D122">
        <v>109</v>
      </c>
      <c r="E122">
        <v>480</v>
      </c>
      <c r="F122">
        <v>284</v>
      </c>
      <c r="G122">
        <v>31</v>
      </c>
      <c r="H122">
        <v>678</v>
      </c>
      <c r="I122">
        <v>57</v>
      </c>
      <c r="J122">
        <v>82</v>
      </c>
      <c r="K122">
        <f t="shared" si="12"/>
        <v>1887</v>
      </c>
      <c r="L122" s="1">
        <f t="shared" si="13"/>
        <v>6.7832538420773719E-2</v>
      </c>
      <c r="M122" s="1">
        <f t="shared" si="14"/>
        <v>2.0137784843667197E-2</v>
      </c>
      <c r="N122" s="1">
        <f t="shared" si="15"/>
        <v>5.7763645998940114E-2</v>
      </c>
      <c r="O122" s="1">
        <f t="shared" si="16"/>
        <v>0.25437201907790141</v>
      </c>
      <c r="P122" s="1">
        <f t="shared" si="17"/>
        <v>0.15050344462109169</v>
      </c>
      <c r="Q122" s="1">
        <f t="shared" si="18"/>
        <v>1.6428192898781134E-2</v>
      </c>
      <c r="R122" s="1">
        <f t="shared" si="19"/>
        <v>0.35930047694753575</v>
      </c>
      <c r="S122" s="1">
        <f t="shared" si="20"/>
        <v>3.0206677265500796E-2</v>
      </c>
      <c r="T122" s="1">
        <f t="shared" si="21"/>
        <v>4.3455219925808163E-2</v>
      </c>
      <c r="U122" s="5">
        <f t="shared" si="22"/>
        <v>0.99999999999999989</v>
      </c>
      <c r="W122" t="str">
        <f t="shared" si="23"/>
        <v>%Protein</v>
      </c>
    </row>
    <row r="123" spans="1:23" x14ac:dyDescent="0.35">
      <c r="A123" t="s">
        <v>485</v>
      </c>
      <c r="B123">
        <v>138</v>
      </c>
      <c r="C123">
        <v>29</v>
      </c>
      <c r="D123">
        <v>161</v>
      </c>
      <c r="E123">
        <v>493</v>
      </c>
      <c r="F123">
        <v>265</v>
      </c>
      <c r="G123">
        <v>24</v>
      </c>
      <c r="H123">
        <v>672</v>
      </c>
      <c r="I123">
        <v>134</v>
      </c>
      <c r="J123">
        <v>75</v>
      </c>
      <c r="K123">
        <f t="shared" si="12"/>
        <v>1991</v>
      </c>
      <c r="L123" s="1">
        <f t="shared" si="13"/>
        <v>6.9311903566047217E-2</v>
      </c>
      <c r="M123" s="1">
        <f t="shared" si="14"/>
        <v>1.4565544952285283E-2</v>
      </c>
      <c r="N123" s="1">
        <f t="shared" si="15"/>
        <v>8.0863887493721753E-2</v>
      </c>
      <c r="O123" s="1">
        <f t="shared" si="16"/>
        <v>0.24761426418884983</v>
      </c>
      <c r="P123" s="1">
        <f t="shared" si="17"/>
        <v>0.13309894525364138</v>
      </c>
      <c r="Q123" s="1">
        <f t="shared" si="18"/>
        <v>1.2054244098442994E-2</v>
      </c>
      <c r="R123" s="1">
        <f t="shared" si="19"/>
        <v>0.33751883475640382</v>
      </c>
      <c r="S123" s="1">
        <f t="shared" si="20"/>
        <v>6.730286288297338E-2</v>
      </c>
      <c r="T123" s="1">
        <f t="shared" si="21"/>
        <v>3.7669512807634357E-2</v>
      </c>
      <c r="U123" s="5">
        <f t="shared" si="22"/>
        <v>1.0000000000000002</v>
      </c>
      <c r="W123" t="str">
        <f t="shared" si="23"/>
        <v>%Protein</v>
      </c>
    </row>
    <row r="124" spans="1:23" x14ac:dyDescent="0.35">
      <c r="A124" t="s">
        <v>484</v>
      </c>
      <c r="B124">
        <v>166</v>
      </c>
      <c r="C124">
        <v>66</v>
      </c>
      <c r="D124">
        <v>208</v>
      </c>
      <c r="E124">
        <v>596</v>
      </c>
      <c r="F124">
        <v>202</v>
      </c>
      <c r="G124">
        <v>26</v>
      </c>
      <c r="H124">
        <v>693</v>
      </c>
      <c r="I124">
        <v>182</v>
      </c>
      <c r="J124">
        <v>81</v>
      </c>
      <c r="K124">
        <f t="shared" si="12"/>
        <v>2220</v>
      </c>
      <c r="L124" s="1">
        <f t="shared" si="13"/>
        <v>7.4774774774774774E-2</v>
      </c>
      <c r="M124" s="1">
        <f t="shared" si="14"/>
        <v>2.9729729729729731E-2</v>
      </c>
      <c r="N124" s="1">
        <f t="shared" si="15"/>
        <v>9.3693693693693694E-2</v>
      </c>
      <c r="O124" s="1">
        <f t="shared" si="16"/>
        <v>0.26846846846846845</v>
      </c>
      <c r="P124" s="1">
        <f t="shared" si="17"/>
        <v>9.0990990990990991E-2</v>
      </c>
      <c r="Q124" s="1">
        <f t="shared" si="18"/>
        <v>1.1711711711711712E-2</v>
      </c>
      <c r="R124" s="1">
        <f t="shared" si="19"/>
        <v>0.31216216216216214</v>
      </c>
      <c r="S124" s="1">
        <f t="shared" si="20"/>
        <v>8.1981981981981977E-2</v>
      </c>
      <c r="T124" s="1">
        <f t="shared" si="21"/>
        <v>3.6486486486486489E-2</v>
      </c>
      <c r="U124" s="5">
        <f t="shared" si="22"/>
        <v>1</v>
      </c>
      <c r="W124" t="str">
        <f t="shared" si="23"/>
        <v>%Protein</v>
      </c>
    </row>
    <row r="125" spans="1:23" x14ac:dyDescent="0.35">
      <c r="A125" t="s">
        <v>483</v>
      </c>
      <c r="B125">
        <v>121</v>
      </c>
      <c r="C125">
        <v>36</v>
      </c>
      <c r="D125">
        <v>226</v>
      </c>
      <c r="E125">
        <v>512</v>
      </c>
      <c r="F125">
        <v>218</v>
      </c>
      <c r="G125">
        <v>17</v>
      </c>
      <c r="H125">
        <v>605</v>
      </c>
      <c r="I125">
        <v>179</v>
      </c>
      <c r="J125">
        <v>49</v>
      </c>
      <c r="K125">
        <f t="shared" si="12"/>
        <v>1963</v>
      </c>
      <c r="L125" s="1">
        <f t="shared" si="13"/>
        <v>6.1640346408558332E-2</v>
      </c>
      <c r="M125" s="1">
        <f t="shared" si="14"/>
        <v>1.8339276617422313E-2</v>
      </c>
      <c r="N125" s="1">
        <f t="shared" si="15"/>
        <v>0.11512990320937341</v>
      </c>
      <c r="O125" s="1">
        <f t="shared" si="16"/>
        <v>0.260825267447784</v>
      </c>
      <c r="P125" s="1">
        <f t="shared" si="17"/>
        <v>0.11105450840550178</v>
      </c>
      <c r="Q125" s="1">
        <f t="shared" si="18"/>
        <v>8.6602139582272041E-3</v>
      </c>
      <c r="R125" s="1">
        <f t="shared" si="19"/>
        <v>0.30820173204279167</v>
      </c>
      <c r="S125" s="1">
        <f t="shared" si="20"/>
        <v>9.1186958736627605E-2</v>
      </c>
      <c r="T125" s="1">
        <f t="shared" si="21"/>
        <v>2.4961793173713703E-2</v>
      </c>
      <c r="U125" s="5">
        <f t="shared" si="22"/>
        <v>1</v>
      </c>
      <c r="W125" t="str">
        <f t="shared" si="23"/>
        <v>%Protein</v>
      </c>
    </row>
    <row r="126" spans="1:23" x14ac:dyDescent="0.35">
      <c r="A126" t="s">
        <v>482</v>
      </c>
      <c r="B126">
        <v>162</v>
      </c>
      <c r="C126">
        <v>55</v>
      </c>
      <c r="D126">
        <v>221</v>
      </c>
      <c r="E126">
        <v>599</v>
      </c>
      <c r="F126">
        <v>214</v>
      </c>
      <c r="G126">
        <v>22</v>
      </c>
      <c r="H126">
        <v>667</v>
      </c>
      <c r="I126">
        <v>204</v>
      </c>
      <c r="J126">
        <v>56</v>
      </c>
      <c r="K126">
        <f t="shared" si="12"/>
        <v>2200</v>
      </c>
      <c r="L126" s="1">
        <f t="shared" si="13"/>
        <v>7.3636363636363639E-2</v>
      </c>
      <c r="M126" s="1">
        <f t="shared" si="14"/>
        <v>2.5000000000000001E-2</v>
      </c>
      <c r="N126" s="1">
        <f t="shared" si="15"/>
        <v>0.10045454545454545</v>
      </c>
      <c r="O126" s="1">
        <f t="shared" si="16"/>
        <v>0.27227272727272728</v>
      </c>
      <c r="P126" s="1">
        <f t="shared" si="17"/>
        <v>9.7272727272727275E-2</v>
      </c>
      <c r="Q126" s="1">
        <f t="shared" si="18"/>
        <v>0.01</v>
      </c>
      <c r="R126" s="1">
        <f t="shared" si="19"/>
        <v>0.30318181818181816</v>
      </c>
      <c r="S126" s="1">
        <f t="shared" si="20"/>
        <v>9.2727272727272728E-2</v>
      </c>
      <c r="T126" s="1">
        <f t="shared" si="21"/>
        <v>2.5454545454545455E-2</v>
      </c>
      <c r="U126" s="5">
        <f t="shared" si="22"/>
        <v>1</v>
      </c>
      <c r="W126" t="str">
        <f t="shared" si="23"/>
        <v>%Protein</v>
      </c>
    </row>
    <row r="127" spans="1:23" x14ac:dyDescent="0.35">
      <c r="A127" t="s">
        <v>481</v>
      </c>
      <c r="B127">
        <v>147</v>
      </c>
      <c r="C127">
        <v>61</v>
      </c>
      <c r="D127">
        <v>126</v>
      </c>
      <c r="E127">
        <v>777</v>
      </c>
      <c r="F127">
        <v>258</v>
      </c>
      <c r="G127">
        <v>21</v>
      </c>
      <c r="H127">
        <v>686</v>
      </c>
      <c r="I127">
        <v>75</v>
      </c>
      <c r="J127">
        <v>35</v>
      </c>
      <c r="K127">
        <f t="shared" si="12"/>
        <v>2186</v>
      </c>
      <c r="L127" s="1">
        <f t="shared" si="13"/>
        <v>6.7246111619396157E-2</v>
      </c>
      <c r="M127" s="1">
        <f t="shared" si="14"/>
        <v>2.7904849039341262E-2</v>
      </c>
      <c r="N127" s="1">
        <f t="shared" si="15"/>
        <v>5.7639524245196708E-2</v>
      </c>
      <c r="O127" s="1">
        <f t="shared" si="16"/>
        <v>0.35544373284537967</v>
      </c>
      <c r="P127" s="1">
        <f t="shared" si="17"/>
        <v>0.11802378774016468</v>
      </c>
      <c r="Q127" s="1">
        <f t="shared" si="18"/>
        <v>9.6065873741994507E-3</v>
      </c>
      <c r="R127" s="1">
        <f t="shared" si="19"/>
        <v>0.31381518755718207</v>
      </c>
      <c r="S127" s="1">
        <f t="shared" si="20"/>
        <v>3.4309240622140899E-2</v>
      </c>
      <c r="T127" s="1">
        <f t="shared" si="21"/>
        <v>1.6010978956999086E-2</v>
      </c>
      <c r="U127" s="5">
        <f t="shared" si="22"/>
        <v>1</v>
      </c>
      <c r="W127" t="str">
        <f t="shared" si="23"/>
        <v>%Lignin</v>
      </c>
    </row>
    <row r="128" spans="1:23" x14ac:dyDescent="0.35">
      <c r="A128" t="s">
        <v>480</v>
      </c>
      <c r="B128">
        <v>142</v>
      </c>
      <c r="C128">
        <v>79</v>
      </c>
      <c r="D128">
        <v>132</v>
      </c>
      <c r="E128">
        <v>760</v>
      </c>
      <c r="F128">
        <v>268</v>
      </c>
      <c r="G128">
        <v>20</v>
      </c>
      <c r="H128">
        <v>700</v>
      </c>
      <c r="I128">
        <v>90</v>
      </c>
      <c r="J128">
        <v>39</v>
      </c>
      <c r="K128">
        <f t="shared" si="12"/>
        <v>2230</v>
      </c>
      <c r="L128" s="1">
        <f t="shared" si="13"/>
        <v>6.3677130044843044E-2</v>
      </c>
      <c r="M128" s="1">
        <f t="shared" si="14"/>
        <v>3.5426008968609868E-2</v>
      </c>
      <c r="N128" s="1">
        <f t="shared" si="15"/>
        <v>5.9192825112107626E-2</v>
      </c>
      <c r="O128" s="1">
        <f t="shared" si="16"/>
        <v>0.34080717488789236</v>
      </c>
      <c r="P128" s="1">
        <f t="shared" si="17"/>
        <v>0.12017937219730941</v>
      </c>
      <c r="Q128" s="1">
        <f t="shared" si="18"/>
        <v>8.9686098654708519E-3</v>
      </c>
      <c r="R128" s="1">
        <f t="shared" si="19"/>
        <v>0.31390134529147984</v>
      </c>
      <c r="S128" s="1">
        <f t="shared" si="20"/>
        <v>4.0358744394618833E-2</v>
      </c>
      <c r="T128" s="1">
        <f t="shared" si="21"/>
        <v>1.7488789237668161E-2</v>
      </c>
      <c r="U128" s="5">
        <f t="shared" si="22"/>
        <v>1</v>
      </c>
      <c r="W128" t="str">
        <f t="shared" si="23"/>
        <v>%Lignin</v>
      </c>
    </row>
    <row r="129" spans="1:23" x14ac:dyDescent="0.35">
      <c r="A129" t="s">
        <v>479</v>
      </c>
      <c r="B129">
        <v>140</v>
      </c>
      <c r="C129">
        <v>69</v>
      </c>
      <c r="D129">
        <v>142</v>
      </c>
      <c r="E129">
        <v>741</v>
      </c>
      <c r="F129">
        <v>169</v>
      </c>
      <c r="G129">
        <v>19</v>
      </c>
      <c r="H129">
        <v>532</v>
      </c>
      <c r="I129">
        <v>104</v>
      </c>
      <c r="J129">
        <v>25</v>
      </c>
      <c r="K129">
        <f t="shared" si="12"/>
        <v>1941</v>
      </c>
      <c r="L129" s="1">
        <f t="shared" si="13"/>
        <v>7.2127769191138585E-2</v>
      </c>
      <c r="M129" s="1">
        <f t="shared" si="14"/>
        <v>3.5548686244204021E-2</v>
      </c>
      <c r="N129" s="1">
        <f t="shared" si="15"/>
        <v>7.3158165893869143E-2</v>
      </c>
      <c r="O129" s="1">
        <f t="shared" si="16"/>
        <v>0.38176197836166925</v>
      </c>
      <c r="P129" s="1">
        <f t="shared" si="17"/>
        <v>8.7068521380731581E-2</v>
      </c>
      <c r="Q129" s="1">
        <f t="shared" si="18"/>
        <v>9.7887686759402376E-3</v>
      </c>
      <c r="R129" s="1">
        <f t="shared" si="19"/>
        <v>0.27408552292632665</v>
      </c>
      <c r="S129" s="1">
        <f t="shared" si="20"/>
        <v>5.3580628541988667E-2</v>
      </c>
      <c r="T129" s="1">
        <f t="shared" si="21"/>
        <v>1.287995878413189E-2</v>
      </c>
      <c r="U129" s="5">
        <f t="shared" si="22"/>
        <v>1.0000000000000002</v>
      </c>
      <c r="W129" t="str">
        <f t="shared" si="23"/>
        <v>%Lignin</v>
      </c>
    </row>
    <row r="130" spans="1:23" x14ac:dyDescent="0.35">
      <c r="A130" t="s">
        <v>478</v>
      </c>
      <c r="B130">
        <v>108</v>
      </c>
      <c r="C130">
        <v>30</v>
      </c>
      <c r="D130">
        <v>101</v>
      </c>
      <c r="E130">
        <v>446</v>
      </c>
      <c r="F130">
        <v>253</v>
      </c>
      <c r="G130">
        <v>20</v>
      </c>
      <c r="H130">
        <v>490</v>
      </c>
      <c r="I130">
        <v>67</v>
      </c>
      <c r="J130">
        <v>22</v>
      </c>
      <c r="K130">
        <f t="shared" ref="K130:K193" si="24">SUM(B130:J130)</f>
        <v>1537</v>
      </c>
      <c r="L130" s="1">
        <f t="shared" ref="L130:L193" si="25">B130/K130</f>
        <v>7.0266753415744954E-2</v>
      </c>
      <c r="M130" s="1">
        <f t="shared" ref="M130:M193" si="26">C130/K130</f>
        <v>1.9518542615484712E-2</v>
      </c>
      <c r="N130" s="1">
        <f t="shared" ref="N130:N193" si="27">D130/K130</f>
        <v>6.5712426805465185E-2</v>
      </c>
      <c r="O130" s="1">
        <f t="shared" ref="O130:O193" si="28">E130/K130</f>
        <v>0.29017566688353935</v>
      </c>
      <c r="P130" s="1">
        <f t="shared" ref="P130:P193" si="29">F130/K130</f>
        <v>0.16460637605725439</v>
      </c>
      <c r="Q130" s="1">
        <f t="shared" ref="Q130:Q193" si="30">G130/K130</f>
        <v>1.3012361743656473E-2</v>
      </c>
      <c r="R130" s="1">
        <f t="shared" ref="R130:R193" si="31">H130/K130</f>
        <v>0.31880286271958358</v>
      </c>
      <c r="S130" s="1">
        <f t="shared" ref="S130:S193" si="32">I130/K130</f>
        <v>4.3591411841249185E-2</v>
      </c>
      <c r="T130" s="1">
        <f t="shared" ref="T130:T193" si="33">J130/K130</f>
        <v>1.4313597918022121E-2</v>
      </c>
      <c r="U130" s="5">
        <f t="shared" ref="U130:U193" si="34">SUM(L130:T130)</f>
        <v>0.99999999999999989</v>
      </c>
      <c r="W130" t="str">
        <f t="shared" si="23"/>
        <v>%Protein</v>
      </c>
    </row>
    <row r="131" spans="1:23" x14ac:dyDescent="0.35">
      <c r="A131" t="s">
        <v>477</v>
      </c>
      <c r="B131">
        <v>97</v>
      </c>
      <c r="C131">
        <v>27</v>
      </c>
      <c r="D131">
        <v>106</v>
      </c>
      <c r="E131">
        <v>465</v>
      </c>
      <c r="F131">
        <v>208</v>
      </c>
      <c r="G131">
        <v>24</v>
      </c>
      <c r="H131">
        <v>536</v>
      </c>
      <c r="I131">
        <v>57</v>
      </c>
      <c r="J131">
        <v>28</v>
      </c>
      <c r="K131">
        <f t="shared" si="24"/>
        <v>1548</v>
      </c>
      <c r="L131" s="1">
        <f t="shared" si="25"/>
        <v>6.2661498708010341E-2</v>
      </c>
      <c r="M131" s="1">
        <f t="shared" si="26"/>
        <v>1.7441860465116279E-2</v>
      </c>
      <c r="N131" s="1">
        <f t="shared" si="27"/>
        <v>6.847545219638243E-2</v>
      </c>
      <c r="O131" s="1">
        <f t="shared" si="28"/>
        <v>0.30038759689922478</v>
      </c>
      <c r="P131" s="1">
        <f t="shared" si="29"/>
        <v>0.13436692506459949</v>
      </c>
      <c r="Q131" s="1">
        <f t="shared" si="30"/>
        <v>1.5503875968992248E-2</v>
      </c>
      <c r="R131" s="1">
        <f t="shared" si="31"/>
        <v>0.34625322997416019</v>
      </c>
      <c r="S131" s="1">
        <f t="shared" si="32"/>
        <v>3.6821705426356592E-2</v>
      </c>
      <c r="T131" s="1">
        <f t="shared" si="33"/>
        <v>1.8087855297157621E-2</v>
      </c>
      <c r="U131" s="5">
        <f t="shared" si="34"/>
        <v>1</v>
      </c>
      <c r="W131" t="str">
        <f t="shared" ref="W131:W194" si="35">INDEX($L$1:$T$1,0,MATCH(MAX($L131:$T131),$L131:$T131,0))</f>
        <v>%Protein</v>
      </c>
    </row>
    <row r="132" spans="1:23" x14ac:dyDescent="0.35">
      <c r="A132" t="s">
        <v>476</v>
      </c>
      <c r="B132">
        <v>122</v>
      </c>
      <c r="C132">
        <v>52</v>
      </c>
      <c r="D132">
        <v>70</v>
      </c>
      <c r="E132">
        <v>403</v>
      </c>
      <c r="F132">
        <v>213</v>
      </c>
      <c r="G132">
        <v>27</v>
      </c>
      <c r="H132">
        <v>537</v>
      </c>
      <c r="I132">
        <v>45</v>
      </c>
      <c r="J132">
        <v>21</v>
      </c>
      <c r="K132">
        <f t="shared" si="24"/>
        <v>1490</v>
      </c>
      <c r="L132" s="1">
        <f t="shared" si="25"/>
        <v>8.1879194630872482E-2</v>
      </c>
      <c r="M132" s="1">
        <f t="shared" si="26"/>
        <v>3.4899328859060399E-2</v>
      </c>
      <c r="N132" s="1">
        <f t="shared" si="27"/>
        <v>4.6979865771812082E-2</v>
      </c>
      <c r="O132" s="1">
        <f t="shared" si="28"/>
        <v>0.27046979865771814</v>
      </c>
      <c r="P132" s="1">
        <f t="shared" si="29"/>
        <v>0.1429530201342282</v>
      </c>
      <c r="Q132" s="1">
        <f t="shared" si="30"/>
        <v>1.8120805369127517E-2</v>
      </c>
      <c r="R132" s="1">
        <f t="shared" si="31"/>
        <v>0.3604026845637584</v>
      </c>
      <c r="S132" s="1">
        <f t="shared" si="32"/>
        <v>3.0201342281879196E-2</v>
      </c>
      <c r="T132" s="1">
        <f t="shared" si="33"/>
        <v>1.4093959731543624E-2</v>
      </c>
      <c r="U132" s="5">
        <f t="shared" si="34"/>
        <v>1.0000000000000002</v>
      </c>
      <c r="W132" t="str">
        <f t="shared" si="35"/>
        <v>%Protein</v>
      </c>
    </row>
    <row r="133" spans="1:23" x14ac:dyDescent="0.35">
      <c r="A133" t="s">
        <v>475</v>
      </c>
      <c r="B133">
        <v>162</v>
      </c>
      <c r="C133">
        <v>66</v>
      </c>
      <c r="D133">
        <v>188</v>
      </c>
      <c r="E133">
        <v>708</v>
      </c>
      <c r="F133">
        <v>213</v>
      </c>
      <c r="G133">
        <v>24</v>
      </c>
      <c r="H133">
        <v>700</v>
      </c>
      <c r="I133">
        <v>148</v>
      </c>
      <c r="J133">
        <v>41</v>
      </c>
      <c r="K133">
        <f t="shared" si="24"/>
        <v>2250</v>
      </c>
      <c r="L133" s="1">
        <f t="shared" si="25"/>
        <v>7.1999999999999995E-2</v>
      </c>
      <c r="M133" s="1">
        <f t="shared" si="26"/>
        <v>2.9333333333333333E-2</v>
      </c>
      <c r="N133" s="1">
        <f t="shared" si="27"/>
        <v>8.355555555555555E-2</v>
      </c>
      <c r="O133" s="1">
        <f t="shared" si="28"/>
        <v>0.31466666666666665</v>
      </c>
      <c r="P133" s="1">
        <f t="shared" si="29"/>
        <v>9.4666666666666663E-2</v>
      </c>
      <c r="Q133" s="1">
        <f t="shared" si="30"/>
        <v>1.0666666666666666E-2</v>
      </c>
      <c r="R133" s="1">
        <f t="shared" si="31"/>
        <v>0.31111111111111112</v>
      </c>
      <c r="S133" s="1">
        <f t="shared" si="32"/>
        <v>6.5777777777777782E-2</v>
      </c>
      <c r="T133" s="1">
        <f t="shared" si="33"/>
        <v>1.8222222222222223E-2</v>
      </c>
      <c r="U133" s="5">
        <f t="shared" si="34"/>
        <v>1</v>
      </c>
      <c r="W133" t="str">
        <f t="shared" si="35"/>
        <v>%Lignin</v>
      </c>
    </row>
    <row r="134" spans="1:23" x14ac:dyDescent="0.35">
      <c r="A134" t="s">
        <v>474</v>
      </c>
      <c r="B134">
        <v>170</v>
      </c>
      <c r="C134">
        <v>61</v>
      </c>
      <c r="D134">
        <v>201</v>
      </c>
      <c r="E134">
        <v>735</v>
      </c>
      <c r="F134">
        <v>197</v>
      </c>
      <c r="G134">
        <v>30</v>
      </c>
      <c r="H134">
        <v>754</v>
      </c>
      <c r="I134">
        <v>173</v>
      </c>
      <c r="J134">
        <v>113</v>
      </c>
      <c r="K134">
        <f t="shared" si="24"/>
        <v>2434</v>
      </c>
      <c r="L134" s="1">
        <f t="shared" si="25"/>
        <v>6.9843878389482333E-2</v>
      </c>
      <c r="M134" s="1">
        <f t="shared" si="26"/>
        <v>2.506162695152013E-2</v>
      </c>
      <c r="N134" s="1">
        <f t="shared" si="27"/>
        <v>8.2580115036976168E-2</v>
      </c>
      <c r="O134" s="1">
        <f t="shared" si="28"/>
        <v>0.30197206244864422</v>
      </c>
      <c r="P134" s="1">
        <f t="shared" si="29"/>
        <v>8.0936729663106E-2</v>
      </c>
      <c r="Q134" s="1">
        <f t="shared" si="30"/>
        <v>1.2325390304026294E-2</v>
      </c>
      <c r="R134" s="1">
        <f t="shared" si="31"/>
        <v>0.30977814297452755</v>
      </c>
      <c r="S134" s="1">
        <f t="shared" si="32"/>
        <v>7.1076417419884963E-2</v>
      </c>
      <c r="T134" s="1">
        <f t="shared" si="33"/>
        <v>4.6425636811832371E-2</v>
      </c>
      <c r="U134" s="5">
        <f t="shared" si="34"/>
        <v>1</v>
      </c>
      <c r="W134" t="str">
        <f t="shared" si="35"/>
        <v>%Protein</v>
      </c>
    </row>
    <row r="135" spans="1:23" x14ac:dyDescent="0.35">
      <c r="A135" t="s">
        <v>473</v>
      </c>
      <c r="B135">
        <v>207</v>
      </c>
      <c r="C135">
        <v>79</v>
      </c>
      <c r="D135">
        <v>206</v>
      </c>
      <c r="E135">
        <v>821</v>
      </c>
      <c r="F135">
        <v>220</v>
      </c>
      <c r="G135">
        <v>25</v>
      </c>
      <c r="H135">
        <v>850</v>
      </c>
      <c r="I135">
        <v>174</v>
      </c>
      <c r="J135">
        <v>92</v>
      </c>
      <c r="K135">
        <f t="shared" si="24"/>
        <v>2674</v>
      </c>
      <c r="L135" s="1">
        <f t="shared" si="25"/>
        <v>7.7412116679132392E-2</v>
      </c>
      <c r="M135" s="1">
        <f t="shared" si="26"/>
        <v>2.9543754674644727E-2</v>
      </c>
      <c r="N135" s="1">
        <f t="shared" si="27"/>
        <v>7.703814510097233E-2</v>
      </c>
      <c r="O135" s="1">
        <f t="shared" si="28"/>
        <v>0.30703066566940912</v>
      </c>
      <c r="P135" s="1">
        <f t="shared" si="29"/>
        <v>8.2273747195213159E-2</v>
      </c>
      <c r="Q135" s="1">
        <f t="shared" si="30"/>
        <v>9.3492894540014963E-3</v>
      </c>
      <c r="R135" s="1">
        <f t="shared" si="31"/>
        <v>0.31787584143605085</v>
      </c>
      <c r="S135" s="1">
        <f t="shared" si="32"/>
        <v>6.5071054599850409E-2</v>
      </c>
      <c r="T135" s="1">
        <f t="shared" si="33"/>
        <v>3.4405385190725501E-2</v>
      </c>
      <c r="U135" s="5">
        <f t="shared" si="34"/>
        <v>1</v>
      </c>
      <c r="W135" t="str">
        <f t="shared" si="35"/>
        <v>%Protein</v>
      </c>
    </row>
    <row r="136" spans="1:23" x14ac:dyDescent="0.35">
      <c r="A136" t="s">
        <v>472</v>
      </c>
      <c r="B136">
        <v>87</v>
      </c>
      <c r="C136">
        <v>20</v>
      </c>
      <c r="D136">
        <v>219</v>
      </c>
      <c r="E136">
        <v>666</v>
      </c>
      <c r="F136">
        <v>197</v>
      </c>
      <c r="G136">
        <v>21</v>
      </c>
      <c r="H136">
        <v>504</v>
      </c>
      <c r="I136">
        <v>171</v>
      </c>
      <c r="J136">
        <v>58</v>
      </c>
      <c r="K136">
        <f t="shared" si="24"/>
        <v>1943</v>
      </c>
      <c r="L136" s="1">
        <f t="shared" si="25"/>
        <v>4.4776119402985072E-2</v>
      </c>
      <c r="M136" s="1">
        <f t="shared" si="26"/>
        <v>1.0293360782295419E-2</v>
      </c>
      <c r="N136" s="1">
        <f t="shared" si="27"/>
        <v>0.11271230056613485</v>
      </c>
      <c r="O136" s="1">
        <f t="shared" si="28"/>
        <v>0.34276891405043747</v>
      </c>
      <c r="P136" s="1">
        <f t="shared" si="29"/>
        <v>0.10138960370560988</v>
      </c>
      <c r="Q136" s="1">
        <f t="shared" si="30"/>
        <v>1.0808028821410191E-2</v>
      </c>
      <c r="R136" s="1">
        <f t="shared" si="31"/>
        <v>0.25939269171384455</v>
      </c>
      <c r="S136" s="1">
        <f t="shared" si="32"/>
        <v>8.8008234688625842E-2</v>
      </c>
      <c r="T136" s="1">
        <f t="shared" si="33"/>
        <v>2.9850746268656716E-2</v>
      </c>
      <c r="U136" s="5">
        <f t="shared" si="34"/>
        <v>1</v>
      </c>
      <c r="W136" t="str">
        <f t="shared" si="35"/>
        <v>%Lignin</v>
      </c>
    </row>
    <row r="137" spans="1:23" x14ac:dyDescent="0.35">
      <c r="A137" t="s">
        <v>471</v>
      </c>
      <c r="B137">
        <v>114</v>
      </c>
      <c r="C137">
        <v>27</v>
      </c>
      <c r="D137">
        <v>208</v>
      </c>
      <c r="E137">
        <v>585</v>
      </c>
      <c r="F137">
        <v>196</v>
      </c>
      <c r="G137">
        <v>21</v>
      </c>
      <c r="H137">
        <v>510</v>
      </c>
      <c r="I137">
        <v>164</v>
      </c>
      <c r="J137">
        <v>67</v>
      </c>
      <c r="K137">
        <f t="shared" si="24"/>
        <v>1892</v>
      </c>
      <c r="L137" s="1">
        <f t="shared" si="25"/>
        <v>6.0253699788583512E-2</v>
      </c>
      <c r="M137" s="1">
        <f t="shared" si="26"/>
        <v>1.427061310782241E-2</v>
      </c>
      <c r="N137" s="1">
        <f t="shared" si="27"/>
        <v>0.10993657505285412</v>
      </c>
      <c r="O137" s="1">
        <f t="shared" si="28"/>
        <v>0.30919661733615222</v>
      </c>
      <c r="P137" s="1">
        <f t="shared" si="29"/>
        <v>0.10359408033826638</v>
      </c>
      <c r="Q137" s="1">
        <f t="shared" si="30"/>
        <v>1.1099365750528542E-2</v>
      </c>
      <c r="R137" s="1">
        <f t="shared" si="31"/>
        <v>0.26955602536997886</v>
      </c>
      <c r="S137" s="1">
        <f t="shared" si="32"/>
        <v>8.6680761099365747E-2</v>
      </c>
      <c r="T137" s="1">
        <f t="shared" si="33"/>
        <v>3.5412262156448202E-2</v>
      </c>
      <c r="U137" s="5">
        <f t="shared" si="34"/>
        <v>1</v>
      </c>
      <c r="W137" t="str">
        <f t="shared" si="35"/>
        <v>%Lignin</v>
      </c>
    </row>
    <row r="138" spans="1:23" x14ac:dyDescent="0.35">
      <c r="A138" t="s">
        <v>470</v>
      </c>
      <c r="B138">
        <v>118</v>
      </c>
      <c r="C138">
        <v>30</v>
      </c>
      <c r="D138">
        <v>173</v>
      </c>
      <c r="E138">
        <v>472</v>
      </c>
      <c r="F138">
        <v>162</v>
      </c>
      <c r="G138">
        <v>23</v>
      </c>
      <c r="H138">
        <v>567</v>
      </c>
      <c r="I138">
        <v>146</v>
      </c>
      <c r="J138">
        <v>72</v>
      </c>
      <c r="K138">
        <f t="shared" si="24"/>
        <v>1763</v>
      </c>
      <c r="L138" s="1">
        <f t="shared" si="25"/>
        <v>6.6931366988088492E-2</v>
      </c>
      <c r="M138" s="1">
        <f t="shared" si="26"/>
        <v>1.7016449234259785E-2</v>
      </c>
      <c r="N138" s="1">
        <f t="shared" si="27"/>
        <v>9.8128190584231417E-2</v>
      </c>
      <c r="O138" s="1">
        <f t="shared" si="28"/>
        <v>0.26772546795235397</v>
      </c>
      <c r="P138" s="1">
        <f t="shared" si="29"/>
        <v>9.1888825865002841E-2</v>
      </c>
      <c r="Q138" s="1">
        <f t="shared" si="30"/>
        <v>1.3045944412932501E-2</v>
      </c>
      <c r="R138" s="1">
        <f t="shared" si="31"/>
        <v>0.32161089052750991</v>
      </c>
      <c r="S138" s="1">
        <f t="shared" si="32"/>
        <v>8.2813386273397613E-2</v>
      </c>
      <c r="T138" s="1">
        <f t="shared" si="33"/>
        <v>4.0839478162223483E-2</v>
      </c>
      <c r="U138" s="5">
        <f t="shared" si="34"/>
        <v>1</v>
      </c>
      <c r="W138" t="str">
        <f t="shared" si="35"/>
        <v>%Protein</v>
      </c>
    </row>
    <row r="139" spans="1:23" x14ac:dyDescent="0.35">
      <c r="A139" t="s">
        <v>469</v>
      </c>
      <c r="B139">
        <v>144</v>
      </c>
      <c r="C139">
        <v>71</v>
      </c>
      <c r="D139">
        <v>134</v>
      </c>
      <c r="E139">
        <v>611</v>
      </c>
      <c r="F139">
        <v>221</v>
      </c>
      <c r="G139">
        <v>25</v>
      </c>
      <c r="H139">
        <v>701</v>
      </c>
      <c r="I139">
        <v>98</v>
      </c>
      <c r="J139">
        <v>92</v>
      </c>
      <c r="K139">
        <f t="shared" si="24"/>
        <v>2097</v>
      </c>
      <c r="L139" s="1">
        <f t="shared" si="25"/>
        <v>6.8669527896995708E-2</v>
      </c>
      <c r="M139" s="1">
        <f t="shared" si="26"/>
        <v>3.385789222699094E-2</v>
      </c>
      <c r="N139" s="1">
        <f t="shared" si="27"/>
        <v>6.3900810681926559E-2</v>
      </c>
      <c r="O139" s="1">
        <f t="shared" si="28"/>
        <v>0.29136862184072482</v>
      </c>
      <c r="P139" s="1">
        <f t="shared" si="29"/>
        <v>0.10538865045302813</v>
      </c>
      <c r="Q139" s="1">
        <f t="shared" si="30"/>
        <v>1.1921793037672867E-2</v>
      </c>
      <c r="R139" s="1">
        <f t="shared" si="31"/>
        <v>0.33428707677634717</v>
      </c>
      <c r="S139" s="1">
        <f t="shared" si="32"/>
        <v>4.6733428707677632E-2</v>
      </c>
      <c r="T139" s="1">
        <f t="shared" si="33"/>
        <v>4.3872198378636144E-2</v>
      </c>
      <c r="U139" s="5">
        <f t="shared" si="34"/>
        <v>0.99999999999999989</v>
      </c>
      <c r="W139" t="str">
        <f t="shared" si="35"/>
        <v>%Protein</v>
      </c>
    </row>
    <row r="140" spans="1:23" x14ac:dyDescent="0.35">
      <c r="A140" t="s">
        <v>468</v>
      </c>
      <c r="B140">
        <v>169</v>
      </c>
      <c r="C140">
        <v>82</v>
      </c>
      <c r="D140">
        <v>152</v>
      </c>
      <c r="E140">
        <v>681</v>
      </c>
      <c r="F140">
        <v>296</v>
      </c>
      <c r="G140">
        <v>35</v>
      </c>
      <c r="H140">
        <v>834</v>
      </c>
      <c r="I140">
        <v>116</v>
      </c>
      <c r="J140">
        <v>85</v>
      </c>
      <c r="K140">
        <f t="shared" si="24"/>
        <v>2450</v>
      </c>
      <c r="L140" s="1">
        <f t="shared" si="25"/>
        <v>6.8979591836734688E-2</v>
      </c>
      <c r="M140" s="1">
        <f t="shared" si="26"/>
        <v>3.346938775510204E-2</v>
      </c>
      <c r="N140" s="1">
        <f t="shared" si="27"/>
        <v>6.2040816326530614E-2</v>
      </c>
      <c r="O140" s="1">
        <f t="shared" si="28"/>
        <v>0.27795918367346939</v>
      </c>
      <c r="P140" s="1">
        <f t="shared" si="29"/>
        <v>0.12081632653061225</v>
      </c>
      <c r="Q140" s="1">
        <f t="shared" si="30"/>
        <v>1.4285714285714285E-2</v>
      </c>
      <c r="R140" s="1">
        <f t="shared" si="31"/>
        <v>0.3404081632653061</v>
      </c>
      <c r="S140" s="1">
        <f t="shared" si="32"/>
        <v>4.7346938775510203E-2</v>
      </c>
      <c r="T140" s="1">
        <f t="shared" si="33"/>
        <v>3.4693877551020408E-2</v>
      </c>
      <c r="U140" s="5">
        <f t="shared" si="34"/>
        <v>0.99999999999999989</v>
      </c>
      <c r="W140" t="str">
        <f t="shared" si="35"/>
        <v>%Protein</v>
      </c>
    </row>
    <row r="141" spans="1:23" x14ac:dyDescent="0.35">
      <c r="A141" t="s">
        <v>467</v>
      </c>
      <c r="B141">
        <v>43</v>
      </c>
      <c r="C141">
        <v>15</v>
      </c>
      <c r="D141">
        <v>51</v>
      </c>
      <c r="E141">
        <v>289</v>
      </c>
      <c r="F141">
        <v>197</v>
      </c>
      <c r="G141">
        <v>17</v>
      </c>
      <c r="H141">
        <v>376</v>
      </c>
      <c r="I141">
        <v>23</v>
      </c>
      <c r="J141">
        <v>18</v>
      </c>
      <c r="K141">
        <f t="shared" si="24"/>
        <v>1029</v>
      </c>
      <c r="L141" s="1">
        <f t="shared" si="25"/>
        <v>4.1788143828960157E-2</v>
      </c>
      <c r="M141" s="1">
        <f t="shared" si="26"/>
        <v>1.4577259475218658E-2</v>
      </c>
      <c r="N141" s="1">
        <f t="shared" si="27"/>
        <v>4.9562682215743441E-2</v>
      </c>
      <c r="O141" s="1">
        <f t="shared" si="28"/>
        <v>0.28085519922254615</v>
      </c>
      <c r="P141" s="1">
        <f t="shared" si="29"/>
        <v>0.19144800777453838</v>
      </c>
      <c r="Q141" s="1">
        <f t="shared" si="30"/>
        <v>1.6520894071914479E-2</v>
      </c>
      <c r="R141" s="1">
        <f t="shared" si="31"/>
        <v>0.36540330417881439</v>
      </c>
      <c r="S141" s="1">
        <f t="shared" si="32"/>
        <v>2.2351797862001945E-2</v>
      </c>
      <c r="T141" s="1">
        <f t="shared" si="33"/>
        <v>1.7492711370262391E-2</v>
      </c>
      <c r="U141" s="5">
        <f t="shared" si="34"/>
        <v>1</v>
      </c>
      <c r="W141" t="str">
        <f t="shared" si="35"/>
        <v>%Protein</v>
      </c>
    </row>
    <row r="142" spans="1:23" x14ac:dyDescent="0.35">
      <c r="A142" t="s">
        <v>466</v>
      </c>
      <c r="B142">
        <v>102</v>
      </c>
      <c r="C142">
        <v>28</v>
      </c>
      <c r="D142">
        <v>96</v>
      </c>
      <c r="E142">
        <v>589</v>
      </c>
      <c r="F142">
        <v>226</v>
      </c>
      <c r="G142">
        <v>25</v>
      </c>
      <c r="H142">
        <v>646</v>
      </c>
      <c r="I142">
        <v>85</v>
      </c>
      <c r="J142">
        <v>77</v>
      </c>
      <c r="K142">
        <f t="shared" si="24"/>
        <v>1874</v>
      </c>
      <c r="L142" s="1">
        <f t="shared" si="25"/>
        <v>5.4429028815368194E-2</v>
      </c>
      <c r="M142" s="1">
        <f t="shared" si="26"/>
        <v>1.4941302027748132E-2</v>
      </c>
      <c r="N142" s="1">
        <f t="shared" si="27"/>
        <v>5.1227321237993596E-2</v>
      </c>
      <c r="O142" s="1">
        <f t="shared" si="28"/>
        <v>0.31430096051227319</v>
      </c>
      <c r="P142" s="1">
        <f t="shared" si="29"/>
        <v>0.12059765208110992</v>
      </c>
      <c r="Q142" s="1">
        <f t="shared" si="30"/>
        <v>1.3340448239060833E-2</v>
      </c>
      <c r="R142" s="1">
        <f t="shared" si="31"/>
        <v>0.34471718249733191</v>
      </c>
      <c r="S142" s="1">
        <f t="shared" si="32"/>
        <v>4.5357524012806828E-2</v>
      </c>
      <c r="T142" s="1">
        <f t="shared" si="33"/>
        <v>4.1088580576307362E-2</v>
      </c>
      <c r="U142" s="5">
        <f t="shared" si="34"/>
        <v>1</v>
      </c>
      <c r="W142" t="str">
        <f t="shared" si="35"/>
        <v>%Protein</v>
      </c>
    </row>
    <row r="143" spans="1:23" x14ac:dyDescent="0.35">
      <c r="A143" t="s">
        <v>465</v>
      </c>
      <c r="B143">
        <v>70</v>
      </c>
      <c r="C143">
        <v>14</v>
      </c>
      <c r="D143">
        <v>38</v>
      </c>
      <c r="E143">
        <v>288</v>
      </c>
      <c r="F143">
        <v>131</v>
      </c>
      <c r="G143">
        <v>13</v>
      </c>
      <c r="H143">
        <v>327</v>
      </c>
      <c r="I143">
        <v>25</v>
      </c>
      <c r="J143">
        <v>15</v>
      </c>
      <c r="K143">
        <f t="shared" si="24"/>
        <v>921</v>
      </c>
      <c r="L143" s="1">
        <f t="shared" si="25"/>
        <v>7.600434310532031E-2</v>
      </c>
      <c r="M143" s="1">
        <f t="shared" si="26"/>
        <v>1.5200868621064061E-2</v>
      </c>
      <c r="N143" s="1">
        <f t="shared" si="27"/>
        <v>4.1259500542888163E-2</v>
      </c>
      <c r="O143" s="1">
        <f t="shared" si="28"/>
        <v>0.31270358306188922</v>
      </c>
      <c r="P143" s="1">
        <f t="shared" si="29"/>
        <v>0.14223669923995658</v>
      </c>
      <c r="Q143" s="1">
        <f t="shared" si="30"/>
        <v>1.4115092290988056E-2</v>
      </c>
      <c r="R143" s="1">
        <f t="shared" si="31"/>
        <v>0.35504885993485341</v>
      </c>
      <c r="S143" s="1">
        <f t="shared" si="32"/>
        <v>2.714440825190011E-2</v>
      </c>
      <c r="T143" s="1">
        <f t="shared" si="33"/>
        <v>1.6286644951140065E-2</v>
      </c>
      <c r="U143" s="5">
        <f t="shared" si="34"/>
        <v>1</v>
      </c>
      <c r="W143" t="str">
        <f t="shared" si="35"/>
        <v>%Protein</v>
      </c>
    </row>
    <row r="144" spans="1:23" x14ac:dyDescent="0.35">
      <c r="A144" t="s">
        <v>464</v>
      </c>
      <c r="B144">
        <v>144</v>
      </c>
      <c r="C144">
        <v>48</v>
      </c>
      <c r="D144">
        <v>83</v>
      </c>
      <c r="E144">
        <v>503</v>
      </c>
      <c r="F144">
        <v>237</v>
      </c>
      <c r="G144">
        <v>21</v>
      </c>
      <c r="H144">
        <v>661</v>
      </c>
      <c r="I144">
        <v>61</v>
      </c>
      <c r="J144">
        <v>64</v>
      </c>
      <c r="K144">
        <f t="shared" si="24"/>
        <v>1822</v>
      </c>
      <c r="L144" s="1">
        <f t="shared" si="25"/>
        <v>7.9034028540065859E-2</v>
      </c>
      <c r="M144" s="1">
        <f t="shared" si="26"/>
        <v>2.6344676180021953E-2</v>
      </c>
      <c r="N144" s="1">
        <f t="shared" si="27"/>
        <v>4.5554335894621295E-2</v>
      </c>
      <c r="O144" s="1">
        <f t="shared" si="28"/>
        <v>0.27607025246981337</v>
      </c>
      <c r="P144" s="1">
        <f t="shared" si="29"/>
        <v>0.13007683863885841</v>
      </c>
      <c r="Q144" s="1">
        <f t="shared" si="30"/>
        <v>1.1525795828759604E-2</v>
      </c>
      <c r="R144" s="1">
        <f t="shared" si="31"/>
        <v>0.36278814489571898</v>
      </c>
      <c r="S144" s="1">
        <f t="shared" si="32"/>
        <v>3.3479692645444564E-2</v>
      </c>
      <c r="T144" s="1">
        <f t="shared" si="33"/>
        <v>3.512623490669594E-2</v>
      </c>
      <c r="U144" s="5">
        <f t="shared" si="34"/>
        <v>1</v>
      </c>
      <c r="W144" t="str">
        <f t="shared" si="35"/>
        <v>%Protein</v>
      </c>
    </row>
    <row r="145" spans="1:23" x14ac:dyDescent="0.35">
      <c r="A145" t="s">
        <v>463</v>
      </c>
      <c r="B145">
        <v>184</v>
      </c>
      <c r="C145">
        <v>59</v>
      </c>
      <c r="D145">
        <v>74</v>
      </c>
      <c r="E145">
        <v>546</v>
      </c>
      <c r="F145">
        <v>266</v>
      </c>
      <c r="G145">
        <v>27</v>
      </c>
      <c r="H145">
        <v>765</v>
      </c>
      <c r="I145">
        <v>54</v>
      </c>
      <c r="J145">
        <v>112</v>
      </c>
      <c r="K145">
        <f t="shared" si="24"/>
        <v>2087</v>
      </c>
      <c r="L145" s="1">
        <f t="shared" si="25"/>
        <v>8.8164829899377101E-2</v>
      </c>
      <c r="M145" s="1">
        <f t="shared" si="26"/>
        <v>2.8270244369908961E-2</v>
      </c>
      <c r="N145" s="1">
        <f t="shared" si="27"/>
        <v>3.5457594633445139E-2</v>
      </c>
      <c r="O145" s="1">
        <f t="shared" si="28"/>
        <v>0.26161954959271683</v>
      </c>
      <c r="P145" s="1">
        <f t="shared" si="29"/>
        <v>0.12745567800670821</v>
      </c>
      <c r="Q145" s="1">
        <f t="shared" si="30"/>
        <v>1.2937230474365118E-2</v>
      </c>
      <c r="R145" s="1">
        <f t="shared" si="31"/>
        <v>0.36655486344034499</v>
      </c>
      <c r="S145" s="1">
        <f t="shared" si="32"/>
        <v>2.5874460948730235E-2</v>
      </c>
      <c r="T145" s="1">
        <f t="shared" si="33"/>
        <v>5.3665548634403447E-2</v>
      </c>
      <c r="U145" s="5">
        <f t="shared" si="34"/>
        <v>1.0000000000000002</v>
      </c>
      <c r="W145" t="str">
        <f t="shared" si="35"/>
        <v>%Protein</v>
      </c>
    </row>
    <row r="146" spans="1:23" x14ac:dyDescent="0.35">
      <c r="A146" t="s">
        <v>462</v>
      </c>
      <c r="B146">
        <v>178</v>
      </c>
      <c r="C146">
        <v>64</v>
      </c>
      <c r="D146">
        <v>93</v>
      </c>
      <c r="E146">
        <v>571</v>
      </c>
      <c r="F146">
        <v>221</v>
      </c>
      <c r="G146">
        <v>24</v>
      </c>
      <c r="H146">
        <v>789</v>
      </c>
      <c r="I146">
        <v>89</v>
      </c>
      <c r="J146">
        <v>105</v>
      </c>
      <c r="K146">
        <f t="shared" si="24"/>
        <v>2134</v>
      </c>
      <c r="L146" s="1">
        <f t="shared" si="25"/>
        <v>8.3411433926897843E-2</v>
      </c>
      <c r="M146" s="1">
        <f t="shared" si="26"/>
        <v>2.9990627928772259E-2</v>
      </c>
      <c r="N146" s="1">
        <f t="shared" si="27"/>
        <v>4.3580131208997189E-2</v>
      </c>
      <c r="O146" s="1">
        <f t="shared" si="28"/>
        <v>0.26757263355201499</v>
      </c>
      <c r="P146" s="1">
        <f t="shared" si="29"/>
        <v>0.10356138706654171</v>
      </c>
      <c r="Q146" s="1">
        <f t="shared" si="30"/>
        <v>1.1246485473289597E-2</v>
      </c>
      <c r="R146" s="1">
        <f t="shared" si="31"/>
        <v>0.36972820993439548</v>
      </c>
      <c r="S146" s="1">
        <f t="shared" si="32"/>
        <v>4.1705716963448922E-2</v>
      </c>
      <c r="T146" s="1">
        <f t="shared" si="33"/>
        <v>4.920337394564199E-2</v>
      </c>
      <c r="U146" s="5">
        <f t="shared" si="34"/>
        <v>1</v>
      </c>
      <c r="W146" t="str">
        <f t="shared" si="35"/>
        <v>%Protein</v>
      </c>
    </row>
    <row r="147" spans="1:23" x14ac:dyDescent="0.35">
      <c r="A147" t="s">
        <v>461</v>
      </c>
      <c r="B147">
        <v>158</v>
      </c>
      <c r="C147">
        <v>54</v>
      </c>
      <c r="D147">
        <v>211</v>
      </c>
      <c r="E147">
        <v>672</v>
      </c>
      <c r="F147">
        <v>183</v>
      </c>
      <c r="G147">
        <v>20</v>
      </c>
      <c r="H147">
        <v>615</v>
      </c>
      <c r="I147">
        <v>134</v>
      </c>
      <c r="J147">
        <v>58</v>
      </c>
      <c r="K147">
        <f t="shared" si="24"/>
        <v>2105</v>
      </c>
      <c r="L147" s="1">
        <f t="shared" si="25"/>
        <v>7.5059382422802856E-2</v>
      </c>
      <c r="M147" s="1">
        <f t="shared" si="26"/>
        <v>2.5653206650831355E-2</v>
      </c>
      <c r="N147" s="1">
        <f t="shared" si="27"/>
        <v>0.1002375296912114</v>
      </c>
      <c r="O147" s="1">
        <f t="shared" si="28"/>
        <v>0.31923990498812349</v>
      </c>
      <c r="P147" s="1">
        <f t="shared" si="29"/>
        <v>8.6935866983372925E-2</v>
      </c>
      <c r="Q147" s="1">
        <f t="shared" si="30"/>
        <v>9.5011876484560574E-3</v>
      </c>
      <c r="R147" s="1">
        <f t="shared" si="31"/>
        <v>0.29216152019002373</v>
      </c>
      <c r="S147" s="1">
        <f t="shared" si="32"/>
        <v>6.3657957244655589E-2</v>
      </c>
      <c r="T147" s="1">
        <f t="shared" si="33"/>
        <v>2.7553444180522565E-2</v>
      </c>
      <c r="U147" s="5">
        <f t="shared" si="34"/>
        <v>1</v>
      </c>
      <c r="W147" t="str">
        <f t="shared" si="35"/>
        <v>%Lignin</v>
      </c>
    </row>
    <row r="148" spans="1:23" x14ac:dyDescent="0.35">
      <c r="A148" t="s">
        <v>460</v>
      </c>
      <c r="B148">
        <v>174</v>
      </c>
      <c r="C148">
        <v>92</v>
      </c>
      <c r="D148">
        <v>177</v>
      </c>
      <c r="E148">
        <v>709</v>
      </c>
      <c r="F148">
        <v>211</v>
      </c>
      <c r="G148">
        <v>24</v>
      </c>
      <c r="H148">
        <v>668</v>
      </c>
      <c r="I148">
        <v>118</v>
      </c>
      <c r="J148">
        <v>52</v>
      </c>
      <c r="K148">
        <f t="shared" si="24"/>
        <v>2225</v>
      </c>
      <c r="L148" s="1">
        <f t="shared" si="25"/>
        <v>7.8202247191011237E-2</v>
      </c>
      <c r="M148" s="1">
        <f t="shared" si="26"/>
        <v>4.1348314606741571E-2</v>
      </c>
      <c r="N148" s="1">
        <f t="shared" si="27"/>
        <v>7.9550561797752814E-2</v>
      </c>
      <c r="O148" s="1">
        <f t="shared" si="28"/>
        <v>0.31865168539325844</v>
      </c>
      <c r="P148" s="1">
        <f t="shared" si="29"/>
        <v>9.4831460674157306E-2</v>
      </c>
      <c r="Q148" s="1">
        <f t="shared" si="30"/>
        <v>1.0786516853932584E-2</v>
      </c>
      <c r="R148" s="1">
        <f t="shared" si="31"/>
        <v>0.30022471910112358</v>
      </c>
      <c r="S148" s="1">
        <f t="shared" si="32"/>
        <v>5.303370786516854E-2</v>
      </c>
      <c r="T148" s="1">
        <f t="shared" si="33"/>
        <v>2.3370786516853932E-2</v>
      </c>
      <c r="U148" s="5">
        <f t="shared" si="34"/>
        <v>1</v>
      </c>
      <c r="W148" t="str">
        <f t="shared" si="35"/>
        <v>%Lignin</v>
      </c>
    </row>
    <row r="149" spans="1:23" x14ac:dyDescent="0.35">
      <c r="A149" t="s">
        <v>459</v>
      </c>
      <c r="B149">
        <v>37</v>
      </c>
      <c r="C149">
        <v>4</v>
      </c>
      <c r="D149">
        <v>47</v>
      </c>
      <c r="E149">
        <v>184</v>
      </c>
      <c r="F149">
        <v>100</v>
      </c>
      <c r="G149">
        <v>12</v>
      </c>
      <c r="H149">
        <v>203</v>
      </c>
      <c r="I149">
        <v>13</v>
      </c>
      <c r="J149">
        <v>4</v>
      </c>
      <c r="K149">
        <f t="shared" si="24"/>
        <v>604</v>
      </c>
      <c r="L149" s="1">
        <f t="shared" si="25"/>
        <v>6.1258278145695365E-2</v>
      </c>
      <c r="M149" s="1">
        <f t="shared" si="26"/>
        <v>6.6225165562913907E-3</v>
      </c>
      <c r="N149" s="1">
        <f t="shared" si="27"/>
        <v>7.7814569536423836E-2</v>
      </c>
      <c r="O149" s="1">
        <f t="shared" si="28"/>
        <v>0.30463576158940397</v>
      </c>
      <c r="P149" s="1">
        <f t="shared" si="29"/>
        <v>0.16556291390728478</v>
      </c>
      <c r="Q149" s="1">
        <f t="shared" si="30"/>
        <v>1.9867549668874173E-2</v>
      </c>
      <c r="R149" s="1">
        <f t="shared" si="31"/>
        <v>0.33609271523178808</v>
      </c>
      <c r="S149" s="1">
        <f t="shared" si="32"/>
        <v>2.1523178807947019E-2</v>
      </c>
      <c r="T149" s="1">
        <f t="shared" si="33"/>
        <v>6.6225165562913907E-3</v>
      </c>
      <c r="U149" s="5">
        <f t="shared" si="34"/>
        <v>1</v>
      </c>
      <c r="W149" t="str">
        <f t="shared" si="35"/>
        <v>%Protein</v>
      </c>
    </row>
    <row r="150" spans="1:23" x14ac:dyDescent="0.35">
      <c r="A150" t="s">
        <v>458</v>
      </c>
      <c r="B150">
        <v>165</v>
      </c>
      <c r="C150">
        <v>54</v>
      </c>
      <c r="D150">
        <v>187</v>
      </c>
      <c r="E150">
        <v>784</v>
      </c>
      <c r="F150">
        <v>274</v>
      </c>
      <c r="G150">
        <v>27</v>
      </c>
      <c r="H150">
        <v>799</v>
      </c>
      <c r="I150">
        <v>188</v>
      </c>
      <c r="J150">
        <v>64</v>
      </c>
      <c r="K150">
        <f t="shared" si="24"/>
        <v>2542</v>
      </c>
      <c r="L150" s="1">
        <f t="shared" si="25"/>
        <v>6.4909520062942566E-2</v>
      </c>
      <c r="M150" s="1">
        <f t="shared" si="26"/>
        <v>2.1243115656963022E-2</v>
      </c>
      <c r="N150" s="1">
        <f t="shared" si="27"/>
        <v>7.3564122738001572E-2</v>
      </c>
      <c r="O150" s="1">
        <f t="shared" si="28"/>
        <v>0.3084185680566483</v>
      </c>
      <c r="P150" s="1">
        <f t="shared" si="29"/>
        <v>0.10778914240755311</v>
      </c>
      <c r="Q150" s="1">
        <f t="shared" si="30"/>
        <v>1.0621557828481511E-2</v>
      </c>
      <c r="R150" s="1">
        <f t="shared" si="31"/>
        <v>0.31431943351691582</v>
      </c>
      <c r="S150" s="1">
        <f t="shared" si="32"/>
        <v>7.3957513768686076E-2</v>
      </c>
      <c r="T150" s="1">
        <f t="shared" si="33"/>
        <v>2.5177025963808025E-2</v>
      </c>
      <c r="U150" s="5">
        <f t="shared" si="34"/>
        <v>1</v>
      </c>
      <c r="W150" t="str">
        <f t="shared" si="35"/>
        <v>%Protein</v>
      </c>
    </row>
    <row r="151" spans="1:23" x14ac:dyDescent="0.35">
      <c r="A151" t="s">
        <v>457</v>
      </c>
      <c r="B151">
        <v>149</v>
      </c>
      <c r="C151">
        <v>52</v>
      </c>
      <c r="D151">
        <v>161</v>
      </c>
      <c r="E151">
        <v>742</v>
      </c>
      <c r="F151">
        <v>251</v>
      </c>
      <c r="G151">
        <v>22</v>
      </c>
      <c r="H151">
        <v>773</v>
      </c>
      <c r="I151">
        <v>166</v>
      </c>
      <c r="J151">
        <v>84</v>
      </c>
      <c r="K151">
        <f t="shared" si="24"/>
        <v>2400</v>
      </c>
      <c r="L151" s="1">
        <f t="shared" si="25"/>
        <v>6.2083333333333331E-2</v>
      </c>
      <c r="M151" s="1">
        <f t="shared" si="26"/>
        <v>2.1666666666666667E-2</v>
      </c>
      <c r="N151" s="1">
        <f t="shared" si="27"/>
        <v>6.7083333333333328E-2</v>
      </c>
      <c r="O151" s="1">
        <f t="shared" si="28"/>
        <v>0.30916666666666665</v>
      </c>
      <c r="P151" s="1">
        <f t="shared" si="29"/>
        <v>0.10458333333333333</v>
      </c>
      <c r="Q151" s="1">
        <f t="shared" si="30"/>
        <v>9.1666666666666667E-3</v>
      </c>
      <c r="R151" s="1">
        <f t="shared" si="31"/>
        <v>0.32208333333333333</v>
      </c>
      <c r="S151" s="1">
        <f t="shared" si="32"/>
        <v>6.9166666666666668E-2</v>
      </c>
      <c r="T151" s="1">
        <f t="shared" si="33"/>
        <v>3.5000000000000003E-2</v>
      </c>
      <c r="U151" s="5">
        <f t="shared" si="34"/>
        <v>1</v>
      </c>
      <c r="W151" t="str">
        <f t="shared" si="35"/>
        <v>%Protein</v>
      </c>
    </row>
    <row r="152" spans="1:23" x14ac:dyDescent="0.35">
      <c r="A152" t="s">
        <v>456</v>
      </c>
      <c r="B152">
        <v>198</v>
      </c>
      <c r="C152">
        <v>71</v>
      </c>
      <c r="D152">
        <v>226</v>
      </c>
      <c r="E152">
        <v>847</v>
      </c>
      <c r="F152">
        <v>238</v>
      </c>
      <c r="G152">
        <v>27</v>
      </c>
      <c r="H152">
        <v>830</v>
      </c>
      <c r="I152">
        <v>204</v>
      </c>
      <c r="J152">
        <v>61</v>
      </c>
      <c r="K152">
        <f t="shared" si="24"/>
        <v>2702</v>
      </c>
      <c r="L152" s="1">
        <f t="shared" si="25"/>
        <v>7.3279052553663959E-2</v>
      </c>
      <c r="M152" s="1">
        <f t="shared" si="26"/>
        <v>2.6276831976313843E-2</v>
      </c>
      <c r="N152" s="1">
        <f t="shared" si="27"/>
        <v>8.3641746854182089E-2</v>
      </c>
      <c r="O152" s="1">
        <f t="shared" si="28"/>
        <v>0.31347150259067358</v>
      </c>
      <c r="P152" s="1">
        <f t="shared" si="29"/>
        <v>8.8082901554404139E-2</v>
      </c>
      <c r="Q152" s="1">
        <f t="shared" si="30"/>
        <v>9.9925980754996292E-3</v>
      </c>
      <c r="R152" s="1">
        <f t="shared" si="31"/>
        <v>0.30717986676535897</v>
      </c>
      <c r="S152" s="1">
        <f t="shared" si="32"/>
        <v>7.5499629903774984E-2</v>
      </c>
      <c r="T152" s="1">
        <f t="shared" si="33"/>
        <v>2.2575869726128794E-2</v>
      </c>
      <c r="U152" s="5">
        <f t="shared" si="34"/>
        <v>1</v>
      </c>
      <c r="W152" t="str">
        <f t="shared" si="35"/>
        <v>%Lignin</v>
      </c>
    </row>
    <row r="153" spans="1:23" x14ac:dyDescent="0.35">
      <c r="A153" t="s">
        <v>455</v>
      </c>
      <c r="B153">
        <v>93</v>
      </c>
      <c r="C153">
        <v>19</v>
      </c>
      <c r="D153">
        <v>55</v>
      </c>
      <c r="E153">
        <v>221</v>
      </c>
      <c r="F153">
        <v>190</v>
      </c>
      <c r="G153">
        <v>20</v>
      </c>
      <c r="H153">
        <v>563</v>
      </c>
      <c r="I153">
        <v>15</v>
      </c>
      <c r="J153">
        <v>41</v>
      </c>
      <c r="K153">
        <f t="shared" si="24"/>
        <v>1217</v>
      </c>
      <c r="L153" s="1">
        <f t="shared" si="25"/>
        <v>7.641741988496302E-2</v>
      </c>
      <c r="M153" s="1">
        <f t="shared" si="26"/>
        <v>1.5612161051766639E-2</v>
      </c>
      <c r="N153" s="1">
        <f t="shared" si="27"/>
        <v>4.5193097781429742E-2</v>
      </c>
      <c r="O153" s="1">
        <f t="shared" si="28"/>
        <v>0.18159408381265407</v>
      </c>
      <c r="P153" s="1">
        <f t="shared" si="29"/>
        <v>0.1561216105176664</v>
      </c>
      <c r="Q153" s="1">
        <f t="shared" si="30"/>
        <v>1.6433853738701727E-2</v>
      </c>
      <c r="R153" s="1">
        <f t="shared" si="31"/>
        <v>0.46261298274445356</v>
      </c>
      <c r="S153" s="1">
        <f t="shared" si="32"/>
        <v>1.2325390304026294E-2</v>
      </c>
      <c r="T153" s="1">
        <f t="shared" si="33"/>
        <v>3.3689400164338537E-2</v>
      </c>
      <c r="U153" s="5">
        <f t="shared" si="34"/>
        <v>0.99999999999999989</v>
      </c>
      <c r="W153" t="str">
        <f t="shared" si="35"/>
        <v>%Protein</v>
      </c>
    </row>
    <row r="154" spans="1:23" x14ac:dyDescent="0.35">
      <c r="A154" t="s">
        <v>454</v>
      </c>
      <c r="B154">
        <v>183</v>
      </c>
      <c r="C154">
        <v>59</v>
      </c>
      <c r="D154">
        <v>148</v>
      </c>
      <c r="E154">
        <v>613</v>
      </c>
      <c r="F154">
        <v>215</v>
      </c>
      <c r="G154">
        <v>30</v>
      </c>
      <c r="H154">
        <v>725</v>
      </c>
      <c r="I154">
        <v>123</v>
      </c>
      <c r="J154">
        <v>65</v>
      </c>
      <c r="K154">
        <f t="shared" si="24"/>
        <v>2161</v>
      </c>
      <c r="L154" s="1">
        <f t="shared" si="25"/>
        <v>8.4683017121702911E-2</v>
      </c>
      <c r="M154" s="1">
        <f t="shared" si="26"/>
        <v>2.7302174919018974E-2</v>
      </c>
      <c r="N154" s="1">
        <f t="shared" si="27"/>
        <v>6.8486811661267938E-2</v>
      </c>
      <c r="O154" s="1">
        <f t="shared" si="28"/>
        <v>0.28366496992133272</v>
      </c>
      <c r="P154" s="1">
        <f t="shared" si="29"/>
        <v>9.9490976399814898E-2</v>
      </c>
      <c r="Q154" s="1">
        <f t="shared" si="30"/>
        <v>1.3882461823229986E-2</v>
      </c>
      <c r="R154" s="1">
        <f t="shared" si="31"/>
        <v>0.33549282739472469</v>
      </c>
      <c r="S154" s="1">
        <f t="shared" si="32"/>
        <v>5.6918093475242945E-2</v>
      </c>
      <c r="T154" s="1">
        <f t="shared" si="33"/>
        <v>3.007866728366497E-2</v>
      </c>
      <c r="U154" s="5">
        <f t="shared" si="34"/>
        <v>0.99999999999999989</v>
      </c>
      <c r="W154" t="str">
        <f t="shared" si="35"/>
        <v>%Protein</v>
      </c>
    </row>
    <row r="155" spans="1:23" x14ac:dyDescent="0.35">
      <c r="A155" t="s">
        <v>453</v>
      </c>
      <c r="B155">
        <v>138</v>
      </c>
      <c r="C155">
        <v>44</v>
      </c>
      <c r="D155">
        <v>107</v>
      </c>
      <c r="E155">
        <v>453</v>
      </c>
      <c r="F155">
        <v>199</v>
      </c>
      <c r="G155">
        <v>26</v>
      </c>
      <c r="H155">
        <v>574</v>
      </c>
      <c r="I155">
        <v>84</v>
      </c>
      <c r="J155">
        <v>33</v>
      </c>
      <c r="K155">
        <f t="shared" si="24"/>
        <v>1658</v>
      </c>
      <c r="L155" s="1">
        <f t="shared" si="25"/>
        <v>8.3232810615199035E-2</v>
      </c>
      <c r="M155" s="1">
        <f t="shared" si="26"/>
        <v>2.6537997587454766E-2</v>
      </c>
      <c r="N155" s="1">
        <f t="shared" si="27"/>
        <v>6.453558504221954E-2</v>
      </c>
      <c r="O155" s="1">
        <f t="shared" si="28"/>
        <v>0.2732207478890229</v>
      </c>
      <c r="P155" s="1">
        <f t="shared" si="29"/>
        <v>0.12002412545235223</v>
      </c>
      <c r="Q155" s="1">
        <f t="shared" si="30"/>
        <v>1.5681544028950542E-2</v>
      </c>
      <c r="R155" s="1">
        <f t="shared" si="31"/>
        <v>0.34620024125452353</v>
      </c>
      <c r="S155" s="1">
        <f t="shared" si="32"/>
        <v>5.066344993968637E-2</v>
      </c>
      <c r="T155" s="1">
        <f t="shared" si="33"/>
        <v>1.9903498190591073E-2</v>
      </c>
      <c r="U155" s="5">
        <f t="shared" si="34"/>
        <v>1</v>
      </c>
      <c r="W155" t="str">
        <f t="shared" si="35"/>
        <v>%Protein</v>
      </c>
    </row>
    <row r="156" spans="1:23" x14ac:dyDescent="0.35">
      <c r="A156" t="s">
        <v>452</v>
      </c>
      <c r="B156">
        <v>131</v>
      </c>
      <c r="C156">
        <v>32</v>
      </c>
      <c r="D156">
        <v>156</v>
      </c>
      <c r="E156">
        <v>539</v>
      </c>
      <c r="F156">
        <v>255</v>
      </c>
      <c r="G156">
        <v>23</v>
      </c>
      <c r="H156">
        <v>649</v>
      </c>
      <c r="I156">
        <v>144</v>
      </c>
      <c r="J156">
        <v>60</v>
      </c>
      <c r="K156">
        <f t="shared" si="24"/>
        <v>1989</v>
      </c>
      <c r="L156" s="1">
        <f t="shared" si="25"/>
        <v>6.586224233283057E-2</v>
      </c>
      <c r="M156" s="1">
        <f t="shared" si="26"/>
        <v>1.6088486676721969E-2</v>
      </c>
      <c r="N156" s="1">
        <f t="shared" si="27"/>
        <v>7.8431372549019607E-2</v>
      </c>
      <c r="O156" s="1">
        <f t="shared" si="28"/>
        <v>0.27099044746103568</v>
      </c>
      <c r="P156" s="1">
        <f t="shared" si="29"/>
        <v>0.12820512820512819</v>
      </c>
      <c r="Q156" s="1">
        <f t="shared" si="30"/>
        <v>1.1563599798893917E-2</v>
      </c>
      <c r="R156" s="1">
        <f t="shared" si="31"/>
        <v>0.32629462041226748</v>
      </c>
      <c r="S156" s="1">
        <f t="shared" si="32"/>
        <v>7.2398190045248875E-2</v>
      </c>
      <c r="T156" s="1">
        <f t="shared" si="33"/>
        <v>3.0165912518853696E-2</v>
      </c>
      <c r="U156" s="5">
        <f t="shared" si="34"/>
        <v>0.99999999999999989</v>
      </c>
      <c r="W156" t="str">
        <f t="shared" si="35"/>
        <v>%Protein</v>
      </c>
    </row>
    <row r="157" spans="1:23" x14ac:dyDescent="0.35">
      <c r="A157" t="s">
        <v>451</v>
      </c>
      <c r="B157">
        <v>120</v>
      </c>
      <c r="C157">
        <v>45</v>
      </c>
      <c r="D157">
        <v>157</v>
      </c>
      <c r="E157">
        <v>641</v>
      </c>
      <c r="F157">
        <v>255</v>
      </c>
      <c r="G157">
        <v>20</v>
      </c>
      <c r="H157">
        <v>631</v>
      </c>
      <c r="I157">
        <v>153</v>
      </c>
      <c r="J157">
        <v>62</v>
      </c>
      <c r="K157">
        <f t="shared" si="24"/>
        <v>2084</v>
      </c>
      <c r="L157" s="1">
        <f t="shared" si="25"/>
        <v>5.7581573896353169E-2</v>
      </c>
      <c r="M157" s="1">
        <f t="shared" si="26"/>
        <v>2.1593090211132437E-2</v>
      </c>
      <c r="N157" s="1">
        <f t="shared" si="27"/>
        <v>7.5335892514395389E-2</v>
      </c>
      <c r="O157" s="1">
        <f t="shared" si="28"/>
        <v>0.30758157389635316</v>
      </c>
      <c r="P157" s="1">
        <f t="shared" si="29"/>
        <v>0.12236084452975048</v>
      </c>
      <c r="Q157" s="1">
        <f t="shared" si="30"/>
        <v>9.5969289827255271E-3</v>
      </c>
      <c r="R157" s="1">
        <f t="shared" si="31"/>
        <v>0.30278310940499042</v>
      </c>
      <c r="S157" s="1">
        <f t="shared" si="32"/>
        <v>7.3416506717850286E-2</v>
      </c>
      <c r="T157" s="1">
        <f t="shared" si="33"/>
        <v>2.9750479846449136E-2</v>
      </c>
      <c r="U157" s="5">
        <f t="shared" si="34"/>
        <v>1</v>
      </c>
      <c r="W157" t="str">
        <f t="shared" si="35"/>
        <v>%Lignin</v>
      </c>
    </row>
    <row r="158" spans="1:23" x14ac:dyDescent="0.35">
      <c r="A158" t="s">
        <v>450</v>
      </c>
      <c r="B158">
        <v>75</v>
      </c>
      <c r="C158">
        <v>13</v>
      </c>
      <c r="D158">
        <v>53</v>
      </c>
      <c r="E158">
        <v>363</v>
      </c>
      <c r="F158">
        <v>190</v>
      </c>
      <c r="G158">
        <v>19</v>
      </c>
      <c r="H158">
        <v>442</v>
      </c>
      <c r="I158">
        <v>59</v>
      </c>
      <c r="J158">
        <v>23</v>
      </c>
      <c r="K158">
        <f t="shared" si="24"/>
        <v>1237</v>
      </c>
      <c r="L158" s="1">
        <f t="shared" si="25"/>
        <v>6.0630557801131774E-2</v>
      </c>
      <c r="M158" s="1">
        <f t="shared" si="26"/>
        <v>1.0509296685529508E-2</v>
      </c>
      <c r="N158" s="1">
        <f t="shared" si="27"/>
        <v>4.2845594179466449E-2</v>
      </c>
      <c r="O158" s="1">
        <f t="shared" si="28"/>
        <v>0.29345189975747776</v>
      </c>
      <c r="P158" s="1">
        <f t="shared" si="29"/>
        <v>0.15359741309620048</v>
      </c>
      <c r="Q158" s="1">
        <f t="shared" si="30"/>
        <v>1.5359741309620048E-2</v>
      </c>
      <c r="R158" s="1">
        <f t="shared" si="31"/>
        <v>0.35731608730800324</v>
      </c>
      <c r="S158" s="1">
        <f t="shared" si="32"/>
        <v>4.7696038803556995E-2</v>
      </c>
      <c r="T158" s="1">
        <f t="shared" si="33"/>
        <v>1.8593371059013743E-2</v>
      </c>
      <c r="U158" s="5">
        <f t="shared" si="34"/>
        <v>0.99999999999999989</v>
      </c>
      <c r="W158" t="str">
        <f t="shared" si="35"/>
        <v>%Protein</v>
      </c>
    </row>
    <row r="159" spans="1:23" x14ac:dyDescent="0.35">
      <c r="A159" t="s">
        <v>449</v>
      </c>
      <c r="B159">
        <v>216</v>
      </c>
      <c r="C159">
        <v>97</v>
      </c>
      <c r="D159">
        <v>189</v>
      </c>
      <c r="E159">
        <v>717</v>
      </c>
      <c r="F159">
        <v>201</v>
      </c>
      <c r="G159">
        <v>31</v>
      </c>
      <c r="H159">
        <v>779</v>
      </c>
      <c r="I159">
        <v>151</v>
      </c>
      <c r="J159">
        <v>56</v>
      </c>
      <c r="K159">
        <f t="shared" si="24"/>
        <v>2437</v>
      </c>
      <c r="L159" s="1">
        <f t="shared" si="25"/>
        <v>8.8633565859663518E-2</v>
      </c>
      <c r="M159" s="1">
        <f t="shared" si="26"/>
        <v>3.9803036520311856E-2</v>
      </c>
      <c r="N159" s="1">
        <f t="shared" si="27"/>
        <v>7.7554370127205577E-2</v>
      </c>
      <c r="O159" s="1">
        <f t="shared" si="28"/>
        <v>0.29421419778416086</v>
      </c>
      <c r="P159" s="1">
        <f t="shared" si="29"/>
        <v>8.2478457119409113E-2</v>
      </c>
      <c r="Q159" s="1">
        <f t="shared" si="30"/>
        <v>1.2720558063192449E-2</v>
      </c>
      <c r="R159" s="1">
        <f t="shared" si="31"/>
        <v>0.31965531391054575</v>
      </c>
      <c r="S159" s="1">
        <f t="shared" si="32"/>
        <v>6.1961427985227739E-2</v>
      </c>
      <c r="T159" s="1">
        <f t="shared" si="33"/>
        <v>2.2979072630283134E-2</v>
      </c>
      <c r="U159" s="5">
        <f t="shared" si="34"/>
        <v>1</v>
      </c>
      <c r="W159" t="str">
        <f t="shared" si="35"/>
        <v>%Protein</v>
      </c>
    </row>
    <row r="160" spans="1:23" x14ac:dyDescent="0.35">
      <c r="A160" t="s">
        <v>448</v>
      </c>
      <c r="B160">
        <v>194</v>
      </c>
      <c r="C160">
        <v>75</v>
      </c>
      <c r="D160">
        <v>137</v>
      </c>
      <c r="E160">
        <v>617</v>
      </c>
      <c r="F160">
        <v>266</v>
      </c>
      <c r="G160">
        <v>36</v>
      </c>
      <c r="H160">
        <v>812</v>
      </c>
      <c r="I160">
        <v>108</v>
      </c>
      <c r="J160">
        <v>77</v>
      </c>
      <c r="K160">
        <f t="shared" si="24"/>
        <v>2322</v>
      </c>
      <c r="L160" s="1">
        <f t="shared" si="25"/>
        <v>8.3548664944013779E-2</v>
      </c>
      <c r="M160" s="1">
        <f t="shared" si="26"/>
        <v>3.2299741602067181E-2</v>
      </c>
      <c r="N160" s="1">
        <f t="shared" si="27"/>
        <v>5.9000861326442722E-2</v>
      </c>
      <c r="O160" s="1">
        <f t="shared" si="28"/>
        <v>0.26571920757967271</v>
      </c>
      <c r="P160" s="1">
        <f t="shared" si="29"/>
        <v>0.11455641688199827</v>
      </c>
      <c r="Q160" s="1">
        <f t="shared" si="30"/>
        <v>1.5503875968992248E-2</v>
      </c>
      <c r="R160" s="1">
        <f t="shared" si="31"/>
        <v>0.34969853574504739</v>
      </c>
      <c r="S160" s="1">
        <f t="shared" si="32"/>
        <v>4.6511627906976744E-2</v>
      </c>
      <c r="T160" s="1">
        <f t="shared" si="33"/>
        <v>3.3161068044788973E-2</v>
      </c>
      <c r="U160" s="5">
        <f t="shared" si="34"/>
        <v>1</v>
      </c>
      <c r="W160" t="str">
        <f t="shared" si="35"/>
        <v>%Protein</v>
      </c>
    </row>
    <row r="161" spans="1:23" x14ac:dyDescent="0.35">
      <c r="A161" t="s">
        <v>447</v>
      </c>
      <c r="B161">
        <v>164</v>
      </c>
      <c r="C161">
        <v>65</v>
      </c>
      <c r="D161">
        <v>142</v>
      </c>
      <c r="E161">
        <v>579</v>
      </c>
      <c r="F161">
        <v>274</v>
      </c>
      <c r="G161">
        <v>37</v>
      </c>
      <c r="H161">
        <v>734</v>
      </c>
      <c r="I161">
        <v>83</v>
      </c>
      <c r="J161">
        <v>58</v>
      </c>
      <c r="K161">
        <f t="shared" si="24"/>
        <v>2136</v>
      </c>
      <c r="L161" s="1">
        <f t="shared" si="25"/>
        <v>7.6779026217228458E-2</v>
      </c>
      <c r="M161" s="1">
        <f t="shared" si="26"/>
        <v>3.0430711610486893E-2</v>
      </c>
      <c r="N161" s="1">
        <f t="shared" si="27"/>
        <v>6.6479400749063666E-2</v>
      </c>
      <c r="O161" s="1">
        <f t="shared" si="28"/>
        <v>0.2710674157303371</v>
      </c>
      <c r="P161" s="1">
        <f t="shared" si="29"/>
        <v>0.12827715355805244</v>
      </c>
      <c r="Q161" s="1">
        <f t="shared" si="30"/>
        <v>1.7322097378277154E-2</v>
      </c>
      <c r="R161" s="1">
        <f t="shared" si="31"/>
        <v>0.34363295880149813</v>
      </c>
      <c r="S161" s="1">
        <f t="shared" si="32"/>
        <v>3.8857677902621721E-2</v>
      </c>
      <c r="T161" s="1">
        <f t="shared" si="33"/>
        <v>2.7153558052434457E-2</v>
      </c>
      <c r="U161" s="5">
        <f t="shared" si="34"/>
        <v>1</v>
      </c>
      <c r="W161" t="str">
        <f t="shared" si="35"/>
        <v>%Protein</v>
      </c>
    </row>
    <row r="162" spans="1:23" x14ac:dyDescent="0.35">
      <c r="A162" t="s">
        <v>446</v>
      </c>
      <c r="B162">
        <v>198</v>
      </c>
      <c r="C162">
        <v>72</v>
      </c>
      <c r="D162">
        <v>184</v>
      </c>
      <c r="E162">
        <v>668</v>
      </c>
      <c r="F162">
        <v>195</v>
      </c>
      <c r="G162">
        <v>32</v>
      </c>
      <c r="H162">
        <v>743</v>
      </c>
      <c r="I162">
        <v>161</v>
      </c>
      <c r="J162">
        <v>64</v>
      </c>
      <c r="K162">
        <f t="shared" si="24"/>
        <v>2317</v>
      </c>
      <c r="L162" s="1">
        <f t="shared" si="25"/>
        <v>8.5455330168321103E-2</v>
      </c>
      <c r="M162" s="1">
        <f t="shared" si="26"/>
        <v>3.1074665515753129E-2</v>
      </c>
      <c r="N162" s="1">
        <f t="shared" si="27"/>
        <v>7.9413034095813559E-2</v>
      </c>
      <c r="O162" s="1">
        <f t="shared" si="28"/>
        <v>0.28830384117393182</v>
      </c>
      <c r="P162" s="1">
        <f t="shared" si="29"/>
        <v>8.4160552438498057E-2</v>
      </c>
      <c r="Q162" s="1">
        <f t="shared" si="30"/>
        <v>1.3810962451445835E-2</v>
      </c>
      <c r="R162" s="1">
        <f t="shared" si="31"/>
        <v>0.32067328441950799</v>
      </c>
      <c r="S162" s="1">
        <f t="shared" si="32"/>
        <v>6.9486404833836862E-2</v>
      </c>
      <c r="T162" s="1">
        <f t="shared" si="33"/>
        <v>2.762192490289167E-2</v>
      </c>
      <c r="U162" s="5">
        <f t="shared" si="34"/>
        <v>1</v>
      </c>
      <c r="W162" t="str">
        <f t="shared" si="35"/>
        <v>%Protein</v>
      </c>
    </row>
    <row r="163" spans="1:23" x14ac:dyDescent="0.35">
      <c r="A163" t="s">
        <v>445</v>
      </c>
      <c r="B163">
        <v>141</v>
      </c>
      <c r="C163">
        <v>51</v>
      </c>
      <c r="D163">
        <v>167</v>
      </c>
      <c r="E163">
        <v>642</v>
      </c>
      <c r="F163">
        <v>207</v>
      </c>
      <c r="G163">
        <v>15</v>
      </c>
      <c r="H163">
        <v>619</v>
      </c>
      <c r="I163">
        <v>134</v>
      </c>
      <c r="J163">
        <v>23</v>
      </c>
      <c r="K163">
        <f t="shared" si="24"/>
        <v>1999</v>
      </c>
      <c r="L163" s="1">
        <f t="shared" si="25"/>
        <v>7.0535267633816914E-2</v>
      </c>
      <c r="M163" s="1">
        <f t="shared" si="26"/>
        <v>2.5512756378189096E-2</v>
      </c>
      <c r="N163" s="1">
        <f t="shared" si="27"/>
        <v>8.354177088544272E-2</v>
      </c>
      <c r="O163" s="1">
        <f t="shared" si="28"/>
        <v>0.32116058029014505</v>
      </c>
      <c r="P163" s="1">
        <f t="shared" si="29"/>
        <v>0.10355177588794397</v>
      </c>
      <c r="Q163" s="1">
        <f t="shared" si="30"/>
        <v>7.5037518759379692E-3</v>
      </c>
      <c r="R163" s="1">
        <f t="shared" si="31"/>
        <v>0.30965482741370687</v>
      </c>
      <c r="S163" s="1">
        <f t="shared" si="32"/>
        <v>6.7033516758379194E-2</v>
      </c>
      <c r="T163" s="1">
        <f t="shared" si="33"/>
        <v>1.150575287643822E-2</v>
      </c>
      <c r="U163" s="5">
        <f t="shared" si="34"/>
        <v>1</v>
      </c>
      <c r="W163" t="str">
        <f t="shared" si="35"/>
        <v>%Lignin</v>
      </c>
    </row>
    <row r="164" spans="1:23" x14ac:dyDescent="0.35">
      <c r="A164" t="s">
        <v>444</v>
      </c>
      <c r="B164">
        <v>138</v>
      </c>
      <c r="C164">
        <v>53</v>
      </c>
      <c r="D164">
        <v>182</v>
      </c>
      <c r="E164">
        <v>685</v>
      </c>
      <c r="F164">
        <v>232</v>
      </c>
      <c r="G164">
        <v>17</v>
      </c>
      <c r="H164">
        <v>696</v>
      </c>
      <c r="I164">
        <v>156</v>
      </c>
      <c r="J164">
        <v>38</v>
      </c>
      <c r="K164">
        <f t="shared" si="24"/>
        <v>2197</v>
      </c>
      <c r="L164" s="1">
        <f t="shared" si="25"/>
        <v>6.2812926718252157E-2</v>
      </c>
      <c r="M164" s="1">
        <f t="shared" si="26"/>
        <v>2.4123805188893947E-2</v>
      </c>
      <c r="N164" s="1">
        <f t="shared" si="27"/>
        <v>8.2840236686390539E-2</v>
      </c>
      <c r="O164" s="1">
        <f t="shared" si="28"/>
        <v>0.31178880291306327</v>
      </c>
      <c r="P164" s="1">
        <f t="shared" si="29"/>
        <v>0.10559854346836596</v>
      </c>
      <c r="Q164" s="1">
        <f t="shared" si="30"/>
        <v>7.737824305871643E-3</v>
      </c>
      <c r="R164" s="1">
        <f t="shared" si="31"/>
        <v>0.31679563040509784</v>
      </c>
      <c r="S164" s="1">
        <f t="shared" si="32"/>
        <v>7.1005917159763315E-2</v>
      </c>
      <c r="T164" s="1">
        <f t="shared" si="33"/>
        <v>1.7296313154301319E-2</v>
      </c>
      <c r="U164" s="5">
        <f t="shared" si="34"/>
        <v>1</v>
      </c>
      <c r="W164" t="str">
        <f t="shared" si="35"/>
        <v>%Protein</v>
      </c>
    </row>
    <row r="165" spans="1:23" x14ac:dyDescent="0.35">
      <c r="A165" t="s">
        <v>443</v>
      </c>
      <c r="B165">
        <v>73</v>
      </c>
      <c r="C165">
        <v>25</v>
      </c>
      <c r="D165">
        <v>177</v>
      </c>
      <c r="E165">
        <v>444</v>
      </c>
      <c r="F165">
        <v>217</v>
      </c>
      <c r="G165">
        <v>18</v>
      </c>
      <c r="H165">
        <v>410</v>
      </c>
      <c r="I165">
        <v>94</v>
      </c>
      <c r="J165">
        <v>33</v>
      </c>
      <c r="K165">
        <f t="shared" si="24"/>
        <v>1491</v>
      </c>
      <c r="L165" s="1">
        <f t="shared" si="25"/>
        <v>4.896042924211938E-2</v>
      </c>
      <c r="M165" s="1">
        <f t="shared" si="26"/>
        <v>1.676727028839705E-2</v>
      </c>
      <c r="N165" s="1">
        <f t="shared" si="27"/>
        <v>0.11871227364185111</v>
      </c>
      <c r="O165" s="1">
        <f t="shared" si="28"/>
        <v>0.2977867203219316</v>
      </c>
      <c r="P165" s="1">
        <f t="shared" si="29"/>
        <v>0.14553990610328638</v>
      </c>
      <c r="Q165" s="1">
        <f t="shared" si="30"/>
        <v>1.2072434607645875E-2</v>
      </c>
      <c r="R165" s="1">
        <f t="shared" si="31"/>
        <v>0.27498323272971159</v>
      </c>
      <c r="S165" s="1">
        <f t="shared" si="32"/>
        <v>6.304493628437291E-2</v>
      </c>
      <c r="T165" s="1">
        <f t="shared" si="33"/>
        <v>2.2132796780684104E-2</v>
      </c>
      <c r="U165" s="5">
        <f t="shared" si="34"/>
        <v>1</v>
      </c>
      <c r="W165" t="str">
        <f t="shared" si="35"/>
        <v>%Lignin</v>
      </c>
    </row>
    <row r="166" spans="1:23" x14ac:dyDescent="0.35">
      <c r="A166" t="s">
        <v>442</v>
      </c>
      <c r="B166">
        <v>148</v>
      </c>
      <c r="C166">
        <v>53</v>
      </c>
      <c r="D166">
        <v>205</v>
      </c>
      <c r="E166">
        <v>618</v>
      </c>
      <c r="F166">
        <v>178</v>
      </c>
      <c r="G166">
        <v>21</v>
      </c>
      <c r="H166">
        <v>626</v>
      </c>
      <c r="I166">
        <v>116</v>
      </c>
      <c r="J166">
        <v>57</v>
      </c>
      <c r="K166">
        <f t="shared" si="24"/>
        <v>2022</v>
      </c>
      <c r="L166" s="1">
        <f t="shared" si="25"/>
        <v>7.3194856577645892E-2</v>
      </c>
      <c r="M166" s="1">
        <f t="shared" si="26"/>
        <v>2.6211671612265085E-2</v>
      </c>
      <c r="N166" s="1">
        <f t="shared" si="27"/>
        <v>0.10138476755687438</v>
      </c>
      <c r="O166" s="1">
        <f t="shared" si="28"/>
        <v>0.3056379821958457</v>
      </c>
      <c r="P166" s="1">
        <f t="shared" si="29"/>
        <v>8.803165182987141E-2</v>
      </c>
      <c r="Q166" s="1">
        <f t="shared" si="30"/>
        <v>1.0385756676557863E-2</v>
      </c>
      <c r="R166" s="1">
        <f t="shared" si="31"/>
        <v>0.3095944609297725</v>
      </c>
      <c r="S166" s="1">
        <f t="shared" si="32"/>
        <v>5.7368941641938676E-2</v>
      </c>
      <c r="T166" s="1">
        <f t="shared" si="33"/>
        <v>2.8189910979228485E-2</v>
      </c>
      <c r="U166" s="5">
        <f t="shared" si="34"/>
        <v>1</v>
      </c>
      <c r="W166" t="str">
        <f t="shared" si="35"/>
        <v>%Protein</v>
      </c>
    </row>
    <row r="167" spans="1:23" x14ac:dyDescent="0.35">
      <c r="A167" t="s">
        <v>441</v>
      </c>
      <c r="B167">
        <v>215</v>
      </c>
      <c r="C167">
        <v>85</v>
      </c>
      <c r="D167">
        <v>149</v>
      </c>
      <c r="E167">
        <v>707</v>
      </c>
      <c r="F167">
        <v>223</v>
      </c>
      <c r="G167">
        <v>42</v>
      </c>
      <c r="H167">
        <v>881</v>
      </c>
      <c r="I167">
        <v>177</v>
      </c>
      <c r="J167">
        <v>129</v>
      </c>
      <c r="K167">
        <f t="shared" si="24"/>
        <v>2608</v>
      </c>
      <c r="L167" s="1">
        <f t="shared" si="25"/>
        <v>8.2438650306748462E-2</v>
      </c>
      <c r="M167" s="1">
        <f t="shared" si="26"/>
        <v>3.25920245398773E-2</v>
      </c>
      <c r="N167" s="1">
        <f t="shared" si="27"/>
        <v>5.7131901840490801E-2</v>
      </c>
      <c r="O167" s="1">
        <f t="shared" si="28"/>
        <v>0.27108895705521474</v>
      </c>
      <c r="P167" s="1">
        <f t="shared" si="29"/>
        <v>8.5506134969325159E-2</v>
      </c>
      <c r="Q167" s="1">
        <f t="shared" si="30"/>
        <v>1.6104294478527608E-2</v>
      </c>
      <c r="R167" s="1">
        <f t="shared" si="31"/>
        <v>0.33780674846625769</v>
      </c>
      <c r="S167" s="1">
        <f t="shared" si="32"/>
        <v>6.7868098159509199E-2</v>
      </c>
      <c r="T167" s="1">
        <f t="shared" si="33"/>
        <v>4.9463190184049079E-2</v>
      </c>
      <c r="U167" s="5">
        <f t="shared" si="34"/>
        <v>1</v>
      </c>
      <c r="W167" t="str">
        <f t="shared" si="35"/>
        <v>%Protein</v>
      </c>
    </row>
    <row r="168" spans="1:23" x14ac:dyDescent="0.35">
      <c r="A168" t="s">
        <v>440</v>
      </c>
      <c r="B168">
        <v>165</v>
      </c>
      <c r="C168">
        <v>47</v>
      </c>
      <c r="D168">
        <v>116</v>
      </c>
      <c r="E168">
        <v>468</v>
      </c>
      <c r="F168">
        <v>196</v>
      </c>
      <c r="G168">
        <v>29</v>
      </c>
      <c r="H168">
        <v>684</v>
      </c>
      <c r="I168">
        <v>105</v>
      </c>
      <c r="J168">
        <v>65</v>
      </c>
      <c r="K168">
        <f t="shared" si="24"/>
        <v>1875</v>
      </c>
      <c r="L168" s="1">
        <f t="shared" si="25"/>
        <v>8.7999999999999995E-2</v>
      </c>
      <c r="M168" s="1">
        <f t="shared" si="26"/>
        <v>2.5066666666666668E-2</v>
      </c>
      <c r="N168" s="1">
        <f t="shared" si="27"/>
        <v>6.1866666666666667E-2</v>
      </c>
      <c r="O168" s="1">
        <f t="shared" si="28"/>
        <v>0.24959999999999999</v>
      </c>
      <c r="P168" s="1">
        <f t="shared" si="29"/>
        <v>0.10453333333333334</v>
      </c>
      <c r="Q168" s="1">
        <f t="shared" si="30"/>
        <v>1.5466666666666667E-2</v>
      </c>
      <c r="R168" s="1">
        <f t="shared" si="31"/>
        <v>0.36480000000000001</v>
      </c>
      <c r="S168" s="1">
        <f t="shared" si="32"/>
        <v>5.6000000000000001E-2</v>
      </c>
      <c r="T168" s="1">
        <f t="shared" si="33"/>
        <v>3.4666666666666665E-2</v>
      </c>
      <c r="U168" s="5">
        <f t="shared" si="34"/>
        <v>1</v>
      </c>
      <c r="W168" t="str">
        <f t="shared" si="35"/>
        <v>%Protein</v>
      </c>
    </row>
    <row r="169" spans="1:23" x14ac:dyDescent="0.35">
      <c r="A169" t="s">
        <v>439</v>
      </c>
      <c r="B169">
        <v>183</v>
      </c>
      <c r="C169">
        <v>62</v>
      </c>
      <c r="D169">
        <v>159</v>
      </c>
      <c r="E169">
        <v>617</v>
      </c>
      <c r="F169">
        <v>220</v>
      </c>
      <c r="G169">
        <v>35</v>
      </c>
      <c r="H169">
        <v>794</v>
      </c>
      <c r="I169">
        <v>151</v>
      </c>
      <c r="J169">
        <v>96</v>
      </c>
      <c r="K169">
        <f t="shared" si="24"/>
        <v>2317</v>
      </c>
      <c r="L169" s="1">
        <f t="shared" si="25"/>
        <v>7.8981441519205872E-2</v>
      </c>
      <c r="M169" s="1">
        <f t="shared" si="26"/>
        <v>2.6758739749676307E-2</v>
      </c>
      <c r="N169" s="1">
        <f t="shared" si="27"/>
        <v>6.8623219680621489E-2</v>
      </c>
      <c r="O169" s="1">
        <f t="shared" si="28"/>
        <v>0.26629261976694002</v>
      </c>
      <c r="P169" s="1">
        <f t="shared" si="29"/>
        <v>9.4950366853690113E-2</v>
      </c>
      <c r="Q169" s="1">
        <f t="shared" si="30"/>
        <v>1.5105740181268883E-2</v>
      </c>
      <c r="R169" s="1">
        <f t="shared" si="31"/>
        <v>0.34268450582649979</v>
      </c>
      <c r="S169" s="1">
        <f t="shared" si="32"/>
        <v>6.5170479067760037E-2</v>
      </c>
      <c r="T169" s="1">
        <f t="shared" si="33"/>
        <v>4.1432887354337505E-2</v>
      </c>
      <c r="U169" s="5">
        <f t="shared" si="34"/>
        <v>1</v>
      </c>
      <c r="W169" t="str">
        <f t="shared" si="35"/>
        <v>%Protein</v>
      </c>
    </row>
    <row r="170" spans="1:23" x14ac:dyDescent="0.35">
      <c r="A170" t="s">
        <v>438</v>
      </c>
      <c r="B170">
        <v>212</v>
      </c>
      <c r="C170">
        <v>70</v>
      </c>
      <c r="D170">
        <v>165</v>
      </c>
      <c r="E170">
        <v>671</v>
      </c>
      <c r="F170">
        <v>204</v>
      </c>
      <c r="G170">
        <v>31</v>
      </c>
      <c r="H170">
        <v>838</v>
      </c>
      <c r="I170">
        <v>164</v>
      </c>
      <c r="J170">
        <v>119</v>
      </c>
      <c r="K170">
        <f t="shared" si="24"/>
        <v>2474</v>
      </c>
      <c r="L170" s="1">
        <f t="shared" si="25"/>
        <v>8.5691188358932899E-2</v>
      </c>
      <c r="M170" s="1">
        <f t="shared" si="26"/>
        <v>2.8294260307194827E-2</v>
      </c>
      <c r="N170" s="1">
        <f t="shared" si="27"/>
        <v>6.6693613581244954E-2</v>
      </c>
      <c r="O170" s="1">
        <f t="shared" si="28"/>
        <v>0.2712206952303961</v>
      </c>
      <c r="P170" s="1">
        <f t="shared" si="29"/>
        <v>8.2457558609539211E-2</v>
      </c>
      <c r="Q170" s="1">
        <f t="shared" si="30"/>
        <v>1.2530315278900566E-2</v>
      </c>
      <c r="R170" s="1">
        <f t="shared" si="31"/>
        <v>0.33872271624898947</v>
      </c>
      <c r="S170" s="1">
        <f t="shared" si="32"/>
        <v>6.6289409862570731E-2</v>
      </c>
      <c r="T170" s="1">
        <f t="shared" si="33"/>
        <v>4.8100242522231204E-2</v>
      </c>
      <c r="U170" s="5">
        <f t="shared" si="34"/>
        <v>0.99999999999999989</v>
      </c>
      <c r="W170" t="str">
        <f t="shared" si="35"/>
        <v>%Protein</v>
      </c>
    </row>
    <row r="171" spans="1:23" x14ac:dyDescent="0.35">
      <c r="A171" t="s">
        <v>437</v>
      </c>
      <c r="B171">
        <v>206</v>
      </c>
      <c r="C171">
        <v>70</v>
      </c>
      <c r="D171">
        <v>158</v>
      </c>
      <c r="E171">
        <v>623</v>
      </c>
      <c r="F171">
        <v>228</v>
      </c>
      <c r="G171">
        <v>39</v>
      </c>
      <c r="H171">
        <v>865</v>
      </c>
      <c r="I171">
        <v>157</v>
      </c>
      <c r="J171">
        <v>132</v>
      </c>
      <c r="K171">
        <f t="shared" si="24"/>
        <v>2478</v>
      </c>
      <c r="L171" s="1">
        <f t="shared" si="25"/>
        <v>8.3131557707828888E-2</v>
      </c>
      <c r="M171" s="1">
        <f t="shared" si="26"/>
        <v>2.8248587570621469E-2</v>
      </c>
      <c r="N171" s="1">
        <f t="shared" si="27"/>
        <v>6.3761097659402743E-2</v>
      </c>
      <c r="O171" s="1">
        <f t="shared" si="28"/>
        <v>0.25141242937853109</v>
      </c>
      <c r="P171" s="1">
        <f t="shared" si="29"/>
        <v>9.2009685230024216E-2</v>
      </c>
      <c r="Q171" s="1">
        <f t="shared" si="30"/>
        <v>1.5738498789346248E-2</v>
      </c>
      <c r="R171" s="1">
        <f t="shared" si="31"/>
        <v>0.34907183212267956</v>
      </c>
      <c r="S171" s="1">
        <f t="shared" si="32"/>
        <v>6.3357546408393861E-2</v>
      </c>
      <c r="T171" s="1">
        <f t="shared" si="33"/>
        <v>5.3268765133171914E-2</v>
      </c>
      <c r="U171" s="5">
        <f t="shared" si="34"/>
        <v>1</v>
      </c>
      <c r="W171" t="str">
        <f t="shared" si="35"/>
        <v>%Protein</v>
      </c>
    </row>
    <row r="172" spans="1:23" x14ac:dyDescent="0.35">
      <c r="A172" t="s">
        <v>436</v>
      </c>
      <c r="B172">
        <v>188</v>
      </c>
      <c r="C172">
        <v>63</v>
      </c>
      <c r="D172">
        <v>172</v>
      </c>
      <c r="E172">
        <v>671</v>
      </c>
      <c r="F172">
        <v>232</v>
      </c>
      <c r="G172">
        <v>42</v>
      </c>
      <c r="H172">
        <v>770</v>
      </c>
      <c r="I172">
        <v>162</v>
      </c>
      <c r="J172">
        <v>85</v>
      </c>
      <c r="K172">
        <f t="shared" si="24"/>
        <v>2385</v>
      </c>
      <c r="L172" s="1">
        <f t="shared" si="25"/>
        <v>7.8825995807127888E-2</v>
      </c>
      <c r="M172" s="1">
        <f t="shared" si="26"/>
        <v>2.6415094339622643E-2</v>
      </c>
      <c r="N172" s="1">
        <f t="shared" si="27"/>
        <v>7.2117400419287214E-2</v>
      </c>
      <c r="O172" s="1">
        <f t="shared" si="28"/>
        <v>0.28134171907756811</v>
      </c>
      <c r="P172" s="1">
        <f t="shared" si="29"/>
        <v>9.7274633123689724E-2</v>
      </c>
      <c r="Q172" s="1">
        <f t="shared" si="30"/>
        <v>1.7610062893081761E-2</v>
      </c>
      <c r="R172" s="1">
        <f t="shared" si="31"/>
        <v>0.32285115303983231</v>
      </c>
      <c r="S172" s="1">
        <f t="shared" si="32"/>
        <v>6.7924528301886791E-2</v>
      </c>
      <c r="T172" s="1">
        <f t="shared" si="33"/>
        <v>3.5639412997903561E-2</v>
      </c>
      <c r="U172" s="5">
        <f t="shared" si="34"/>
        <v>0.99999999999999989</v>
      </c>
      <c r="W172" t="str">
        <f t="shared" si="35"/>
        <v>%Protein</v>
      </c>
    </row>
    <row r="173" spans="1:23" x14ac:dyDescent="0.35">
      <c r="A173" t="s">
        <v>435</v>
      </c>
      <c r="B173">
        <v>197</v>
      </c>
      <c r="C173">
        <v>63</v>
      </c>
      <c r="D173">
        <v>160</v>
      </c>
      <c r="E173">
        <v>619</v>
      </c>
      <c r="F173">
        <v>169</v>
      </c>
      <c r="G173">
        <v>24</v>
      </c>
      <c r="H173">
        <v>721</v>
      </c>
      <c r="I173">
        <v>166</v>
      </c>
      <c r="J173">
        <v>71</v>
      </c>
      <c r="K173">
        <f t="shared" si="24"/>
        <v>2190</v>
      </c>
      <c r="L173" s="1">
        <f t="shared" si="25"/>
        <v>8.995433789954338E-2</v>
      </c>
      <c r="M173" s="1">
        <f t="shared" si="26"/>
        <v>2.8767123287671233E-2</v>
      </c>
      <c r="N173" s="1">
        <f t="shared" si="27"/>
        <v>7.3059360730593603E-2</v>
      </c>
      <c r="O173" s="1">
        <f t="shared" si="28"/>
        <v>0.28264840182648404</v>
      </c>
      <c r="P173" s="1">
        <f t="shared" si="29"/>
        <v>7.7168949771689505E-2</v>
      </c>
      <c r="Q173" s="1">
        <f t="shared" si="30"/>
        <v>1.0958904109589041E-2</v>
      </c>
      <c r="R173" s="1">
        <f t="shared" si="31"/>
        <v>0.32922374429223744</v>
      </c>
      <c r="S173" s="1">
        <f t="shared" si="32"/>
        <v>7.5799086757990866E-2</v>
      </c>
      <c r="T173" s="1">
        <f t="shared" si="33"/>
        <v>3.2420091324200914E-2</v>
      </c>
      <c r="U173" s="5">
        <f t="shared" si="34"/>
        <v>0.99999999999999989</v>
      </c>
      <c r="W173" t="str">
        <f t="shared" si="35"/>
        <v>%Protein</v>
      </c>
    </row>
    <row r="174" spans="1:23" x14ac:dyDescent="0.35">
      <c r="A174" t="s">
        <v>434</v>
      </c>
      <c r="B174">
        <v>202</v>
      </c>
      <c r="C174">
        <v>66</v>
      </c>
      <c r="D174">
        <v>214</v>
      </c>
      <c r="E174">
        <v>742</v>
      </c>
      <c r="F174">
        <v>202</v>
      </c>
      <c r="G174">
        <v>34</v>
      </c>
      <c r="H174">
        <v>786</v>
      </c>
      <c r="I174">
        <v>185</v>
      </c>
      <c r="J174">
        <v>97</v>
      </c>
      <c r="K174">
        <f t="shared" si="24"/>
        <v>2528</v>
      </c>
      <c r="L174" s="1">
        <f t="shared" si="25"/>
        <v>7.9905063291139236E-2</v>
      </c>
      <c r="M174" s="1">
        <f t="shared" si="26"/>
        <v>2.6107594936708861E-2</v>
      </c>
      <c r="N174" s="1">
        <f t="shared" si="27"/>
        <v>8.4651898734177208E-2</v>
      </c>
      <c r="O174" s="1">
        <f t="shared" si="28"/>
        <v>0.29351265822784811</v>
      </c>
      <c r="P174" s="1">
        <f t="shared" si="29"/>
        <v>7.9905063291139236E-2</v>
      </c>
      <c r="Q174" s="1">
        <f t="shared" si="30"/>
        <v>1.3449367088607595E-2</v>
      </c>
      <c r="R174" s="1">
        <f t="shared" si="31"/>
        <v>0.31091772151898733</v>
      </c>
      <c r="S174" s="1">
        <f t="shared" si="32"/>
        <v>7.3180379746835444E-2</v>
      </c>
      <c r="T174" s="1">
        <f t="shared" si="33"/>
        <v>3.8370253164556965E-2</v>
      </c>
      <c r="U174" s="5">
        <f t="shared" si="34"/>
        <v>1</v>
      </c>
      <c r="W174" t="str">
        <f t="shared" si="35"/>
        <v>%Protein</v>
      </c>
    </row>
    <row r="175" spans="1:23" x14ac:dyDescent="0.35">
      <c r="A175" t="s">
        <v>433</v>
      </c>
      <c r="B175">
        <v>140</v>
      </c>
      <c r="C175">
        <v>49</v>
      </c>
      <c r="D175">
        <v>138</v>
      </c>
      <c r="E175">
        <v>643</v>
      </c>
      <c r="F175">
        <v>224</v>
      </c>
      <c r="G175">
        <v>30</v>
      </c>
      <c r="H175">
        <v>654</v>
      </c>
      <c r="I175">
        <v>102</v>
      </c>
      <c r="J175">
        <v>75</v>
      </c>
      <c r="K175">
        <f t="shared" si="24"/>
        <v>2055</v>
      </c>
      <c r="L175" s="1">
        <f t="shared" si="25"/>
        <v>6.8126520681265207E-2</v>
      </c>
      <c r="M175" s="1">
        <f t="shared" si="26"/>
        <v>2.3844282238442822E-2</v>
      </c>
      <c r="N175" s="1">
        <f t="shared" si="27"/>
        <v>6.7153284671532851E-2</v>
      </c>
      <c r="O175" s="1">
        <f t="shared" si="28"/>
        <v>0.31289537712895377</v>
      </c>
      <c r="P175" s="1">
        <f t="shared" si="29"/>
        <v>0.10900243309002433</v>
      </c>
      <c r="Q175" s="1">
        <f t="shared" si="30"/>
        <v>1.4598540145985401E-2</v>
      </c>
      <c r="R175" s="1">
        <f t="shared" si="31"/>
        <v>0.31824817518248177</v>
      </c>
      <c r="S175" s="1">
        <f t="shared" si="32"/>
        <v>4.9635036496350364E-2</v>
      </c>
      <c r="T175" s="1">
        <f t="shared" si="33"/>
        <v>3.6496350364963501E-2</v>
      </c>
      <c r="U175" s="5">
        <f t="shared" si="34"/>
        <v>1</v>
      </c>
      <c r="W175" t="str">
        <f t="shared" si="35"/>
        <v>%Protein</v>
      </c>
    </row>
    <row r="176" spans="1:23" x14ac:dyDescent="0.35">
      <c r="A176" t="s">
        <v>432</v>
      </c>
      <c r="B176">
        <v>123</v>
      </c>
      <c r="C176">
        <v>29</v>
      </c>
      <c r="D176">
        <v>95</v>
      </c>
      <c r="E176">
        <v>571</v>
      </c>
      <c r="F176">
        <v>220</v>
      </c>
      <c r="G176">
        <v>31</v>
      </c>
      <c r="H176">
        <v>604</v>
      </c>
      <c r="I176">
        <v>57</v>
      </c>
      <c r="J176">
        <v>49</v>
      </c>
      <c r="K176">
        <f t="shared" si="24"/>
        <v>1779</v>
      </c>
      <c r="L176" s="1">
        <f t="shared" si="25"/>
        <v>6.9139966273187178E-2</v>
      </c>
      <c r="M176" s="1">
        <f t="shared" si="26"/>
        <v>1.6301292861157952E-2</v>
      </c>
      <c r="N176" s="1">
        <f t="shared" si="27"/>
        <v>5.3400786958965711E-2</v>
      </c>
      <c r="O176" s="1">
        <f t="shared" si="28"/>
        <v>0.32096683530073072</v>
      </c>
      <c r="P176" s="1">
        <f t="shared" si="29"/>
        <v>0.12366498032602585</v>
      </c>
      <c r="Q176" s="1">
        <f t="shared" si="30"/>
        <v>1.7425519955030916E-2</v>
      </c>
      <c r="R176" s="1">
        <f t="shared" si="31"/>
        <v>0.33951658234963461</v>
      </c>
      <c r="S176" s="1">
        <f t="shared" si="32"/>
        <v>3.2040472175379427E-2</v>
      </c>
      <c r="T176" s="1">
        <f t="shared" si="33"/>
        <v>2.7543563799887576E-2</v>
      </c>
      <c r="U176" s="5">
        <f t="shared" si="34"/>
        <v>0.99999999999999989</v>
      </c>
      <c r="W176" t="str">
        <f t="shared" si="35"/>
        <v>%Protein</v>
      </c>
    </row>
    <row r="177" spans="1:23" x14ac:dyDescent="0.35">
      <c r="A177" t="s">
        <v>431</v>
      </c>
      <c r="B177">
        <v>177</v>
      </c>
      <c r="C177">
        <v>62</v>
      </c>
      <c r="D177">
        <v>195</v>
      </c>
      <c r="E177">
        <v>560</v>
      </c>
      <c r="F177">
        <v>199</v>
      </c>
      <c r="G177">
        <v>20</v>
      </c>
      <c r="H177">
        <v>695</v>
      </c>
      <c r="I177">
        <v>147</v>
      </c>
      <c r="J177">
        <v>65</v>
      </c>
      <c r="K177">
        <f t="shared" si="24"/>
        <v>2120</v>
      </c>
      <c r="L177" s="1">
        <f t="shared" si="25"/>
        <v>8.3490566037735844E-2</v>
      </c>
      <c r="M177" s="1">
        <f t="shared" si="26"/>
        <v>2.9245283018867925E-2</v>
      </c>
      <c r="N177" s="1">
        <f t="shared" si="27"/>
        <v>9.1981132075471692E-2</v>
      </c>
      <c r="O177" s="1">
        <f t="shared" si="28"/>
        <v>0.26415094339622641</v>
      </c>
      <c r="P177" s="1">
        <f t="shared" si="29"/>
        <v>9.3867924528301894E-2</v>
      </c>
      <c r="Q177" s="1">
        <f t="shared" si="30"/>
        <v>9.433962264150943E-3</v>
      </c>
      <c r="R177" s="1">
        <f t="shared" si="31"/>
        <v>0.32783018867924529</v>
      </c>
      <c r="S177" s="1">
        <f t="shared" si="32"/>
        <v>6.9339622641509432E-2</v>
      </c>
      <c r="T177" s="1">
        <f t="shared" si="33"/>
        <v>3.0660377358490566E-2</v>
      </c>
      <c r="U177" s="5">
        <f t="shared" si="34"/>
        <v>1</v>
      </c>
      <c r="W177" t="str">
        <f t="shared" si="35"/>
        <v>%Protein</v>
      </c>
    </row>
    <row r="178" spans="1:23" x14ac:dyDescent="0.35">
      <c r="A178" t="s">
        <v>430</v>
      </c>
      <c r="B178">
        <v>163</v>
      </c>
      <c r="C178">
        <v>49</v>
      </c>
      <c r="D178">
        <v>247</v>
      </c>
      <c r="E178">
        <v>692</v>
      </c>
      <c r="F178">
        <v>197</v>
      </c>
      <c r="G178">
        <v>20</v>
      </c>
      <c r="H178">
        <v>706</v>
      </c>
      <c r="I178">
        <v>187</v>
      </c>
      <c r="J178">
        <v>64</v>
      </c>
      <c r="K178">
        <f t="shared" si="24"/>
        <v>2325</v>
      </c>
      <c r="L178" s="1">
        <f t="shared" si="25"/>
        <v>7.0107526881720436E-2</v>
      </c>
      <c r="M178" s="1">
        <f t="shared" si="26"/>
        <v>2.1075268817204302E-2</v>
      </c>
      <c r="N178" s="1">
        <f t="shared" si="27"/>
        <v>0.10623655913978494</v>
      </c>
      <c r="O178" s="1">
        <f t="shared" si="28"/>
        <v>0.29763440860215051</v>
      </c>
      <c r="P178" s="1">
        <f t="shared" si="29"/>
        <v>8.4731182795698926E-2</v>
      </c>
      <c r="Q178" s="1">
        <f t="shared" si="30"/>
        <v>8.6021505376344086E-3</v>
      </c>
      <c r="R178" s="1">
        <f t="shared" si="31"/>
        <v>0.30365591397849462</v>
      </c>
      <c r="S178" s="1">
        <f t="shared" si="32"/>
        <v>8.0430107526881719E-2</v>
      </c>
      <c r="T178" s="1">
        <f t="shared" si="33"/>
        <v>2.7526881720430108E-2</v>
      </c>
      <c r="U178" s="5">
        <f t="shared" si="34"/>
        <v>0.99999999999999978</v>
      </c>
      <c r="W178" t="str">
        <f t="shared" si="35"/>
        <v>%Protein</v>
      </c>
    </row>
    <row r="179" spans="1:23" x14ac:dyDescent="0.35">
      <c r="A179" t="s">
        <v>429</v>
      </c>
      <c r="B179">
        <v>119</v>
      </c>
      <c r="C179">
        <v>31</v>
      </c>
      <c r="D179">
        <v>260</v>
      </c>
      <c r="E179">
        <v>680</v>
      </c>
      <c r="F179">
        <v>207</v>
      </c>
      <c r="G179">
        <v>14</v>
      </c>
      <c r="H179">
        <v>593</v>
      </c>
      <c r="I179">
        <v>161</v>
      </c>
      <c r="J179">
        <v>47</v>
      </c>
      <c r="K179">
        <f t="shared" si="24"/>
        <v>2112</v>
      </c>
      <c r="L179" s="1">
        <f t="shared" si="25"/>
        <v>5.6344696969696968E-2</v>
      </c>
      <c r="M179" s="1">
        <f t="shared" si="26"/>
        <v>1.4678030303030304E-2</v>
      </c>
      <c r="N179" s="1">
        <f t="shared" si="27"/>
        <v>0.12310606060606061</v>
      </c>
      <c r="O179" s="1">
        <f t="shared" si="28"/>
        <v>0.32196969696969696</v>
      </c>
      <c r="P179" s="1">
        <f t="shared" si="29"/>
        <v>9.8011363636363633E-2</v>
      </c>
      <c r="Q179" s="1">
        <f t="shared" si="30"/>
        <v>6.628787878787879E-3</v>
      </c>
      <c r="R179" s="1">
        <f t="shared" si="31"/>
        <v>0.28077651515151514</v>
      </c>
      <c r="S179" s="1">
        <f t="shared" si="32"/>
        <v>7.6231060606060608E-2</v>
      </c>
      <c r="T179" s="1">
        <f t="shared" si="33"/>
        <v>2.225378787878788E-2</v>
      </c>
      <c r="U179" s="5">
        <f t="shared" si="34"/>
        <v>1</v>
      </c>
      <c r="W179" t="str">
        <f t="shared" si="35"/>
        <v>%Lignin</v>
      </c>
    </row>
    <row r="180" spans="1:23" x14ac:dyDescent="0.35">
      <c r="A180" t="s">
        <v>428</v>
      </c>
      <c r="B180">
        <v>106</v>
      </c>
      <c r="C180">
        <v>28</v>
      </c>
      <c r="D180">
        <v>262</v>
      </c>
      <c r="E180">
        <v>669</v>
      </c>
      <c r="F180">
        <v>186</v>
      </c>
      <c r="G180">
        <v>10</v>
      </c>
      <c r="H180">
        <v>513</v>
      </c>
      <c r="I180">
        <v>169</v>
      </c>
      <c r="J180">
        <v>56</v>
      </c>
      <c r="K180">
        <f t="shared" si="24"/>
        <v>1999</v>
      </c>
      <c r="L180" s="1">
        <f t="shared" si="25"/>
        <v>5.3026513256628313E-2</v>
      </c>
      <c r="M180" s="1">
        <f t="shared" si="26"/>
        <v>1.4007003501750876E-2</v>
      </c>
      <c r="N180" s="1">
        <f t="shared" si="27"/>
        <v>0.13106553276638319</v>
      </c>
      <c r="O180" s="1">
        <f t="shared" si="28"/>
        <v>0.33466733366683343</v>
      </c>
      <c r="P180" s="1">
        <f t="shared" si="29"/>
        <v>9.304652326163082E-2</v>
      </c>
      <c r="Q180" s="1">
        <f t="shared" si="30"/>
        <v>5.0025012506253125E-3</v>
      </c>
      <c r="R180" s="1">
        <f t="shared" si="31"/>
        <v>0.25662831415707854</v>
      </c>
      <c r="S180" s="1">
        <f t="shared" si="32"/>
        <v>8.4542271135567781E-2</v>
      </c>
      <c r="T180" s="1">
        <f t="shared" si="33"/>
        <v>2.8014007003501751E-2</v>
      </c>
      <c r="U180" s="5">
        <f t="shared" si="34"/>
        <v>1</v>
      </c>
      <c r="W180" t="str">
        <f t="shared" si="35"/>
        <v>%Lignin</v>
      </c>
    </row>
    <row r="181" spans="1:23" x14ac:dyDescent="0.35">
      <c r="A181" t="s">
        <v>427</v>
      </c>
      <c r="B181">
        <v>107</v>
      </c>
      <c r="C181">
        <v>28</v>
      </c>
      <c r="D181">
        <v>247</v>
      </c>
      <c r="E181">
        <v>661</v>
      </c>
      <c r="F181">
        <v>215</v>
      </c>
      <c r="G181">
        <v>16</v>
      </c>
      <c r="H181">
        <v>583</v>
      </c>
      <c r="I181">
        <v>161</v>
      </c>
      <c r="J181">
        <v>62</v>
      </c>
      <c r="K181">
        <f t="shared" si="24"/>
        <v>2080</v>
      </c>
      <c r="L181" s="1">
        <f t="shared" si="25"/>
        <v>5.144230769230769E-2</v>
      </c>
      <c r="M181" s="1">
        <f t="shared" si="26"/>
        <v>1.3461538461538462E-2</v>
      </c>
      <c r="N181" s="1">
        <f t="shared" si="27"/>
        <v>0.11874999999999999</v>
      </c>
      <c r="O181" s="1">
        <f t="shared" si="28"/>
        <v>0.31778846153846152</v>
      </c>
      <c r="P181" s="1">
        <f t="shared" si="29"/>
        <v>0.10336538461538461</v>
      </c>
      <c r="Q181" s="1">
        <f t="shared" si="30"/>
        <v>7.6923076923076927E-3</v>
      </c>
      <c r="R181" s="1">
        <f t="shared" si="31"/>
        <v>0.28028846153846154</v>
      </c>
      <c r="S181" s="1">
        <f t="shared" si="32"/>
        <v>7.7403846153846156E-2</v>
      </c>
      <c r="T181" s="1">
        <f t="shared" si="33"/>
        <v>2.9807692307692309E-2</v>
      </c>
      <c r="U181" s="5">
        <f t="shared" si="34"/>
        <v>0.99999999999999989</v>
      </c>
      <c r="W181" t="str">
        <f t="shared" si="35"/>
        <v>%Lignin</v>
      </c>
    </row>
    <row r="182" spans="1:23" x14ac:dyDescent="0.35">
      <c r="A182" t="s">
        <v>426</v>
      </c>
      <c r="B182">
        <v>168</v>
      </c>
      <c r="C182">
        <v>61</v>
      </c>
      <c r="D182">
        <v>97</v>
      </c>
      <c r="E182">
        <v>498</v>
      </c>
      <c r="F182">
        <v>272</v>
      </c>
      <c r="G182">
        <v>26</v>
      </c>
      <c r="H182">
        <v>733</v>
      </c>
      <c r="I182">
        <v>98</v>
      </c>
      <c r="J182">
        <v>78</v>
      </c>
      <c r="K182">
        <f t="shared" si="24"/>
        <v>2031</v>
      </c>
      <c r="L182" s="1">
        <f t="shared" si="25"/>
        <v>8.2717872968980796E-2</v>
      </c>
      <c r="M182" s="1">
        <f t="shared" si="26"/>
        <v>3.0034465780403741E-2</v>
      </c>
      <c r="N182" s="1">
        <f t="shared" si="27"/>
        <v>4.7759724273756771E-2</v>
      </c>
      <c r="O182" s="1">
        <f t="shared" si="28"/>
        <v>0.24519940915805022</v>
      </c>
      <c r="P182" s="1">
        <f t="shared" si="29"/>
        <v>0.13392417528311176</v>
      </c>
      <c r="Q182" s="1">
        <f t="shared" si="30"/>
        <v>1.2801575578532743E-2</v>
      </c>
      <c r="R182" s="1">
        <f t="shared" si="31"/>
        <v>0.36090595765632694</v>
      </c>
      <c r="S182" s="1">
        <f t="shared" si="32"/>
        <v>4.8252092565238797E-2</v>
      </c>
      <c r="T182" s="1">
        <f t="shared" si="33"/>
        <v>3.8404726735598228E-2</v>
      </c>
      <c r="U182" s="5">
        <f t="shared" si="34"/>
        <v>1</v>
      </c>
      <c r="W182" t="str">
        <f t="shared" si="35"/>
        <v>%Protein</v>
      </c>
    </row>
    <row r="183" spans="1:23" x14ac:dyDescent="0.35">
      <c r="A183" t="s">
        <v>425</v>
      </c>
      <c r="B183">
        <v>188</v>
      </c>
      <c r="C183">
        <v>67</v>
      </c>
      <c r="D183">
        <v>91</v>
      </c>
      <c r="E183">
        <v>548</v>
      </c>
      <c r="F183">
        <v>216</v>
      </c>
      <c r="G183">
        <v>22</v>
      </c>
      <c r="H183">
        <v>750</v>
      </c>
      <c r="I183">
        <v>95</v>
      </c>
      <c r="J183">
        <v>89</v>
      </c>
      <c r="K183">
        <f t="shared" si="24"/>
        <v>2066</v>
      </c>
      <c r="L183" s="1">
        <f t="shared" si="25"/>
        <v>9.0997095837366898E-2</v>
      </c>
      <c r="M183" s="1">
        <f t="shared" si="26"/>
        <v>3.2429816069699906E-2</v>
      </c>
      <c r="N183" s="1">
        <f t="shared" si="27"/>
        <v>4.404646660212972E-2</v>
      </c>
      <c r="O183" s="1">
        <f t="shared" si="28"/>
        <v>0.26524685382381413</v>
      </c>
      <c r="P183" s="1">
        <f t="shared" si="29"/>
        <v>0.10454985479186835</v>
      </c>
      <c r="Q183" s="1">
        <f t="shared" si="30"/>
        <v>1.0648596321393998E-2</v>
      </c>
      <c r="R183" s="1">
        <f t="shared" si="31"/>
        <v>0.36302032913843174</v>
      </c>
      <c r="S183" s="1">
        <f t="shared" si="32"/>
        <v>4.5982575024201354E-2</v>
      </c>
      <c r="T183" s="1">
        <f t="shared" si="33"/>
        <v>4.3078412391093904E-2</v>
      </c>
      <c r="U183" s="5">
        <f t="shared" si="34"/>
        <v>1</v>
      </c>
      <c r="W183" t="str">
        <f t="shared" si="35"/>
        <v>%Protein</v>
      </c>
    </row>
    <row r="184" spans="1:23" x14ac:dyDescent="0.35">
      <c r="A184" t="s">
        <v>424</v>
      </c>
      <c r="B184">
        <v>146</v>
      </c>
      <c r="C184">
        <v>55</v>
      </c>
      <c r="D184">
        <v>108</v>
      </c>
      <c r="E184">
        <v>413</v>
      </c>
      <c r="F184">
        <v>231</v>
      </c>
      <c r="G184">
        <v>37</v>
      </c>
      <c r="H184">
        <v>647</v>
      </c>
      <c r="I184">
        <v>62</v>
      </c>
      <c r="J184">
        <v>91</v>
      </c>
      <c r="K184">
        <f t="shared" si="24"/>
        <v>1790</v>
      </c>
      <c r="L184" s="1">
        <f t="shared" si="25"/>
        <v>8.1564245810055863E-2</v>
      </c>
      <c r="M184" s="1">
        <f t="shared" si="26"/>
        <v>3.0726256983240222E-2</v>
      </c>
      <c r="N184" s="1">
        <f t="shared" si="27"/>
        <v>6.0335195530726256E-2</v>
      </c>
      <c r="O184" s="1">
        <f t="shared" si="28"/>
        <v>0.23072625698324023</v>
      </c>
      <c r="P184" s="1">
        <f t="shared" si="29"/>
        <v>0.12905027932960894</v>
      </c>
      <c r="Q184" s="1">
        <f t="shared" si="30"/>
        <v>2.0670391061452513E-2</v>
      </c>
      <c r="R184" s="1">
        <f t="shared" si="31"/>
        <v>0.36145251396648043</v>
      </c>
      <c r="S184" s="1">
        <f t="shared" si="32"/>
        <v>3.4636871508379886E-2</v>
      </c>
      <c r="T184" s="1">
        <f t="shared" si="33"/>
        <v>5.0837988826815644E-2</v>
      </c>
      <c r="U184" s="5">
        <f t="shared" si="34"/>
        <v>1</v>
      </c>
      <c r="W184" t="str">
        <f t="shared" si="35"/>
        <v>%Protein</v>
      </c>
    </row>
    <row r="185" spans="1:23" x14ac:dyDescent="0.35">
      <c r="A185" t="s">
        <v>423</v>
      </c>
      <c r="B185">
        <v>161</v>
      </c>
      <c r="C185">
        <v>59</v>
      </c>
      <c r="D185">
        <v>96</v>
      </c>
      <c r="E185">
        <v>481</v>
      </c>
      <c r="F185">
        <v>275</v>
      </c>
      <c r="G185">
        <v>30</v>
      </c>
      <c r="H185">
        <v>739</v>
      </c>
      <c r="I185">
        <v>73</v>
      </c>
      <c r="J185">
        <v>96</v>
      </c>
      <c r="K185">
        <f t="shared" si="24"/>
        <v>2010</v>
      </c>
      <c r="L185" s="1">
        <f t="shared" si="25"/>
        <v>8.0099502487562188E-2</v>
      </c>
      <c r="M185" s="1">
        <f t="shared" si="26"/>
        <v>2.935323383084577E-2</v>
      </c>
      <c r="N185" s="1">
        <f t="shared" si="27"/>
        <v>4.7761194029850747E-2</v>
      </c>
      <c r="O185" s="1">
        <f t="shared" si="28"/>
        <v>0.23930348258706469</v>
      </c>
      <c r="P185" s="1">
        <f t="shared" si="29"/>
        <v>0.13681592039800994</v>
      </c>
      <c r="Q185" s="1">
        <f t="shared" si="30"/>
        <v>1.4925373134328358E-2</v>
      </c>
      <c r="R185" s="1">
        <f t="shared" si="31"/>
        <v>0.36766169154228856</v>
      </c>
      <c r="S185" s="1">
        <f t="shared" si="32"/>
        <v>3.6318407960199008E-2</v>
      </c>
      <c r="T185" s="1">
        <f t="shared" si="33"/>
        <v>4.7761194029850747E-2</v>
      </c>
      <c r="U185" s="5">
        <f t="shared" si="34"/>
        <v>1</v>
      </c>
      <c r="W185" t="str">
        <f t="shared" si="35"/>
        <v>%Protein</v>
      </c>
    </row>
    <row r="186" spans="1:23" x14ac:dyDescent="0.35">
      <c r="A186" t="s">
        <v>422</v>
      </c>
      <c r="B186">
        <v>153</v>
      </c>
      <c r="C186">
        <v>60</v>
      </c>
      <c r="D186">
        <v>68</v>
      </c>
      <c r="E186">
        <v>437</v>
      </c>
      <c r="F186">
        <v>187</v>
      </c>
      <c r="G186">
        <v>16</v>
      </c>
      <c r="H186">
        <v>587</v>
      </c>
      <c r="I186">
        <v>71</v>
      </c>
      <c r="J186">
        <v>63</v>
      </c>
      <c r="K186">
        <f t="shared" si="24"/>
        <v>1642</v>
      </c>
      <c r="L186" s="1">
        <f t="shared" si="25"/>
        <v>9.317904993909866E-2</v>
      </c>
      <c r="M186" s="1">
        <f t="shared" si="26"/>
        <v>3.6540803897685749E-2</v>
      </c>
      <c r="N186" s="1">
        <f t="shared" si="27"/>
        <v>4.1412911084043852E-2</v>
      </c>
      <c r="O186" s="1">
        <f t="shared" si="28"/>
        <v>0.26613885505481122</v>
      </c>
      <c r="P186" s="1">
        <f t="shared" si="29"/>
        <v>0.11388550548112059</v>
      </c>
      <c r="Q186" s="1">
        <f t="shared" si="30"/>
        <v>9.7442143727161992E-3</v>
      </c>
      <c r="R186" s="1">
        <f t="shared" si="31"/>
        <v>0.35749086479902559</v>
      </c>
      <c r="S186" s="1">
        <f t="shared" si="32"/>
        <v>4.3239951278928136E-2</v>
      </c>
      <c r="T186" s="1">
        <f t="shared" si="33"/>
        <v>3.8367844092570033E-2</v>
      </c>
      <c r="U186" s="5">
        <f t="shared" si="34"/>
        <v>0.99999999999999989</v>
      </c>
      <c r="W186" t="str">
        <f t="shared" si="35"/>
        <v>%Protein</v>
      </c>
    </row>
    <row r="187" spans="1:23" x14ac:dyDescent="0.35">
      <c r="A187" t="s">
        <v>421</v>
      </c>
      <c r="B187">
        <v>140</v>
      </c>
      <c r="C187">
        <v>56</v>
      </c>
      <c r="D187">
        <v>63</v>
      </c>
      <c r="E187">
        <v>425</v>
      </c>
      <c r="F187">
        <v>231</v>
      </c>
      <c r="G187">
        <v>32</v>
      </c>
      <c r="H187">
        <v>626</v>
      </c>
      <c r="I187">
        <v>57</v>
      </c>
      <c r="J187">
        <v>43</v>
      </c>
      <c r="K187">
        <f t="shared" si="24"/>
        <v>1673</v>
      </c>
      <c r="L187" s="1">
        <f t="shared" si="25"/>
        <v>8.3682008368200833E-2</v>
      </c>
      <c r="M187" s="1">
        <f t="shared" si="26"/>
        <v>3.3472803347280332E-2</v>
      </c>
      <c r="N187" s="1">
        <f t="shared" si="27"/>
        <v>3.7656903765690378E-2</v>
      </c>
      <c r="O187" s="1">
        <f t="shared" si="28"/>
        <v>0.25403466826060966</v>
      </c>
      <c r="P187" s="1">
        <f t="shared" si="29"/>
        <v>0.13807531380753138</v>
      </c>
      <c r="Q187" s="1">
        <f t="shared" si="30"/>
        <v>1.9127316198445904E-2</v>
      </c>
      <c r="R187" s="1">
        <f t="shared" si="31"/>
        <v>0.37417812313209803</v>
      </c>
      <c r="S187" s="1">
        <f t="shared" si="32"/>
        <v>3.4070531978481769E-2</v>
      </c>
      <c r="T187" s="1">
        <f t="shared" si="33"/>
        <v>2.5702331141661684E-2</v>
      </c>
      <c r="U187" s="5">
        <f t="shared" si="34"/>
        <v>0.99999999999999989</v>
      </c>
      <c r="W187" t="str">
        <f t="shared" si="35"/>
        <v>%Protein</v>
      </c>
    </row>
    <row r="188" spans="1:23" x14ac:dyDescent="0.35">
      <c r="A188" t="s">
        <v>420</v>
      </c>
      <c r="B188">
        <v>177</v>
      </c>
      <c r="C188">
        <v>85</v>
      </c>
      <c r="D188">
        <v>86</v>
      </c>
      <c r="E188">
        <v>572</v>
      </c>
      <c r="F188">
        <v>199</v>
      </c>
      <c r="G188">
        <v>22</v>
      </c>
      <c r="H188">
        <v>707</v>
      </c>
      <c r="I188">
        <v>125</v>
      </c>
      <c r="J188">
        <v>53</v>
      </c>
      <c r="K188">
        <f t="shared" si="24"/>
        <v>2026</v>
      </c>
      <c r="L188" s="1">
        <f t="shared" si="25"/>
        <v>8.7364264560710767E-2</v>
      </c>
      <c r="M188" s="1">
        <f t="shared" si="26"/>
        <v>4.1954590325765054E-2</v>
      </c>
      <c r="N188" s="1">
        <f t="shared" si="27"/>
        <v>4.244817374136229E-2</v>
      </c>
      <c r="O188" s="1">
        <f t="shared" si="28"/>
        <v>0.28232971372161897</v>
      </c>
      <c r="P188" s="1">
        <f t="shared" si="29"/>
        <v>9.8223099703849945E-2</v>
      </c>
      <c r="Q188" s="1">
        <f t="shared" si="30"/>
        <v>1.085883514313919E-2</v>
      </c>
      <c r="R188" s="1">
        <f t="shared" si="31"/>
        <v>0.34896347482724582</v>
      </c>
      <c r="S188" s="1">
        <f t="shared" si="32"/>
        <v>6.1697926949654494E-2</v>
      </c>
      <c r="T188" s="1">
        <f t="shared" si="33"/>
        <v>2.6159921026653505E-2</v>
      </c>
      <c r="U188" s="5">
        <f t="shared" si="34"/>
        <v>1</v>
      </c>
      <c r="W188" t="str">
        <f t="shared" si="35"/>
        <v>%Protein</v>
      </c>
    </row>
    <row r="189" spans="1:23" x14ac:dyDescent="0.35">
      <c r="A189" t="s">
        <v>419</v>
      </c>
      <c r="B189">
        <v>174</v>
      </c>
      <c r="C189">
        <v>54</v>
      </c>
      <c r="D189">
        <v>101</v>
      </c>
      <c r="E189">
        <v>589</v>
      </c>
      <c r="F189">
        <v>253</v>
      </c>
      <c r="G189">
        <v>42</v>
      </c>
      <c r="H189">
        <v>771</v>
      </c>
      <c r="I189">
        <v>94</v>
      </c>
      <c r="J189">
        <v>107</v>
      </c>
      <c r="K189">
        <f t="shared" si="24"/>
        <v>2185</v>
      </c>
      <c r="L189" s="1">
        <f t="shared" si="25"/>
        <v>7.9633867276887871E-2</v>
      </c>
      <c r="M189" s="1">
        <f t="shared" si="26"/>
        <v>2.4713958810068649E-2</v>
      </c>
      <c r="N189" s="1">
        <f t="shared" si="27"/>
        <v>4.6224256292906177E-2</v>
      </c>
      <c r="O189" s="1">
        <f t="shared" si="28"/>
        <v>0.26956521739130435</v>
      </c>
      <c r="P189" s="1">
        <f t="shared" si="29"/>
        <v>0.11578947368421053</v>
      </c>
      <c r="Q189" s="1">
        <f t="shared" si="30"/>
        <v>1.9221967963386728E-2</v>
      </c>
      <c r="R189" s="1">
        <f t="shared" si="31"/>
        <v>0.3528604118993135</v>
      </c>
      <c r="S189" s="1">
        <f t="shared" si="32"/>
        <v>4.3020594965675056E-2</v>
      </c>
      <c r="T189" s="1">
        <f t="shared" si="33"/>
        <v>4.8970251716247137E-2</v>
      </c>
      <c r="U189" s="5">
        <f t="shared" si="34"/>
        <v>0.99999999999999989</v>
      </c>
      <c r="W189" t="str">
        <f t="shared" si="35"/>
        <v>%Protein</v>
      </c>
    </row>
    <row r="190" spans="1:23" x14ac:dyDescent="0.35">
      <c r="A190" t="s">
        <v>418</v>
      </c>
      <c r="B190">
        <v>196</v>
      </c>
      <c r="C190">
        <v>70</v>
      </c>
      <c r="D190">
        <v>93</v>
      </c>
      <c r="E190">
        <v>555</v>
      </c>
      <c r="F190">
        <v>201</v>
      </c>
      <c r="G190">
        <v>21</v>
      </c>
      <c r="H190">
        <v>780</v>
      </c>
      <c r="I190">
        <v>80</v>
      </c>
      <c r="J190">
        <v>108</v>
      </c>
      <c r="K190">
        <f t="shared" si="24"/>
        <v>2104</v>
      </c>
      <c r="L190" s="1">
        <f t="shared" si="25"/>
        <v>9.3155893536121678E-2</v>
      </c>
      <c r="M190" s="1">
        <f t="shared" si="26"/>
        <v>3.3269961977186312E-2</v>
      </c>
      <c r="N190" s="1">
        <f t="shared" si="27"/>
        <v>4.4201520912547532E-2</v>
      </c>
      <c r="O190" s="1">
        <f t="shared" si="28"/>
        <v>0.26378326996197721</v>
      </c>
      <c r="P190" s="1">
        <f t="shared" si="29"/>
        <v>9.5532319391634979E-2</v>
      </c>
      <c r="Q190" s="1">
        <f t="shared" si="30"/>
        <v>9.9809885931558939E-3</v>
      </c>
      <c r="R190" s="1">
        <f t="shared" si="31"/>
        <v>0.37072243346007605</v>
      </c>
      <c r="S190" s="1">
        <f t="shared" si="32"/>
        <v>3.8022813688212927E-2</v>
      </c>
      <c r="T190" s="1">
        <f t="shared" si="33"/>
        <v>5.1330798479087454E-2</v>
      </c>
      <c r="U190" s="5">
        <f t="shared" si="34"/>
        <v>1</v>
      </c>
      <c r="W190" t="str">
        <f t="shared" si="35"/>
        <v>%Protein</v>
      </c>
    </row>
    <row r="191" spans="1:23" x14ac:dyDescent="0.35">
      <c r="A191" t="s">
        <v>417</v>
      </c>
      <c r="B191">
        <v>157</v>
      </c>
      <c r="C191">
        <v>43</v>
      </c>
      <c r="D191">
        <v>145</v>
      </c>
      <c r="E191">
        <v>667</v>
      </c>
      <c r="F191">
        <v>247</v>
      </c>
      <c r="G191">
        <v>27</v>
      </c>
      <c r="H191">
        <v>753</v>
      </c>
      <c r="I191">
        <v>140</v>
      </c>
      <c r="J191">
        <v>98</v>
      </c>
      <c r="K191">
        <f t="shared" si="24"/>
        <v>2277</v>
      </c>
      <c r="L191" s="1">
        <f t="shared" si="25"/>
        <v>6.8950373298199391E-2</v>
      </c>
      <c r="M191" s="1">
        <f t="shared" si="26"/>
        <v>1.8884497145366712E-2</v>
      </c>
      <c r="N191" s="1">
        <f t="shared" si="27"/>
        <v>6.3680281071585423E-2</v>
      </c>
      <c r="O191" s="1">
        <f t="shared" si="28"/>
        <v>0.29292929292929293</v>
      </c>
      <c r="P191" s="1">
        <f t="shared" si="29"/>
        <v>0.10847606499780413</v>
      </c>
      <c r="Q191" s="1">
        <f t="shared" si="30"/>
        <v>1.1857707509881422E-2</v>
      </c>
      <c r="R191" s="1">
        <f t="shared" si="31"/>
        <v>0.33069828722002637</v>
      </c>
      <c r="S191" s="1">
        <f t="shared" si="32"/>
        <v>6.1484409310496264E-2</v>
      </c>
      <c r="T191" s="1">
        <f t="shared" si="33"/>
        <v>4.3039086517347384E-2</v>
      </c>
      <c r="U191" s="5">
        <f t="shared" si="34"/>
        <v>1</v>
      </c>
      <c r="W191" t="str">
        <f t="shared" si="35"/>
        <v>%Protein</v>
      </c>
    </row>
    <row r="192" spans="1:23" x14ac:dyDescent="0.35">
      <c r="A192" t="s">
        <v>416</v>
      </c>
      <c r="B192">
        <v>153</v>
      </c>
      <c r="C192">
        <v>51</v>
      </c>
      <c r="D192">
        <v>121</v>
      </c>
      <c r="E192">
        <v>498</v>
      </c>
      <c r="F192">
        <v>204</v>
      </c>
      <c r="G192">
        <v>19</v>
      </c>
      <c r="H192">
        <v>675</v>
      </c>
      <c r="I192">
        <v>73</v>
      </c>
      <c r="J192">
        <v>50</v>
      </c>
      <c r="K192">
        <f t="shared" si="24"/>
        <v>1844</v>
      </c>
      <c r="L192" s="1">
        <f t="shared" si="25"/>
        <v>8.2971800433839477E-2</v>
      </c>
      <c r="M192" s="1">
        <f t="shared" si="26"/>
        <v>2.7657266811279828E-2</v>
      </c>
      <c r="N192" s="1">
        <f t="shared" si="27"/>
        <v>6.561822125813449E-2</v>
      </c>
      <c r="O192" s="1">
        <f t="shared" si="28"/>
        <v>0.27006507592190887</v>
      </c>
      <c r="P192" s="1">
        <f t="shared" si="29"/>
        <v>0.11062906724511931</v>
      </c>
      <c r="Q192" s="1">
        <f t="shared" si="30"/>
        <v>1.0303687635574838E-2</v>
      </c>
      <c r="R192" s="1">
        <f t="shared" si="31"/>
        <v>0.36605206073752711</v>
      </c>
      <c r="S192" s="1">
        <f t="shared" si="32"/>
        <v>3.9587852494577004E-2</v>
      </c>
      <c r="T192" s="1">
        <f t="shared" si="33"/>
        <v>2.7114967462039046E-2</v>
      </c>
      <c r="U192" s="5">
        <f t="shared" si="34"/>
        <v>1</v>
      </c>
      <c r="W192" t="str">
        <f t="shared" si="35"/>
        <v>%Protein</v>
      </c>
    </row>
    <row r="193" spans="1:23" x14ac:dyDescent="0.35">
      <c r="A193" t="s">
        <v>415</v>
      </c>
      <c r="B193">
        <v>191</v>
      </c>
      <c r="C193">
        <v>75</v>
      </c>
      <c r="D193">
        <v>179</v>
      </c>
      <c r="E193">
        <v>674</v>
      </c>
      <c r="F193">
        <v>185</v>
      </c>
      <c r="G193">
        <v>28</v>
      </c>
      <c r="H193">
        <v>750</v>
      </c>
      <c r="I193">
        <v>179</v>
      </c>
      <c r="J193">
        <v>65</v>
      </c>
      <c r="K193">
        <f t="shared" si="24"/>
        <v>2326</v>
      </c>
      <c r="L193" s="1">
        <f t="shared" si="25"/>
        <v>8.2115219260533098E-2</v>
      </c>
      <c r="M193" s="1">
        <f t="shared" si="26"/>
        <v>3.2244196044711952E-2</v>
      </c>
      <c r="N193" s="1">
        <f t="shared" si="27"/>
        <v>7.6956147893379193E-2</v>
      </c>
      <c r="O193" s="1">
        <f t="shared" si="28"/>
        <v>0.28976784178847809</v>
      </c>
      <c r="P193" s="1">
        <f t="shared" si="29"/>
        <v>7.9535683576956145E-2</v>
      </c>
      <c r="Q193" s="1">
        <f t="shared" si="30"/>
        <v>1.2037833190025795E-2</v>
      </c>
      <c r="R193" s="1">
        <f t="shared" si="31"/>
        <v>0.32244196044711954</v>
      </c>
      <c r="S193" s="1">
        <f t="shared" si="32"/>
        <v>7.6956147893379193E-2</v>
      </c>
      <c r="T193" s="1">
        <f t="shared" si="33"/>
        <v>2.7944969905417026E-2</v>
      </c>
      <c r="U193" s="5">
        <f t="shared" si="34"/>
        <v>1</v>
      </c>
      <c r="W193" t="str">
        <f t="shared" si="35"/>
        <v>%Protein</v>
      </c>
    </row>
    <row r="194" spans="1:23" x14ac:dyDescent="0.35">
      <c r="A194" t="s">
        <v>414</v>
      </c>
      <c r="B194">
        <v>20</v>
      </c>
      <c r="C194">
        <v>8</v>
      </c>
      <c r="D194">
        <v>12</v>
      </c>
      <c r="E194">
        <v>79</v>
      </c>
      <c r="F194">
        <v>40</v>
      </c>
      <c r="G194">
        <v>1</v>
      </c>
      <c r="H194">
        <v>70</v>
      </c>
      <c r="I194">
        <v>20</v>
      </c>
      <c r="J194">
        <v>2</v>
      </c>
      <c r="K194">
        <f t="shared" ref="K194:K257" si="36">SUM(B194:J194)</f>
        <v>252</v>
      </c>
      <c r="L194" s="1">
        <f t="shared" ref="L194:L257" si="37">B194/K194</f>
        <v>7.9365079365079361E-2</v>
      </c>
      <c r="M194" s="1">
        <f t="shared" ref="M194:M257" si="38">C194/K194</f>
        <v>3.1746031746031744E-2</v>
      </c>
      <c r="N194" s="1">
        <f t="shared" ref="N194:N257" si="39">D194/K194</f>
        <v>4.7619047619047616E-2</v>
      </c>
      <c r="O194" s="1">
        <f t="shared" ref="O194:O257" si="40">E194/K194</f>
        <v>0.31349206349206349</v>
      </c>
      <c r="P194" s="1">
        <f t="shared" ref="P194:P257" si="41">F194/K194</f>
        <v>0.15873015873015872</v>
      </c>
      <c r="Q194" s="1">
        <f t="shared" ref="Q194:Q257" si="42">G194/K194</f>
        <v>3.968253968253968E-3</v>
      </c>
      <c r="R194" s="1">
        <f t="shared" ref="R194:R257" si="43">H194/K194</f>
        <v>0.27777777777777779</v>
      </c>
      <c r="S194" s="1">
        <f t="shared" ref="S194:S257" si="44">I194/K194</f>
        <v>7.9365079365079361E-2</v>
      </c>
      <c r="T194" s="1">
        <f t="shared" ref="T194:T257" si="45">J194/K194</f>
        <v>7.9365079365079361E-3</v>
      </c>
      <c r="U194" s="5">
        <f t="shared" ref="U194:U257" si="46">SUM(L194:T194)</f>
        <v>1</v>
      </c>
      <c r="W194" t="str">
        <f t="shared" si="35"/>
        <v>%Lignin</v>
      </c>
    </row>
    <row r="195" spans="1:23" x14ac:dyDescent="0.35">
      <c r="A195" t="s">
        <v>413</v>
      </c>
      <c r="B195">
        <v>213</v>
      </c>
      <c r="C195">
        <v>69</v>
      </c>
      <c r="D195">
        <v>211</v>
      </c>
      <c r="E195">
        <v>722</v>
      </c>
      <c r="F195">
        <v>180</v>
      </c>
      <c r="G195">
        <v>24</v>
      </c>
      <c r="H195">
        <v>747</v>
      </c>
      <c r="I195">
        <v>186</v>
      </c>
      <c r="J195">
        <v>55</v>
      </c>
      <c r="K195">
        <f t="shared" si="36"/>
        <v>2407</v>
      </c>
      <c r="L195" s="1">
        <f t="shared" si="37"/>
        <v>8.8491898628998755E-2</v>
      </c>
      <c r="M195" s="1">
        <f t="shared" si="38"/>
        <v>2.8666389696717906E-2</v>
      </c>
      <c r="N195" s="1">
        <f t="shared" si="39"/>
        <v>8.7660988782717081E-2</v>
      </c>
      <c r="O195" s="1">
        <f t="shared" si="40"/>
        <v>0.29995845450768593</v>
      </c>
      <c r="P195" s="1">
        <f t="shared" si="41"/>
        <v>7.4781886165351058E-2</v>
      </c>
      <c r="Q195" s="1">
        <f t="shared" si="42"/>
        <v>9.9709181553801415E-3</v>
      </c>
      <c r="R195" s="1">
        <f t="shared" si="43"/>
        <v>0.31034482758620691</v>
      </c>
      <c r="S195" s="1">
        <f t="shared" si="44"/>
        <v>7.7274615704196095E-2</v>
      </c>
      <c r="T195" s="1">
        <f t="shared" si="45"/>
        <v>2.2850020772746157E-2</v>
      </c>
      <c r="U195" s="5">
        <f t="shared" si="46"/>
        <v>1.0000000000000002</v>
      </c>
      <c r="W195" t="str">
        <f t="shared" ref="W195:W240" si="47">INDEX($L$1:$T$1,0,MATCH(MAX($L195:$T195),$L195:$T195,0))</f>
        <v>%Protein</v>
      </c>
    </row>
    <row r="196" spans="1:23" x14ac:dyDescent="0.35">
      <c r="A196" t="s">
        <v>412</v>
      </c>
      <c r="B196">
        <v>153</v>
      </c>
      <c r="C196">
        <v>57</v>
      </c>
      <c r="D196">
        <v>152</v>
      </c>
      <c r="E196">
        <v>554</v>
      </c>
      <c r="F196">
        <v>195</v>
      </c>
      <c r="G196">
        <v>18</v>
      </c>
      <c r="H196">
        <v>565</v>
      </c>
      <c r="I196">
        <v>138</v>
      </c>
      <c r="J196">
        <v>23</v>
      </c>
      <c r="K196">
        <f t="shared" si="36"/>
        <v>1855</v>
      </c>
      <c r="L196" s="1">
        <f t="shared" si="37"/>
        <v>8.2479784366576825E-2</v>
      </c>
      <c r="M196" s="1">
        <f t="shared" si="38"/>
        <v>3.0727762803234502E-2</v>
      </c>
      <c r="N196" s="1">
        <f t="shared" si="39"/>
        <v>8.1940700808625339E-2</v>
      </c>
      <c r="O196" s="1">
        <f t="shared" si="40"/>
        <v>0.29865229110512131</v>
      </c>
      <c r="P196" s="1">
        <f t="shared" si="41"/>
        <v>0.10512129380053908</v>
      </c>
      <c r="Q196" s="1">
        <f t="shared" si="42"/>
        <v>9.7035040431266845E-3</v>
      </c>
      <c r="R196" s="1">
        <f t="shared" si="43"/>
        <v>0.30458221024258758</v>
      </c>
      <c r="S196" s="1">
        <f t="shared" si="44"/>
        <v>7.4393530997304586E-2</v>
      </c>
      <c r="T196" s="1">
        <f t="shared" si="45"/>
        <v>1.2398921832884097E-2</v>
      </c>
      <c r="U196" s="5">
        <f t="shared" si="46"/>
        <v>1</v>
      </c>
      <c r="W196" t="str">
        <f t="shared" si="47"/>
        <v>%Protein</v>
      </c>
    </row>
    <row r="197" spans="1:23" x14ac:dyDescent="0.35">
      <c r="A197" t="s">
        <v>411</v>
      </c>
      <c r="B197">
        <v>127</v>
      </c>
      <c r="C197">
        <v>43</v>
      </c>
      <c r="D197">
        <v>99</v>
      </c>
      <c r="E197">
        <v>524</v>
      </c>
      <c r="F197">
        <v>179</v>
      </c>
      <c r="G197">
        <v>14</v>
      </c>
      <c r="H197">
        <v>562</v>
      </c>
      <c r="I197">
        <v>94</v>
      </c>
      <c r="J197">
        <v>26</v>
      </c>
      <c r="K197">
        <f t="shared" si="36"/>
        <v>1668</v>
      </c>
      <c r="L197" s="1">
        <f t="shared" si="37"/>
        <v>7.6139088729016785E-2</v>
      </c>
      <c r="M197" s="1">
        <f t="shared" si="38"/>
        <v>2.5779376498800959E-2</v>
      </c>
      <c r="N197" s="1">
        <f t="shared" si="39"/>
        <v>5.935251798561151E-2</v>
      </c>
      <c r="O197" s="1">
        <f t="shared" si="40"/>
        <v>0.31414868105515587</v>
      </c>
      <c r="P197" s="1">
        <f t="shared" si="41"/>
        <v>0.10731414868105515</v>
      </c>
      <c r="Q197" s="1">
        <f t="shared" si="42"/>
        <v>8.3932853717026377E-3</v>
      </c>
      <c r="R197" s="1">
        <f t="shared" si="43"/>
        <v>0.33693045563549162</v>
      </c>
      <c r="S197" s="1">
        <f t="shared" si="44"/>
        <v>5.635491606714628E-2</v>
      </c>
      <c r="T197" s="1">
        <f t="shared" si="45"/>
        <v>1.5587529976019185E-2</v>
      </c>
      <c r="U197" s="5">
        <f t="shared" si="46"/>
        <v>0.99999999999999989</v>
      </c>
      <c r="W197" t="str">
        <f t="shared" si="47"/>
        <v>%Protein</v>
      </c>
    </row>
    <row r="198" spans="1:23" x14ac:dyDescent="0.35">
      <c r="A198" t="s">
        <v>410</v>
      </c>
      <c r="B198">
        <v>191</v>
      </c>
      <c r="C198">
        <v>73</v>
      </c>
      <c r="D198">
        <v>121</v>
      </c>
      <c r="E198">
        <v>617</v>
      </c>
      <c r="F198">
        <v>209</v>
      </c>
      <c r="G198">
        <v>28</v>
      </c>
      <c r="H198">
        <v>776</v>
      </c>
      <c r="I198">
        <v>129</v>
      </c>
      <c r="J198">
        <v>88</v>
      </c>
      <c r="K198">
        <f t="shared" si="36"/>
        <v>2232</v>
      </c>
      <c r="L198" s="1">
        <f t="shared" si="37"/>
        <v>8.5573476702508963E-2</v>
      </c>
      <c r="M198" s="1">
        <f t="shared" si="38"/>
        <v>3.2706093189964161E-2</v>
      </c>
      <c r="N198" s="1">
        <f t="shared" si="39"/>
        <v>5.4211469534050177E-2</v>
      </c>
      <c r="O198" s="1">
        <f t="shared" si="40"/>
        <v>0.27643369175627241</v>
      </c>
      <c r="P198" s="1">
        <f t="shared" si="41"/>
        <v>9.3637992831541214E-2</v>
      </c>
      <c r="Q198" s="1">
        <f t="shared" si="42"/>
        <v>1.2544802867383513E-2</v>
      </c>
      <c r="R198" s="1">
        <f t="shared" si="43"/>
        <v>0.34767025089605735</v>
      </c>
      <c r="S198" s="1">
        <f t="shared" si="44"/>
        <v>5.779569892473118E-2</v>
      </c>
      <c r="T198" s="1">
        <f t="shared" si="45"/>
        <v>3.9426523297491037E-2</v>
      </c>
      <c r="U198" s="5">
        <f t="shared" si="46"/>
        <v>0.99999999999999989</v>
      </c>
      <c r="W198" t="str">
        <f t="shared" si="47"/>
        <v>%Protein</v>
      </c>
    </row>
    <row r="199" spans="1:23" x14ac:dyDescent="0.35">
      <c r="A199" t="s">
        <v>409</v>
      </c>
      <c r="B199">
        <v>113</v>
      </c>
      <c r="C199">
        <v>26</v>
      </c>
      <c r="D199">
        <v>80</v>
      </c>
      <c r="E199">
        <v>415</v>
      </c>
      <c r="F199">
        <v>238</v>
      </c>
      <c r="G199">
        <v>23</v>
      </c>
      <c r="H199">
        <v>518</v>
      </c>
      <c r="I199">
        <v>60</v>
      </c>
      <c r="J199">
        <v>30</v>
      </c>
      <c r="K199">
        <f t="shared" si="36"/>
        <v>1503</v>
      </c>
      <c r="L199" s="1">
        <f t="shared" si="37"/>
        <v>7.5182967398536263E-2</v>
      </c>
      <c r="M199" s="1">
        <f t="shared" si="38"/>
        <v>1.7298735861610112E-2</v>
      </c>
      <c r="N199" s="1">
        <f t="shared" si="39"/>
        <v>5.3226879574184961E-2</v>
      </c>
      <c r="O199" s="1">
        <f t="shared" si="40"/>
        <v>0.27611443779108452</v>
      </c>
      <c r="P199" s="1">
        <f t="shared" si="41"/>
        <v>0.15834996673320026</v>
      </c>
      <c r="Q199" s="1">
        <f t="shared" si="42"/>
        <v>1.5302727877578177E-2</v>
      </c>
      <c r="R199" s="1">
        <f t="shared" si="43"/>
        <v>0.34464404524284764</v>
      </c>
      <c r="S199" s="1">
        <f t="shared" si="44"/>
        <v>3.9920159680638723E-2</v>
      </c>
      <c r="T199" s="1">
        <f t="shared" si="45"/>
        <v>1.9960079840319361E-2</v>
      </c>
      <c r="U199" s="5">
        <f t="shared" si="46"/>
        <v>0.99999999999999989</v>
      </c>
      <c r="W199" t="str">
        <f t="shared" si="47"/>
        <v>%Protein</v>
      </c>
    </row>
    <row r="200" spans="1:23" x14ac:dyDescent="0.35">
      <c r="A200" t="s">
        <v>408</v>
      </c>
      <c r="B200">
        <v>114</v>
      </c>
      <c r="C200">
        <v>32</v>
      </c>
      <c r="D200">
        <v>179</v>
      </c>
      <c r="E200">
        <v>705</v>
      </c>
      <c r="F200">
        <v>195</v>
      </c>
      <c r="G200">
        <v>17</v>
      </c>
      <c r="H200">
        <v>580</v>
      </c>
      <c r="I200">
        <v>134</v>
      </c>
      <c r="J200">
        <v>45</v>
      </c>
      <c r="K200">
        <f t="shared" si="36"/>
        <v>2001</v>
      </c>
      <c r="L200" s="1">
        <f t="shared" si="37"/>
        <v>5.6971514242878558E-2</v>
      </c>
      <c r="M200" s="1">
        <f t="shared" si="38"/>
        <v>1.5992003998000999E-2</v>
      </c>
      <c r="N200" s="1">
        <f t="shared" si="39"/>
        <v>8.9455272363818089E-2</v>
      </c>
      <c r="O200" s="1">
        <f t="shared" si="40"/>
        <v>0.35232383808095952</v>
      </c>
      <c r="P200" s="1">
        <f t="shared" si="41"/>
        <v>9.7451274362818585E-2</v>
      </c>
      <c r="Q200" s="1">
        <f t="shared" si="42"/>
        <v>8.4957521239380305E-3</v>
      </c>
      <c r="R200" s="1">
        <f t="shared" si="43"/>
        <v>0.28985507246376813</v>
      </c>
      <c r="S200" s="1">
        <f t="shared" si="44"/>
        <v>6.6966516741629192E-2</v>
      </c>
      <c r="T200" s="1">
        <f t="shared" si="45"/>
        <v>2.2488755622188907E-2</v>
      </c>
      <c r="U200" s="5">
        <f t="shared" si="46"/>
        <v>1.0000000000000002</v>
      </c>
      <c r="W200" t="str">
        <f t="shared" si="47"/>
        <v>%Lignin</v>
      </c>
    </row>
    <row r="201" spans="1:23" x14ac:dyDescent="0.35">
      <c r="A201" t="s">
        <v>407</v>
      </c>
      <c r="B201">
        <v>132</v>
      </c>
      <c r="C201">
        <v>39</v>
      </c>
      <c r="D201">
        <v>141</v>
      </c>
      <c r="E201">
        <v>778</v>
      </c>
      <c r="F201">
        <v>189</v>
      </c>
      <c r="G201">
        <v>17</v>
      </c>
      <c r="H201">
        <v>575</v>
      </c>
      <c r="I201">
        <v>131</v>
      </c>
      <c r="J201">
        <v>50</v>
      </c>
      <c r="K201">
        <f t="shared" si="36"/>
        <v>2052</v>
      </c>
      <c r="L201" s="1">
        <f t="shared" si="37"/>
        <v>6.4327485380116955E-2</v>
      </c>
      <c r="M201" s="1">
        <f t="shared" si="38"/>
        <v>1.9005847953216373E-2</v>
      </c>
      <c r="N201" s="1">
        <f t="shared" si="39"/>
        <v>6.8713450292397657E-2</v>
      </c>
      <c r="O201" s="1">
        <f t="shared" si="40"/>
        <v>0.37914230019493178</v>
      </c>
      <c r="P201" s="1">
        <f t="shared" si="41"/>
        <v>9.2105263157894732E-2</v>
      </c>
      <c r="Q201" s="1">
        <f t="shared" si="42"/>
        <v>8.2846003898635473E-3</v>
      </c>
      <c r="R201" s="1">
        <f t="shared" si="43"/>
        <v>0.28021442495126708</v>
      </c>
      <c r="S201" s="1">
        <f t="shared" si="44"/>
        <v>6.38401559454191E-2</v>
      </c>
      <c r="T201" s="1">
        <f t="shared" si="45"/>
        <v>2.4366471734892786E-2</v>
      </c>
      <c r="U201" s="5">
        <f t="shared" si="46"/>
        <v>1</v>
      </c>
      <c r="W201" t="str">
        <f t="shared" si="47"/>
        <v>%Lignin</v>
      </c>
    </row>
    <row r="202" spans="1:23" x14ac:dyDescent="0.35">
      <c r="A202" t="s">
        <v>406</v>
      </c>
      <c r="B202">
        <v>111</v>
      </c>
      <c r="C202">
        <v>36</v>
      </c>
      <c r="D202">
        <v>108</v>
      </c>
      <c r="E202">
        <v>594</v>
      </c>
      <c r="F202">
        <v>216</v>
      </c>
      <c r="G202">
        <v>22</v>
      </c>
      <c r="H202">
        <v>563</v>
      </c>
      <c r="I202">
        <v>94</v>
      </c>
      <c r="J202">
        <v>50</v>
      </c>
      <c r="K202">
        <f t="shared" si="36"/>
        <v>1794</v>
      </c>
      <c r="L202" s="1">
        <f t="shared" si="37"/>
        <v>6.1872909698996656E-2</v>
      </c>
      <c r="M202" s="1">
        <f t="shared" si="38"/>
        <v>2.0066889632107024E-2</v>
      </c>
      <c r="N202" s="1">
        <f t="shared" si="39"/>
        <v>6.0200668896321072E-2</v>
      </c>
      <c r="O202" s="1">
        <f t="shared" si="40"/>
        <v>0.33110367892976589</v>
      </c>
      <c r="P202" s="1">
        <f t="shared" si="41"/>
        <v>0.12040133779264214</v>
      </c>
      <c r="Q202" s="1">
        <f t="shared" si="42"/>
        <v>1.2263099219620958E-2</v>
      </c>
      <c r="R202" s="1">
        <f t="shared" si="43"/>
        <v>0.31382385730211815</v>
      </c>
      <c r="S202" s="1">
        <f t="shared" si="44"/>
        <v>5.2396878483835008E-2</v>
      </c>
      <c r="T202" s="1">
        <f t="shared" si="45"/>
        <v>2.7870680044593088E-2</v>
      </c>
      <c r="U202" s="5">
        <f t="shared" si="46"/>
        <v>1</v>
      </c>
      <c r="W202" t="str">
        <f t="shared" si="47"/>
        <v>%Lignin</v>
      </c>
    </row>
    <row r="203" spans="1:23" x14ac:dyDescent="0.35">
      <c r="A203" t="s">
        <v>405</v>
      </c>
      <c r="B203">
        <v>156</v>
      </c>
      <c r="C203">
        <v>55</v>
      </c>
      <c r="D203">
        <v>171</v>
      </c>
      <c r="E203">
        <v>492</v>
      </c>
      <c r="F203">
        <v>251</v>
      </c>
      <c r="G203">
        <v>23</v>
      </c>
      <c r="H203">
        <v>695</v>
      </c>
      <c r="I203">
        <v>117</v>
      </c>
      <c r="J203">
        <v>72</v>
      </c>
      <c r="K203">
        <f t="shared" si="36"/>
        <v>2032</v>
      </c>
      <c r="L203" s="1">
        <f t="shared" si="37"/>
        <v>7.6771653543307089E-2</v>
      </c>
      <c r="M203" s="1">
        <f t="shared" si="38"/>
        <v>2.7066929133858268E-2</v>
      </c>
      <c r="N203" s="1">
        <f t="shared" si="39"/>
        <v>8.4153543307086617E-2</v>
      </c>
      <c r="O203" s="1">
        <f t="shared" si="40"/>
        <v>0.24212598425196849</v>
      </c>
      <c r="P203" s="1">
        <f t="shared" si="41"/>
        <v>0.1235236220472441</v>
      </c>
      <c r="Q203" s="1">
        <f t="shared" si="42"/>
        <v>1.1318897637795276E-2</v>
      </c>
      <c r="R203" s="1">
        <f t="shared" si="43"/>
        <v>0.34202755905511811</v>
      </c>
      <c r="S203" s="1">
        <f t="shared" si="44"/>
        <v>5.7578740157480317E-2</v>
      </c>
      <c r="T203" s="1">
        <f t="shared" si="45"/>
        <v>3.5433070866141732E-2</v>
      </c>
      <c r="U203" s="5">
        <f t="shared" si="46"/>
        <v>1</v>
      </c>
      <c r="W203" t="str">
        <f t="shared" si="47"/>
        <v>%Protein</v>
      </c>
    </row>
    <row r="204" spans="1:23" x14ac:dyDescent="0.35">
      <c r="A204" t="s">
        <v>404</v>
      </c>
      <c r="B204">
        <v>127</v>
      </c>
      <c r="C204">
        <v>55</v>
      </c>
      <c r="D204">
        <v>121</v>
      </c>
      <c r="E204">
        <v>569</v>
      </c>
      <c r="F204">
        <v>221</v>
      </c>
      <c r="G204">
        <v>17</v>
      </c>
      <c r="H204">
        <v>519</v>
      </c>
      <c r="I204">
        <v>117</v>
      </c>
      <c r="J204">
        <v>35</v>
      </c>
      <c r="K204">
        <f t="shared" si="36"/>
        <v>1781</v>
      </c>
      <c r="L204" s="1">
        <f t="shared" si="37"/>
        <v>7.1308253790005618E-2</v>
      </c>
      <c r="M204" s="1">
        <f t="shared" si="38"/>
        <v>3.0881527231892195E-2</v>
      </c>
      <c r="N204" s="1">
        <f t="shared" si="39"/>
        <v>6.7939359910162825E-2</v>
      </c>
      <c r="O204" s="1">
        <f t="shared" si="40"/>
        <v>0.31948343627175746</v>
      </c>
      <c r="P204" s="1">
        <f t="shared" si="41"/>
        <v>0.12408759124087591</v>
      </c>
      <c r="Q204" s="1">
        <f t="shared" si="42"/>
        <v>9.5451993262212244E-3</v>
      </c>
      <c r="R204" s="1">
        <f t="shared" si="43"/>
        <v>0.2914093206064009</v>
      </c>
      <c r="S204" s="1">
        <f t="shared" si="44"/>
        <v>6.569343065693431E-2</v>
      </c>
      <c r="T204" s="1">
        <f t="shared" si="45"/>
        <v>1.9651880965749578E-2</v>
      </c>
      <c r="U204" s="5">
        <f t="shared" si="46"/>
        <v>1</v>
      </c>
      <c r="W204" t="str">
        <f t="shared" si="47"/>
        <v>%Lignin</v>
      </c>
    </row>
    <row r="205" spans="1:23" x14ac:dyDescent="0.35">
      <c r="A205" t="s">
        <v>403</v>
      </c>
      <c r="B205">
        <v>155</v>
      </c>
      <c r="C205">
        <v>55</v>
      </c>
      <c r="D205">
        <v>190</v>
      </c>
      <c r="E205">
        <v>609</v>
      </c>
      <c r="F205">
        <v>215</v>
      </c>
      <c r="G205">
        <v>25</v>
      </c>
      <c r="H205">
        <v>713</v>
      </c>
      <c r="I205">
        <v>194</v>
      </c>
      <c r="J205">
        <v>75</v>
      </c>
      <c r="K205">
        <f t="shared" si="36"/>
        <v>2231</v>
      </c>
      <c r="L205" s="1">
        <f t="shared" si="37"/>
        <v>6.9475571492604207E-2</v>
      </c>
      <c r="M205" s="1">
        <f t="shared" si="38"/>
        <v>2.4652622142536978E-2</v>
      </c>
      <c r="N205" s="1">
        <f t="shared" si="39"/>
        <v>8.5163603765127743E-2</v>
      </c>
      <c r="O205" s="1">
        <f t="shared" si="40"/>
        <v>0.27297176154190944</v>
      </c>
      <c r="P205" s="1">
        <f t="shared" si="41"/>
        <v>9.6369341102644557E-2</v>
      </c>
      <c r="Q205" s="1">
        <f t="shared" si="42"/>
        <v>1.1205737337516808E-2</v>
      </c>
      <c r="R205" s="1">
        <f t="shared" si="43"/>
        <v>0.31958762886597936</v>
      </c>
      <c r="S205" s="1">
        <f t="shared" si="44"/>
        <v>8.6956521739130432E-2</v>
      </c>
      <c r="T205" s="1">
        <f t="shared" si="45"/>
        <v>3.3617212012550426E-2</v>
      </c>
      <c r="U205" s="5">
        <f t="shared" si="46"/>
        <v>1</v>
      </c>
      <c r="W205" t="str">
        <f t="shared" si="47"/>
        <v>%Protein</v>
      </c>
    </row>
    <row r="206" spans="1:23" x14ac:dyDescent="0.35">
      <c r="A206" t="s">
        <v>402</v>
      </c>
      <c r="B206">
        <v>101</v>
      </c>
      <c r="C206">
        <v>29</v>
      </c>
      <c r="D206">
        <v>171</v>
      </c>
      <c r="E206">
        <v>482</v>
      </c>
      <c r="F206">
        <v>208</v>
      </c>
      <c r="G206">
        <v>30</v>
      </c>
      <c r="H206">
        <v>544</v>
      </c>
      <c r="I206">
        <v>168</v>
      </c>
      <c r="J206">
        <v>51</v>
      </c>
      <c r="K206">
        <f t="shared" si="36"/>
        <v>1784</v>
      </c>
      <c r="L206" s="1">
        <f t="shared" si="37"/>
        <v>5.661434977578475E-2</v>
      </c>
      <c r="M206" s="1">
        <f t="shared" si="38"/>
        <v>1.6255605381165918E-2</v>
      </c>
      <c r="N206" s="1">
        <f t="shared" si="39"/>
        <v>9.585201793721973E-2</v>
      </c>
      <c r="O206" s="1">
        <f t="shared" si="40"/>
        <v>0.27017937219730942</v>
      </c>
      <c r="P206" s="1">
        <f t="shared" si="41"/>
        <v>0.11659192825112108</v>
      </c>
      <c r="Q206" s="1">
        <f t="shared" si="42"/>
        <v>1.6816143497757848E-2</v>
      </c>
      <c r="R206" s="1">
        <f t="shared" si="43"/>
        <v>0.30493273542600896</v>
      </c>
      <c r="S206" s="1">
        <f t="shared" si="44"/>
        <v>9.417040358744394E-2</v>
      </c>
      <c r="T206" s="1">
        <f t="shared" si="45"/>
        <v>2.858744394618834E-2</v>
      </c>
      <c r="U206" s="5">
        <f t="shared" si="46"/>
        <v>1</v>
      </c>
      <c r="W206" t="str">
        <f t="shared" si="47"/>
        <v>%Protein</v>
      </c>
    </row>
    <row r="207" spans="1:23" x14ac:dyDescent="0.35">
      <c r="A207" t="s">
        <v>401</v>
      </c>
      <c r="B207">
        <v>159</v>
      </c>
      <c r="C207">
        <v>45</v>
      </c>
      <c r="D207">
        <v>194</v>
      </c>
      <c r="E207">
        <v>588</v>
      </c>
      <c r="F207">
        <v>199</v>
      </c>
      <c r="G207">
        <v>23</v>
      </c>
      <c r="H207">
        <v>708</v>
      </c>
      <c r="I207">
        <v>193</v>
      </c>
      <c r="J207">
        <v>75</v>
      </c>
      <c r="K207">
        <f t="shared" si="36"/>
        <v>2184</v>
      </c>
      <c r="L207" s="1">
        <f t="shared" si="37"/>
        <v>7.2802197802197807E-2</v>
      </c>
      <c r="M207" s="1">
        <f t="shared" si="38"/>
        <v>2.0604395604395604E-2</v>
      </c>
      <c r="N207" s="1">
        <f t="shared" si="39"/>
        <v>8.8827838827838831E-2</v>
      </c>
      <c r="O207" s="1">
        <f t="shared" si="40"/>
        <v>0.26923076923076922</v>
      </c>
      <c r="P207" s="1">
        <f t="shared" si="41"/>
        <v>9.1117216117216113E-2</v>
      </c>
      <c r="Q207" s="1">
        <f t="shared" si="42"/>
        <v>1.0531135531135532E-2</v>
      </c>
      <c r="R207" s="1">
        <f t="shared" si="43"/>
        <v>0.32417582417582419</v>
      </c>
      <c r="S207" s="1">
        <f t="shared" si="44"/>
        <v>8.8369963369963375E-2</v>
      </c>
      <c r="T207" s="1">
        <f t="shared" si="45"/>
        <v>3.4340659340659344E-2</v>
      </c>
      <c r="U207" s="5">
        <f t="shared" si="46"/>
        <v>1</v>
      </c>
      <c r="W207" t="str">
        <f t="shared" si="47"/>
        <v>%Protein</v>
      </c>
    </row>
    <row r="208" spans="1:23" x14ac:dyDescent="0.35">
      <c r="A208" t="s">
        <v>400</v>
      </c>
      <c r="B208">
        <v>119</v>
      </c>
      <c r="C208">
        <v>45</v>
      </c>
      <c r="D208">
        <v>69</v>
      </c>
      <c r="E208">
        <v>298</v>
      </c>
      <c r="F208">
        <v>240</v>
      </c>
      <c r="G208">
        <v>25</v>
      </c>
      <c r="H208">
        <v>646</v>
      </c>
      <c r="I208">
        <v>26</v>
      </c>
      <c r="J208">
        <v>64</v>
      </c>
      <c r="K208">
        <f t="shared" si="36"/>
        <v>1532</v>
      </c>
      <c r="L208" s="1">
        <f t="shared" si="37"/>
        <v>7.7676240208877284E-2</v>
      </c>
      <c r="M208" s="1">
        <f t="shared" si="38"/>
        <v>2.93733681462141E-2</v>
      </c>
      <c r="N208" s="1">
        <f t="shared" si="39"/>
        <v>4.5039164490861622E-2</v>
      </c>
      <c r="O208" s="1">
        <f t="shared" si="40"/>
        <v>0.19451697127937337</v>
      </c>
      <c r="P208" s="1">
        <f t="shared" si="41"/>
        <v>0.1566579634464752</v>
      </c>
      <c r="Q208" s="1">
        <f t="shared" si="42"/>
        <v>1.6318537859007835E-2</v>
      </c>
      <c r="R208" s="1">
        <f t="shared" si="43"/>
        <v>0.4216710182767624</v>
      </c>
      <c r="S208" s="1">
        <f t="shared" si="44"/>
        <v>1.6971279373368148E-2</v>
      </c>
      <c r="T208" s="1">
        <f t="shared" si="45"/>
        <v>4.1775456919060053E-2</v>
      </c>
      <c r="U208" s="5">
        <f t="shared" si="46"/>
        <v>1.0000000000000002</v>
      </c>
      <c r="W208" t="str">
        <f t="shared" si="47"/>
        <v>%Protein</v>
      </c>
    </row>
    <row r="209" spans="1:23" x14ac:dyDescent="0.35">
      <c r="A209" t="s">
        <v>399</v>
      </c>
      <c r="B209">
        <v>152</v>
      </c>
      <c r="C209">
        <v>55</v>
      </c>
      <c r="D209">
        <v>63</v>
      </c>
      <c r="E209">
        <v>410</v>
      </c>
      <c r="F209">
        <v>255</v>
      </c>
      <c r="G209">
        <v>25</v>
      </c>
      <c r="H209">
        <v>721</v>
      </c>
      <c r="I209">
        <v>35</v>
      </c>
      <c r="J209">
        <v>50</v>
      </c>
      <c r="K209">
        <f t="shared" si="36"/>
        <v>1766</v>
      </c>
      <c r="L209" s="1">
        <f t="shared" si="37"/>
        <v>8.6070215175537937E-2</v>
      </c>
      <c r="M209" s="1">
        <f t="shared" si="38"/>
        <v>3.114382785956965E-2</v>
      </c>
      <c r="N209" s="1">
        <f t="shared" si="39"/>
        <v>3.5673839184597961E-2</v>
      </c>
      <c r="O209" s="1">
        <f t="shared" si="40"/>
        <v>0.23216308040770101</v>
      </c>
      <c r="P209" s="1">
        <f t="shared" si="41"/>
        <v>0.14439411098527746</v>
      </c>
      <c r="Q209" s="1">
        <f t="shared" si="42"/>
        <v>1.4156285390713477E-2</v>
      </c>
      <c r="R209" s="1">
        <f t="shared" si="43"/>
        <v>0.4082672706681767</v>
      </c>
      <c r="S209" s="1">
        <f t="shared" si="44"/>
        <v>1.9818799546998868E-2</v>
      </c>
      <c r="T209" s="1">
        <f t="shared" si="45"/>
        <v>2.8312570781426953E-2</v>
      </c>
      <c r="U209" s="5">
        <f t="shared" si="46"/>
        <v>0.99999999999999989</v>
      </c>
      <c r="W209" t="str">
        <f t="shared" si="47"/>
        <v>%Protein</v>
      </c>
    </row>
    <row r="210" spans="1:23" x14ac:dyDescent="0.35">
      <c r="A210" t="s">
        <v>398</v>
      </c>
      <c r="B210">
        <v>161</v>
      </c>
      <c r="C210">
        <v>51</v>
      </c>
      <c r="D210">
        <v>84</v>
      </c>
      <c r="E210">
        <v>497</v>
      </c>
      <c r="F210">
        <v>241</v>
      </c>
      <c r="G210">
        <v>31</v>
      </c>
      <c r="H210">
        <v>718</v>
      </c>
      <c r="I210">
        <v>74</v>
      </c>
      <c r="J210">
        <v>68</v>
      </c>
      <c r="K210">
        <f t="shared" si="36"/>
        <v>1925</v>
      </c>
      <c r="L210" s="1">
        <f t="shared" si="37"/>
        <v>8.3636363636363634E-2</v>
      </c>
      <c r="M210" s="1">
        <f t="shared" si="38"/>
        <v>2.6493506493506493E-2</v>
      </c>
      <c r="N210" s="1">
        <f t="shared" si="39"/>
        <v>4.363636363636364E-2</v>
      </c>
      <c r="O210" s="1">
        <f t="shared" si="40"/>
        <v>0.25818181818181818</v>
      </c>
      <c r="P210" s="1">
        <f t="shared" si="41"/>
        <v>0.12519480519480519</v>
      </c>
      <c r="Q210" s="1">
        <f t="shared" si="42"/>
        <v>1.6103896103896103E-2</v>
      </c>
      <c r="R210" s="1">
        <f t="shared" si="43"/>
        <v>0.37298701298701298</v>
      </c>
      <c r="S210" s="1">
        <f t="shared" si="44"/>
        <v>3.8441558441558443E-2</v>
      </c>
      <c r="T210" s="1">
        <f t="shared" si="45"/>
        <v>3.5324675324675328E-2</v>
      </c>
      <c r="U210" s="5">
        <f t="shared" si="46"/>
        <v>0.99999999999999989</v>
      </c>
      <c r="W210" t="str">
        <f t="shared" si="47"/>
        <v>%Protein</v>
      </c>
    </row>
    <row r="211" spans="1:23" x14ac:dyDescent="0.35">
      <c r="A211" t="s">
        <v>397</v>
      </c>
      <c r="B211">
        <v>189</v>
      </c>
      <c r="C211">
        <v>71</v>
      </c>
      <c r="D211">
        <v>109</v>
      </c>
      <c r="E211">
        <v>650</v>
      </c>
      <c r="F211">
        <v>194</v>
      </c>
      <c r="G211">
        <v>20</v>
      </c>
      <c r="H211">
        <v>779</v>
      </c>
      <c r="I211">
        <v>97</v>
      </c>
      <c r="J211">
        <v>101</v>
      </c>
      <c r="K211">
        <f t="shared" si="36"/>
        <v>2210</v>
      </c>
      <c r="L211" s="1">
        <f t="shared" si="37"/>
        <v>8.5520361990950228E-2</v>
      </c>
      <c r="M211" s="1">
        <f t="shared" si="38"/>
        <v>3.2126696832579182E-2</v>
      </c>
      <c r="N211" s="1">
        <f t="shared" si="39"/>
        <v>4.932126696832579E-2</v>
      </c>
      <c r="O211" s="1">
        <f t="shared" si="40"/>
        <v>0.29411764705882354</v>
      </c>
      <c r="P211" s="1">
        <f t="shared" si="41"/>
        <v>8.7782805429864247E-2</v>
      </c>
      <c r="Q211" s="1">
        <f t="shared" si="42"/>
        <v>9.0497737556561094E-3</v>
      </c>
      <c r="R211" s="1">
        <f t="shared" si="43"/>
        <v>0.35248868778280545</v>
      </c>
      <c r="S211" s="1">
        <f t="shared" si="44"/>
        <v>4.3891402714932123E-2</v>
      </c>
      <c r="T211" s="1">
        <f t="shared" si="45"/>
        <v>4.5701357466063346E-2</v>
      </c>
      <c r="U211" s="5">
        <f t="shared" si="46"/>
        <v>1</v>
      </c>
      <c r="W211" t="str">
        <f t="shared" si="47"/>
        <v>%Protein</v>
      </c>
    </row>
    <row r="212" spans="1:23" x14ac:dyDescent="0.35">
      <c r="A212" t="s">
        <v>396</v>
      </c>
      <c r="B212">
        <v>170</v>
      </c>
      <c r="C212">
        <v>64</v>
      </c>
      <c r="D212">
        <v>159</v>
      </c>
      <c r="E212">
        <v>545</v>
      </c>
      <c r="F212">
        <v>172</v>
      </c>
      <c r="G212">
        <v>22</v>
      </c>
      <c r="H212">
        <v>677</v>
      </c>
      <c r="I212">
        <v>127</v>
      </c>
      <c r="J212">
        <v>47</v>
      </c>
      <c r="K212">
        <f t="shared" si="36"/>
        <v>1983</v>
      </c>
      <c r="L212" s="1">
        <f t="shared" si="37"/>
        <v>8.5728693898134145E-2</v>
      </c>
      <c r="M212" s="1">
        <f t="shared" si="38"/>
        <v>3.2274331820474032E-2</v>
      </c>
      <c r="N212" s="1">
        <f t="shared" si="39"/>
        <v>8.0181543116490173E-2</v>
      </c>
      <c r="O212" s="1">
        <f t="shared" si="40"/>
        <v>0.27483610690872418</v>
      </c>
      <c r="P212" s="1">
        <f t="shared" si="41"/>
        <v>8.6737266767523954E-2</v>
      </c>
      <c r="Q212" s="1">
        <f t="shared" si="42"/>
        <v>1.1094301563287948E-2</v>
      </c>
      <c r="R212" s="1">
        <f t="shared" si="43"/>
        <v>0.34140191628845185</v>
      </c>
      <c r="S212" s="1">
        <f t="shared" si="44"/>
        <v>6.4044377206253153E-2</v>
      </c>
      <c r="T212" s="1">
        <f t="shared" si="45"/>
        <v>2.3701462430660614E-2</v>
      </c>
      <c r="U212" s="5">
        <f t="shared" si="46"/>
        <v>1</v>
      </c>
      <c r="W212" t="str">
        <f t="shared" si="47"/>
        <v>%Protein</v>
      </c>
    </row>
    <row r="213" spans="1:23" x14ac:dyDescent="0.35">
      <c r="A213" t="s">
        <v>395</v>
      </c>
      <c r="B213">
        <v>61</v>
      </c>
      <c r="C213">
        <v>12</v>
      </c>
      <c r="D213">
        <v>41</v>
      </c>
      <c r="E213">
        <v>170</v>
      </c>
      <c r="F213">
        <v>144</v>
      </c>
      <c r="G213">
        <v>18</v>
      </c>
      <c r="H213">
        <v>310</v>
      </c>
      <c r="I213">
        <v>18</v>
      </c>
      <c r="J213">
        <v>14</v>
      </c>
      <c r="K213">
        <f t="shared" si="36"/>
        <v>788</v>
      </c>
      <c r="L213" s="1">
        <f t="shared" si="37"/>
        <v>7.7411167512690351E-2</v>
      </c>
      <c r="M213" s="1">
        <f t="shared" si="38"/>
        <v>1.5228426395939087E-2</v>
      </c>
      <c r="N213" s="1">
        <f t="shared" si="39"/>
        <v>5.2030456852791881E-2</v>
      </c>
      <c r="O213" s="1">
        <f t="shared" si="40"/>
        <v>0.21573604060913706</v>
      </c>
      <c r="P213" s="1">
        <f t="shared" si="41"/>
        <v>0.18274111675126903</v>
      </c>
      <c r="Q213" s="1">
        <f t="shared" si="42"/>
        <v>2.2842639593908629E-2</v>
      </c>
      <c r="R213" s="1">
        <f t="shared" si="43"/>
        <v>0.39340101522842641</v>
      </c>
      <c r="S213" s="1">
        <f t="shared" si="44"/>
        <v>2.2842639593908629E-2</v>
      </c>
      <c r="T213" s="1">
        <f t="shared" si="45"/>
        <v>1.7766497461928935E-2</v>
      </c>
      <c r="U213" s="5">
        <f t="shared" si="46"/>
        <v>1</v>
      </c>
      <c r="W213" t="str">
        <f t="shared" si="47"/>
        <v>%Protein</v>
      </c>
    </row>
    <row r="214" spans="1:23" x14ac:dyDescent="0.35">
      <c r="A214" t="s">
        <v>394</v>
      </c>
      <c r="B214">
        <v>62</v>
      </c>
      <c r="C214">
        <v>16</v>
      </c>
      <c r="D214">
        <v>50</v>
      </c>
      <c r="E214">
        <v>229</v>
      </c>
      <c r="F214">
        <v>182</v>
      </c>
      <c r="G214">
        <v>21</v>
      </c>
      <c r="H214">
        <v>416</v>
      </c>
      <c r="I214">
        <v>31</v>
      </c>
      <c r="J214">
        <v>20</v>
      </c>
      <c r="K214">
        <f t="shared" si="36"/>
        <v>1027</v>
      </c>
      <c r="L214" s="1">
        <f t="shared" si="37"/>
        <v>6.0370009737098343E-2</v>
      </c>
      <c r="M214" s="1">
        <f t="shared" si="38"/>
        <v>1.5579357351509251E-2</v>
      </c>
      <c r="N214" s="1">
        <f t="shared" si="39"/>
        <v>4.8685491723466409E-2</v>
      </c>
      <c r="O214" s="1">
        <f t="shared" si="40"/>
        <v>0.22297955209347614</v>
      </c>
      <c r="P214" s="1">
        <f t="shared" si="41"/>
        <v>0.17721518987341772</v>
      </c>
      <c r="Q214" s="1">
        <f t="shared" si="42"/>
        <v>2.0447906523855891E-2</v>
      </c>
      <c r="R214" s="1">
        <f t="shared" si="43"/>
        <v>0.4050632911392405</v>
      </c>
      <c r="S214" s="1">
        <f t="shared" si="44"/>
        <v>3.0185004868549171E-2</v>
      </c>
      <c r="T214" s="1">
        <f t="shared" si="45"/>
        <v>1.9474196689386564E-2</v>
      </c>
      <c r="U214" s="5">
        <f t="shared" si="46"/>
        <v>0.99999999999999989</v>
      </c>
      <c r="W214" t="str">
        <f t="shared" si="47"/>
        <v>%Protein</v>
      </c>
    </row>
    <row r="215" spans="1:23" x14ac:dyDescent="0.35">
      <c r="A215" t="s">
        <v>393</v>
      </c>
      <c r="B215">
        <v>117</v>
      </c>
      <c r="C215">
        <v>42</v>
      </c>
      <c r="D215">
        <v>75</v>
      </c>
      <c r="E215">
        <v>418</v>
      </c>
      <c r="F215">
        <v>288</v>
      </c>
      <c r="G215">
        <v>26</v>
      </c>
      <c r="H215">
        <v>599</v>
      </c>
      <c r="I215">
        <v>35</v>
      </c>
      <c r="J215">
        <v>47</v>
      </c>
      <c r="K215">
        <f t="shared" si="36"/>
        <v>1647</v>
      </c>
      <c r="L215" s="1">
        <f t="shared" si="37"/>
        <v>7.1038251366120214E-2</v>
      </c>
      <c r="M215" s="1">
        <f t="shared" si="38"/>
        <v>2.5500910746812388E-2</v>
      </c>
      <c r="N215" s="1">
        <f t="shared" si="39"/>
        <v>4.553734061930783E-2</v>
      </c>
      <c r="O215" s="1">
        <f t="shared" si="40"/>
        <v>0.2537947783849423</v>
      </c>
      <c r="P215" s="1">
        <f t="shared" si="41"/>
        <v>0.17486338797814208</v>
      </c>
      <c r="Q215" s="1">
        <f t="shared" si="42"/>
        <v>1.5786278081360048E-2</v>
      </c>
      <c r="R215" s="1">
        <f t="shared" si="43"/>
        <v>0.36369156041287187</v>
      </c>
      <c r="S215" s="1">
        <f t="shared" si="44"/>
        <v>2.1250758955676987E-2</v>
      </c>
      <c r="T215" s="1">
        <f t="shared" si="45"/>
        <v>2.853673345476624E-2</v>
      </c>
      <c r="U215" s="5">
        <f t="shared" si="46"/>
        <v>0.99999999999999989</v>
      </c>
      <c r="W215" t="str">
        <f t="shared" si="47"/>
        <v>%Protein</v>
      </c>
    </row>
    <row r="216" spans="1:23" x14ac:dyDescent="0.35">
      <c r="A216" t="s">
        <v>392</v>
      </c>
      <c r="B216">
        <v>112</v>
      </c>
      <c r="C216">
        <v>37</v>
      </c>
      <c r="D216">
        <v>119</v>
      </c>
      <c r="E216">
        <v>491</v>
      </c>
      <c r="F216">
        <v>269</v>
      </c>
      <c r="G216">
        <v>21</v>
      </c>
      <c r="H216">
        <v>613</v>
      </c>
      <c r="I216">
        <v>56</v>
      </c>
      <c r="J216">
        <v>83</v>
      </c>
      <c r="K216">
        <f t="shared" si="36"/>
        <v>1801</v>
      </c>
      <c r="L216" s="1">
        <f t="shared" si="37"/>
        <v>6.2187673514714048E-2</v>
      </c>
      <c r="M216" s="1">
        <f t="shared" si="38"/>
        <v>2.0544142143253747E-2</v>
      </c>
      <c r="N216" s="1">
        <f t="shared" si="39"/>
        <v>6.6074403109383673E-2</v>
      </c>
      <c r="O216" s="1">
        <f t="shared" si="40"/>
        <v>0.27262631871182674</v>
      </c>
      <c r="P216" s="1">
        <f t="shared" si="41"/>
        <v>0.14936146585230428</v>
      </c>
      <c r="Q216" s="1">
        <f t="shared" si="42"/>
        <v>1.1660188784008884E-2</v>
      </c>
      <c r="R216" s="1">
        <f t="shared" si="43"/>
        <v>0.34036646307606883</v>
      </c>
      <c r="S216" s="1">
        <f t="shared" si="44"/>
        <v>3.1093836757357024E-2</v>
      </c>
      <c r="T216" s="1">
        <f t="shared" si="45"/>
        <v>4.6085508051082733E-2</v>
      </c>
      <c r="U216" s="5">
        <f t="shared" si="46"/>
        <v>0.99999999999999978</v>
      </c>
      <c r="W216" t="str">
        <f t="shared" si="47"/>
        <v>%Protein</v>
      </c>
    </row>
    <row r="217" spans="1:23" x14ac:dyDescent="0.35">
      <c r="A217" t="s">
        <v>391</v>
      </c>
      <c r="B217">
        <v>127</v>
      </c>
      <c r="C217">
        <v>47</v>
      </c>
      <c r="D217">
        <v>247</v>
      </c>
      <c r="E217">
        <v>540</v>
      </c>
      <c r="F217">
        <v>188</v>
      </c>
      <c r="G217">
        <v>16</v>
      </c>
      <c r="H217">
        <v>553</v>
      </c>
      <c r="I217">
        <v>172</v>
      </c>
      <c r="J217">
        <v>36</v>
      </c>
      <c r="K217">
        <f t="shared" si="36"/>
        <v>1926</v>
      </c>
      <c r="L217" s="1">
        <f t="shared" si="37"/>
        <v>6.5939771547248185E-2</v>
      </c>
      <c r="M217" s="1">
        <f t="shared" si="38"/>
        <v>2.4402907580477674E-2</v>
      </c>
      <c r="N217" s="1">
        <f t="shared" si="39"/>
        <v>0.12824506749740394</v>
      </c>
      <c r="O217" s="1">
        <f t="shared" si="40"/>
        <v>0.28037383177570091</v>
      </c>
      <c r="P217" s="1">
        <f t="shared" si="41"/>
        <v>9.7611630321910697E-2</v>
      </c>
      <c r="Q217" s="1">
        <f t="shared" si="42"/>
        <v>8.3073727933541015E-3</v>
      </c>
      <c r="R217" s="1">
        <f t="shared" si="43"/>
        <v>0.28712357217030116</v>
      </c>
      <c r="S217" s="1">
        <f t="shared" si="44"/>
        <v>8.9304257528556599E-2</v>
      </c>
      <c r="T217" s="1">
        <f t="shared" si="45"/>
        <v>1.8691588785046728E-2</v>
      </c>
      <c r="U217" s="5">
        <f t="shared" si="46"/>
        <v>1</v>
      </c>
      <c r="W217" t="str">
        <f t="shared" si="47"/>
        <v>%Protein</v>
      </c>
    </row>
    <row r="218" spans="1:23" x14ac:dyDescent="0.35">
      <c r="A218" t="s">
        <v>390</v>
      </c>
      <c r="B218">
        <v>137</v>
      </c>
      <c r="C218">
        <v>46</v>
      </c>
      <c r="D218">
        <v>233</v>
      </c>
      <c r="E218">
        <v>557</v>
      </c>
      <c r="F218">
        <v>195</v>
      </c>
      <c r="G218">
        <v>12</v>
      </c>
      <c r="H218">
        <v>583</v>
      </c>
      <c r="I218">
        <v>186</v>
      </c>
      <c r="J218">
        <v>51</v>
      </c>
      <c r="K218">
        <f t="shared" si="36"/>
        <v>2000</v>
      </c>
      <c r="L218" s="1">
        <f t="shared" si="37"/>
        <v>6.8500000000000005E-2</v>
      </c>
      <c r="M218" s="1">
        <f t="shared" si="38"/>
        <v>2.3E-2</v>
      </c>
      <c r="N218" s="1">
        <f t="shared" si="39"/>
        <v>0.11650000000000001</v>
      </c>
      <c r="O218" s="1">
        <f t="shared" si="40"/>
        <v>0.27850000000000003</v>
      </c>
      <c r="P218" s="1">
        <f t="shared" si="41"/>
        <v>9.7500000000000003E-2</v>
      </c>
      <c r="Q218" s="1">
        <f t="shared" si="42"/>
        <v>6.0000000000000001E-3</v>
      </c>
      <c r="R218" s="1">
        <f t="shared" si="43"/>
        <v>0.29149999999999998</v>
      </c>
      <c r="S218" s="1">
        <f t="shared" si="44"/>
        <v>9.2999999999999999E-2</v>
      </c>
      <c r="T218" s="1">
        <f t="shared" si="45"/>
        <v>2.5499999999999998E-2</v>
      </c>
      <c r="U218" s="5">
        <f t="shared" si="46"/>
        <v>1</v>
      </c>
      <c r="W218" t="str">
        <f t="shared" si="47"/>
        <v>%Protein</v>
      </c>
    </row>
    <row r="219" spans="1:23" x14ac:dyDescent="0.35">
      <c r="A219" t="s">
        <v>389</v>
      </c>
      <c r="B219">
        <v>181</v>
      </c>
      <c r="C219">
        <v>67</v>
      </c>
      <c r="D219">
        <v>231</v>
      </c>
      <c r="E219">
        <v>621</v>
      </c>
      <c r="F219">
        <v>148</v>
      </c>
      <c r="G219">
        <v>16</v>
      </c>
      <c r="H219">
        <v>686</v>
      </c>
      <c r="I219">
        <v>201</v>
      </c>
      <c r="J219">
        <v>57</v>
      </c>
      <c r="K219">
        <f t="shared" si="36"/>
        <v>2208</v>
      </c>
      <c r="L219" s="1">
        <f t="shared" si="37"/>
        <v>8.1974637681159424E-2</v>
      </c>
      <c r="M219" s="1">
        <f t="shared" si="38"/>
        <v>3.0344202898550724E-2</v>
      </c>
      <c r="N219" s="1">
        <f t="shared" si="39"/>
        <v>0.10461956521739131</v>
      </c>
      <c r="O219" s="1">
        <f t="shared" si="40"/>
        <v>0.28125</v>
      </c>
      <c r="P219" s="1">
        <f t="shared" si="41"/>
        <v>6.7028985507246383E-2</v>
      </c>
      <c r="Q219" s="1">
        <f t="shared" si="42"/>
        <v>7.246376811594203E-3</v>
      </c>
      <c r="R219" s="1">
        <f t="shared" si="43"/>
        <v>0.31068840579710144</v>
      </c>
      <c r="S219" s="1">
        <f t="shared" si="44"/>
        <v>9.1032608695652176E-2</v>
      </c>
      <c r="T219" s="1">
        <f t="shared" si="45"/>
        <v>2.5815217391304348E-2</v>
      </c>
      <c r="U219" s="5">
        <f t="shared" si="46"/>
        <v>1</v>
      </c>
      <c r="W219" t="str">
        <f t="shared" si="47"/>
        <v>%Protein</v>
      </c>
    </row>
    <row r="220" spans="1:23" x14ac:dyDescent="0.35">
      <c r="A220" t="s">
        <v>388</v>
      </c>
      <c r="B220">
        <v>198</v>
      </c>
      <c r="C220">
        <v>70</v>
      </c>
      <c r="D220">
        <v>87</v>
      </c>
      <c r="E220">
        <v>430</v>
      </c>
      <c r="F220">
        <v>240</v>
      </c>
      <c r="G220">
        <v>27</v>
      </c>
      <c r="H220">
        <v>782</v>
      </c>
      <c r="I220">
        <v>62</v>
      </c>
      <c r="J220">
        <v>67</v>
      </c>
      <c r="K220">
        <f t="shared" si="36"/>
        <v>1963</v>
      </c>
      <c r="L220" s="1">
        <f t="shared" si="37"/>
        <v>0.10086602139582272</v>
      </c>
      <c r="M220" s="1">
        <f t="shared" si="38"/>
        <v>3.5659704533876721E-2</v>
      </c>
      <c r="N220" s="1">
        <f t="shared" si="39"/>
        <v>4.431991849210392E-2</v>
      </c>
      <c r="O220" s="1">
        <f t="shared" si="40"/>
        <v>0.21905247070809986</v>
      </c>
      <c r="P220" s="1">
        <f t="shared" si="41"/>
        <v>0.12226184411614875</v>
      </c>
      <c r="Q220" s="1">
        <f t="shared" si="42"/>
        <v>1.3754457463066735E-2</v>
      </c>
      <c r="R220" s="1">
        <f t="shared" si="43"/>
        <v>0.39836984207845133</v>
      </c>
      <c r="S220" s="1">
        <f t="shared" si="44"/>
        <v>3.1584309730005096E-2</v>
      </c>
      <c r="T220" s="1">
        <f t="shared" si="45"/>
        <v>3.4131431482424861E-2</v>
      </c>
      <c r="U220" s="5">
        <f t="shared" si="46"/>
        <v>0.99999999999999989</v>
      </c>
      <c r="W220" t="str">
        <f t="shared" si="47"/>
        <v>%Protein</v>
      </c>
    </row>
    <row r="221" spans="1:23" x14ac:dyDescent="0.35">
      <c r="A221" t="s">
        <v>387</v>
      </c>
      <c r="B221">
        <v>206</v>
      </c>
      <c r="C221">
        <v>80</v>
      </c>
      <c r="D221">
        <v>74</v>
      </c>
      <c r="E221">
        <v>344</v>
      </c>
      <c r="F221">
        <v>171</v>
      </c>
      <c r="G221">
        <v>26</v>
      </c>
      <c r="H221">
        <v>647</v>
      </c>
      <c r="I221">
        <v>34</v>
      </c>
      <c r="J221">
        <v>63</v>
      </c>
      <c r="K221">
        <f t="shared" si="36"/>
        <v>1645</v>
      </c>
      <c r="L221" s="1">
        <f t="shared" si="37"/>
        <v>0.12522796352583587</v>
      </c>
      <c r="M221" s="1">
        <f t="shared" si="38"/>
        <v>4.8632218844984802E-2</v>
      </c>
      <c r="N221" s="1">
        <f t="shared" si="39"/>
        <v>4.4984802431610946E-2</v>
      </c>
      <c r="O221" s="1">
        <f t="shared" si="40"/>
        <v>0.20911854103343466</v>
      </c>
      <c r="P221" s="1">
        <f t="shared" si="41"/>
        <v>0.10395136778115502</v>
      </c>
      <c r="Q221" s="1">
        <f t="shared" si="42"/>
        <v>1.5805471124620062E-2</v>
      </c>
      <c r="R221" s="1">
        <f t="shared" si="43"/>
        <v>0.39331306990881459</v>
      </c>
      <c r="S221" s="1">
        <f t="shared" si="44"/>
        <v>2.0668693009118541E-2</v>
      </c>
      <c r="T221" s="1">
        <f t="shared" si="45"/>
        <v>3.8297872340425532E-2</v>
      </c>
      <c r="U221" s="5">
        <f t="shared" si="46"/>
        <v>1</v>
      </c>
      <c r="W221" t="str">
        <f t="shared" si="47"/>
        <v>%Protein</v>
      </c>
    </row>
    <row r="222" spans="1:23" x14ac:dyDescent="0.35">
      <c r="A222" t="s">
        <v>386</v>
      </c>
      <c r="B222">
        <v>99</v>
      </c>
      <c r="C222">
        <v>41</v>
      </c>
      <c r="D222">
        <v>138</v>
      </c>
      <c r="E222">
        <v>541</v>
      </c>
      <c r="F222">
        <v>277</v>
      </c>
      <c r="G222">
        <v>34</v>
      </c>
      <c r="H222">
        <v>538</v>
      </c>
      <c r="I222">
        <v>105</v>
      </c>
      <c r="J222">
        <v>33</v>
      </c>
      <c r="K222">
        <f t="shared" si="36"/>
        <v>1806</v>
      </c>
      <c r="L222" s="1">
        <f t="shared" si="37"/>
        <v>5.4817275747508304E-2</v>
      </c>
      <c r="M222" s="1">
        <f t="shared" si="38"/>
        <v>2.2702104097452935E-2</v>
      </c>
      <c r="N222" s="1">
        <f t="shared" si="39"/>
        <v>7.6411960132890366E-2</v>
      </c>
      <c r="O222" s="1">
        <f t="shared" si="40"/>
        <v>0.29955703211517165</v>
      </c>
      <c r="P222" s="1">
        <f t="shared" si="41"/>
        <v>0.15337763012181616</v>
      </c>
      <c r="Q222" s="1">
        <f t="shared" si="42"/>
        <v>1.8826135105204873E-2</v>
      </c>
      <c r="R222" s="1">
        <f t="shared" si="43"/>
        <v>0.29789590254706533</v>
      </c>
      <c r="S222" s="1">
        <f t="shared" si="44"/>
        <v>5.8139534883720929E-2</v>
      </c>
      <c r="T222" s="1">
        <f t="shared" si="45"/>
        <v>1.8272425249169437E-2</v>
      </c>
      <c r="U222" s="5">
        <f t="shared" si="46"/>
        <v>1</v>
      </c>
      <c r="W222" t="str">
        <f t="shared" si="47"/>
        <v>%Lignin</v>
      </c>
    </row>
    <row r="223" spans="1:23" x14ac:dyDescent="0.35">
      <c r="A223" t="s">
        <v>385</v>
      </c>
      <c r="B223">
        <v>67</v>
      </c>
      <c r="C223">
        <v>26</v>
      </c>
      <c r="D223">
        <v>67</v>
      </c>
      <c r="E223">
        <v>284</v>
      </c>
      <c r="F223">
        <v>135</v>
      </c>
      <c r="G223">
        <v>27</v>
      </c>
      <c r="H223">
        <v>299</v>
      </c>
      <c r="I223">
        <v>56</v>
      </c>
      <c r="J223">
        <v>23</v>
      </c>
      <c r="K223">
        <f t="shared" si="36"/>
        <v>984</v>
      </c>
      <c r="L223" s="1">
        <f t="shared" si="37"/>
        <v>6.8089430894308939E-2</v>
      </c>
      <c r="M223" s="1">
        <f t="shared" si="38"/>
        <v>2.6422764227642278E-2</v>
      </c>
      <c r="N223" s="1">
        <f t="shared" si="39"/>
        <v>6.8089430894308939E-2</v>
      </c>
      <c r="O223" s="1">
        <f t="shared" si="40"/>
        <v>0.2886178861788618</v>
      </c>
      <c r="P223" s="1">
        <f t="shared" si="41"/>
        <v>0.13719512195121952</v>
      </c>
      <c r="Q223" s="1">
        <f t="shared" si="42"/>
        <v>2.7439024390243903E-2</v>
      </c>
      <c r="R223" s="1">
        <f t="shared" si="43"/>
        <v>0.30386178861788615</v>
      </c>
      <c r="S223" s="1">
        <f t="shared" si="44"/>
        <v>5.6910569105691054E-2</v>
      </c>
      <c r="T223" s="1">
        <f t="shared" si="45"/>
        <v>2.3373983739837397E-2</v>
      </c>
      <c r="U223" s="5">
        <f t="shared" si="46"/>
        <v>0.99999999999999989</v>
      </c>
      <c r="W223" t="str">
        <f t="shared" si="47"/>
        <v>%Protein</v>
      </c>
    </row>
    <row r="224" spans="1:23" x14ac:dyDescent="0.35">
      <c r="A224" t="s">
        <v>384</v>
      </c>
      <c r="B224">
        <v>144</v>
      </c>
      <c r="C224">
        <v>67</v>
      </c>
      <c r="D224">
        <v>147</v>
      </c>
      <c r="E224">
        <v>683</v>
      </c>
      <c r="F224">
        <v>223</v>
      </c>
      <c r="G224">
        <v>27</v>
      </c>
      <c r="H224">
        <v>536</v>
      </c>
      <c r="I224">
        <v>137</v>
      </c>
      <c r="J224">
        <v>34</v>
      </c>
      <c r="K224">
        <f t="shared" si="36"/>
        <v>1998</v>
      </c>
      <c r="L224" s="1">
        <f t="shared" si="37"/>
        <v>7.2072072072072071E-2</v>
      </c>
      <c r="M224" s="1">
        <f t="shared" si="38"/>
        <v>3.3533533533533534E-2</v>
      </c>
      <c r="N224" s="1">
        <f t="shared" si="39"/>
        <v>7.3573573573573567E-2</v>
      </c>
      <c r="O224" s="1">
        <f t="shared" si="40"/>
        <v>0.34184184184184185</v>
      </c>
      <c r="P224" s="1">
        <f t="shared" si="41"/>
        <v>0.11161161161161161</v>
      </c>
      <c r="Q224" s="1">
        <f t="shared" si="42"/>
        <v>1.3513513513513514E-2</v>
      </c>
      <c r="R224" s="1">
        <f t="shared" si="43"/>
        <v>0.26826826826826827</v>
      </c>
      <c r="S224" s="1">
        <f t="shared" si="44"/>
        <v>6.8568568568568564E-2</v>
      </c>
      <c r="T224" s="1">
        <f t="shared" si="45"/>
        <v>1.7017017017017019E-2</v>
      </c>
      <c r="U224" s="5">
        <f t="shared" si="46"/>
        <v>0.99999999999999989</v>
      </c>
      <c r="W224" t="str">
        <f t="shared" si="47"/>
        <v>%Lignin</v>
      </c>
    </row>
    <row r="225" spans="1:23" x14ac:dyDescent="0.35">
      <c r="A225" t="s">
        <v>383</v>
      </c>
      <c r="B225">
        <v>91</v>
      </c>
      <c r="C225">
        <v>18</v>
      </c>
      <c r="D225">
        <v>203</v>
      </c>
      <c r="E225">
        <v>747</v>
      </c>
      <c r="F225">
        <v>207</v>
      </c>
      <c r="G225">
        <v>29</v>
      </c>
      <c r="H225">
        <v>522</v>
      </c>
      <c r="I225">
        <v>200</v>
      </c>
      <c r="J225">
        <v>29</v>
      </c>
      <c r="K225">
        <f t="shared" si="36"/>
        <v>2046</v>
      </c>
      <c r="L225" s="1">
        <f t="shared" si="37"/>
        <v>4.4477028347996092E-2</v>
      </c>
      <c r="M225" s="1">
        <f t="shared" si="38"/>
        <v>8.7976539589442824E-3</v>
      </c>
      <c r="N225" s="1">
        <f t="shared" si="39"/>
        <v>9.9217986314760503E-2</v>
      </c>
      <c r="O225" s="1">
        <f t="shared" si="40"/>
        <v>0.36510263929618769</v>
      </c>
      <c r="P225" s="1">
        <f t="shared" si="41"/>
        <v>0.10117302052785923</v>
      </c>
      <c r="Q225" s="1">
        <f t="shared" si="42"/>
        <v>1.4173998044965786E-2</v>
      </c>
      <c r="R225" s="1">
        <f t="shared" si="43"/>
        <v>0.25513196480938416</v>
      </c>
      <c r="S225" s="1">
        <f t="shared" si="44"/>
        <v>9.7751710654936458E-2</v>
      </c>
      <c r="T225" s="1">
        <f t="shared" si="45"/>
        <v>1.4173998044965786E-2</v>
      </c>
      <c r="U225" s="5">
        <f t="shared" si="46"/>
        <v>1</v>
      </c>
      <c r="W225" t="str">
        <f t="shared" si="47"/>
        <v>%Lignin</v>
      </c>
    </row>
    <row r="226" spans="1:23" x14ac:dyDescent="0.35">
      <c r="A226" t="s">
        <v>382</v>
      </c>
      <c r="B226">
        <v>53</v>
      </c>
      <c r="C226">
        <v>12</v>
      </c>
      <c r="D226">
        <v>61</v>
      </c>
      <c r="E226">
        <v>324</v>
      </c>
      <c r="F226">
        <v>154</v>
      </c>
      <c r="G226">
        <v>19</v>
      </c>
      <c r="H226">
        <v>299</v>
      </c>
      <c r="I226">
        <v>85</v>
      </c>
      <c r="J226">
        <v>10</v>
      </c>
      <c r="K226">
        <f t="shared" si="36"/>
        <v>1017</v>
      </c>
      <c r="L226" s="1">
        <f t="shared" si="37"/>
        <v>5.2114060963618487E-2</v>
      </c>
      <c r="M226" s="1">
        <f t="shared" si="38"/>
        <v>1.1799410029498525E-2</v>
      </c>
      <c r="N226" s="1">
        <f t="shared" si="39"/>
        <v>5.9980334316617499E-2</v>
      </c>
      <c r="O226" s="1">
        <f t="shared" si="40"/>
        <v>0.31858407079646017</v>
      </c>
      <c r="P226" s="1">
        <f t="shared" si="41"/>
        <v>0.15142576204523106</v>
      </c>
      <c r="Q226" s="1">
        <f t="shared" si="42"/>
        <v>1.8682399213372666E-2</v>
      </c>
      <c r="R226" s="1">
        <f t="shared" si="43"/>
        <v>0.29400196656833827</v>
      </c>
      <c r="S226" s="1">
        <f t="shared" si="44"/>
        <v>8.3579154375614556E-2</v>
      </c>
      <c r="T226" s="1">
        <f t="shared" si="45"/>
        <v>9.8328416912487702E-3</v>
      </c>
      <c r="U226" s="5">
        <f t="shared" si="46"/>
        <v>1</v>
      </c>
      <c r="W226" t="str">
        <f t="shared" si="47"/>
        <v>%Lignin</v>
      </c>
    </row>
    <row r="227" spans="1:23" x14ac:dyDescent="0.35">
      <c r="A227" t="s">
        <v>381</v>
      </c>
      <c r="B227">
        <v>34</v>
      </c>
      <c r="C227">
        <v>16</v>
      </c>
      <c r="D227">
        <v>68</v>
      </c>
      <c r="E227">
        <v>300</v>
      </c>
      <c r="F227">
        <v>174</v>
      </c>
      <c r="G227">
        <v>25</v>
      </c>
      <c r="H227">
        <v>244</v>
      </c>
      <c r="I227">
        <v>79</v>
      </c>
      <c r="J227">
        <v>13</v>
      </c>
      <c r="K227">
        <f t="shared" si="36"/>
        <v>953</v>
      </c>
      <c r="L227" s="1">
        <f t="shared" si="37"/>
        <v>3.5676810073452254E-2</v>
      </c>
      <c r="M227" s="1">
        <f t="shared" si="38"/>
        <v>1.6789087093389297E-2</v>
      </c>
      <c r="N227" s="1">
        <f t="shared" si="39"/>
        <v>7.1353620146904509E-2</v>
      </c>
      <c r="O227" s="1">
        <f t="shared" si="40"/>
        <v>0.31479538300104931</v>
      </c>
      <c r="P227" s="1">
        <f t="shared" si="41"/>
        <v>0.1825813221406086</v>
      </c>
      <c r="Q227" s="1">
        <f t="shared" si="42"/>
        <v>2.6232948583420776E-2</v>
      </c>
      <c r="R227" s="1">
        <f t="shared" si="43"/>
        <v>0.25603357817418676</v>
      </c>
      <c r="S227" s="1">
        <f t="shared" si="44"/>
        <v>8.2896117523609647E-2</v>
      </c>
      <c r="T227" s="1">
        <f t="shared" si="45"/>
        <v>1.3641133263378805E-2</v>
      </c>
      <c r="U227" s="5">
        <f t="shared" si="46"/>
        <v>0.99999999999999978</v>
      </c>
      <c r="W227" t="str">
        <f t="shared" si="47"/>
        <v>%Lignin</v>
      </c>
    </row>
    <row r="228" spans="1:23" x14ac:dyDescent="0.35">
      <c r="A228" t="s">
        <v>380</v>
      </c>
      <c r="B228">
        <v>170</v>
      </c>
      <c r="C228">
        <v>56</v>
      </c>
      <c r="D228">
        <v>48</v>
      </c>
      <c r="E228">
        <v>446</v>
      </c>
      <c r="F228">
        <v>150</v>
      </c>
      <c r="G228">
        <v>25</v>
      </c>
      <c r="H228">
        <v>666</v>
      </c>
      <c r="I228">
        <v>35</v>
      </c>
      <c r="J228">
        <v>45</v>
      </c>
      <c r="K228">
        <f t="shared" si="36"/>
        <v>1641</v>
      </c>
      <c r="L228" s="1">
        <f t="shared" si="37"/>
        <v>0.10359536867763559</v>
      </c>
      <c r="M228" s="1">
        <f t="shared" si="38"/>
        <v>3.4125533211456428E-2</v>
      </c>
      <c r="N228" s="1">
        <f t="shared" si="39"/>
        <v>2.9250457038391225E-2</v>
      </c>
      <c r="O228" s="1">
        <f t="shared" si="40"/>
        <v>0.27178549664838514</v>
      </c>
      <c r="P228" s="1">
        <f t="shared" si="41"/>
        <v>9.1407678244972576E-2</v>
      </c>
      <c r="Q228" s="1">
        <f t="shared" si="42"/>
        <v>1.5234613040828763E-2</v>
      </c>
      <c r="R228" s="1">
        <f t="shared" si="43"/>
        <v>0.40585009140767825</v>
      </c>
      <c r="S228" s="1">
        <f t="shared" si="44"/>
        <v>2.1328458257160267E-2</v>
      </c>
      <c r="T228" s="1">
        <f t="shared" si="45"/>
        <v>2.7422303473491772E-2</v>
      </c>
      <c r="U228" s="5">
        <f t="shared" si="46"/>
        <v>0.99999999999999989</v>
      </c>
      <c r="W228" t="str">
        <f t="shared" si="47"/>
        <v>%Protein</v>
      </c>
    </row>
    <row r="229" spans="1:23" x14ac:dyDescent="0.35">
      <c r="A229" t="s">
        <v>379</v>
      </c>
      <c r="B229">
        <v>133</v>
      </c>
      <c r="C229">
        <v>34</v>
      </c>
      <c r="D229">
        <v>62</v>
      </c>
      <c r="E229">
        <v>441</v>
      </c>
      <c r="F229">
        <v>147</v>
      </c>
      <c r="G229">
        <v>27</v>
      </c>
      <c r="H229">
        <v>620</v>
      </c>
      <c r="I229">
        <v>23</v>
      </c>
      <c r="J229">
        <v>42</v>
      </c>
      <c r="K229">
        <f t="shared" si="36"/>
        <v>1529</v>
      </c>
      <c r="L229" s="1">
        <f t="shared" si="37"/>
        <v>8.6984957488554615E-2</v>
      </c>
      <c r="M229" s="1">
        <f t="shared" si="38"/>
        <v>2.2236756049705691E-2</v>
      </c>
      <c r="N229" s="1">
        <f t="shared" si="39"/>
        <v>4.0549378678875085E-2</v>
      </c>
      <c r="O229" s="1">
        <f t="shared" si="40"/>
        <v>0.28842380640941789</v>
      </c>
      <c r="P229" s="1">
        <f t="shared" si="41"/>
        <v>9.6141268803139307E-2</v>
      </c>
      <c r="Q229" s="1">
        <f t="shared" si="42"/>
        <v>1.7658600392413341E-2</v>
      </c>
      <c r="R229" s="1">
        <f t="shared" si="43"/>
        <v>0.40549378678875081</v>
      </c>
      <c r="S229" s="1">
        <f t="shared" si="44"/>
        <v>1.5042511445389144E-2</v>
      </c>
      <c r="T229" s="1">
        <f t="shared" si="45"/>
        <v>2.7468933943754086E-2</v>
      </c>
      <c r="U229" s="5">
        <f t="shared" si="46"/>
        <v>0.99999999999999989</v>
      </c>
      <c r="W229" t="str">
        <f t="shared" si="47"/>
        <v>%Protein</v>
      </c>
    </row>
    <row r="230" spans="1:23" x14ac:dyDescent="0.35">
      <c r="A230" t="s">
        <v>378</v>
      </c>
      <c r="B230">
        <v>171</v>
      </c>
      <c r="C230">
        <v>61</v>
      </c>
      <c r="D230">
        <v>135</v>
      </c>
      <c r="E230">
        <v>726</v>
      </c>
      <c r="F230">
        <v>220</v>
      </c>
      <c r="G230">
        <v>27</v>
      </c>
      <c r="H230">
        <v>829</v>
      </c>
      <c r="I230">
        <v>141</v>
      </c>
      <c r="J230">
        <v>67</v>
      </c>
      <c r="K230">
        <f t="shared" si="36"/>
        <v>2377</v>
      </c>
      <c r="L230" s="1">
        <f t="shared" si="37"/>
        <v>7.1939419436264196E-2</v>
      </c>
      <c r="M230" s="1">
        <f t="shared" si="38"/>
        <v>2.566259991586033E-2</v>
      </c>
      <c r="N230" s="1">
        <f t="shared" si="39"/>
        <v>5.679427850231384E-2</v>
      </c>
      <c r="O230" s="1">
        <f t="shared" si="40"/>
        <v>0.30542700883466556</v>
      </c>
      <c r="P230" s="1">
        <f t="shared" si="41"/>
        <v>9.2553639040807739E-2</v>
      </c>
      <c r="Q230" s="1">
        <f t="shared" si="42"/>
        <v>1.1358855700462769E-2</v>
      </c>
      <c r="R230" s="1">
        <f t="shared" si="43"/>
        <v>0.34875893984013462</v>
      </c>
      <c r="S230" s="1">
        <f t="shared" si="44"/>
        <v>5.9318468657972231E-2</v>
      </c>
      <c r="T230" s="1">
        <f t="shared" si="45"/>
        <v>2.8186790071518721E-2</v>
      </c>
      <c r="U230" s="5">
        <f t="shared" si="46"/>
        <v>1</v>
      </c>
      <c r="W230" t="str">
        <f t="shared" si="47"/>
        <v>%Protein</v>
      </c>
    </row>
    <row r="231" spans="1:23" x14ac:dyDescent="0.35">
      <c r="A231" t="s">
        <v>377</v>
      </c>
      <c r="B231">
        <v>141</v>
      </c>
      <c r="C231">
        <v>49</v>
      </c>
      <c r="D231">
        <v>63</v>
      </c>
      <c r="E231">
        <v>285</v>
      </c>
      <c r="F231">
        <v>252</v>
      </c>
      <c r="G231">
        <v>26</v>
      </c>
      <c r="H231">
        <v>593</v>
      </c>
      <c r="I231">
        <v>24</v>
      </c>
      <c r="J231">
        <v>46</v>
      </c>
      <c r="K231">
        <f t="shared" si="36"/>
        <v>1479</v>
      </c>
      <c r="L231" s="1">
        <f t="shared" si="37"/>
        <v>9.5334685598377281E-2</v>
      </c>
      <c r="M231" s="1">
        <f t="shared" si="38"/>
        <v>3.3130493576741041E-2</v>
      </c>
      <c r="N231" s="1">
        <f t="shared" si="39"/>
        <v>4.2596348884381338E-2</v>
      </c>
      <c r="O231" s="1">
        <f t="shared" si="40"/>
        <v>0.1926977687626775</v>
      </c>
      <c r="P231" s="1">
        <f t="shared" si="41"/>
        <v>0.17038539553752535</v>
      </c>
      <c r="Q231" s="1">
        <f t="shared" si="42"/>
        <v>1.7579445571331981E-2</v>
      </c>
      <c r="R231" s="1">
        <f t="shared" si="43"/>
        <v>0.40094658553076401</v>
      </c>
      <c r="S231" s="1">
        <f t="shared" si="44"/>
        <v>1.6227180527383367E-2</v>
      </c>
      <c r="T231" s="1">
        <f t="shared" si="45"/>
        <v>3.110209601081812E-2</v>
      </c>
      <c r="U231" s="5">
        <f t="shared" si="46"/>
        <v>0.99999999999999989</v>
      </c>
      <c r="W231" t="str">
        <f t="shared" si="47"/>
        <v>%Protein</v>
      </c>
    </row>
    <row r="232" spans="1:23" x14ac:dyDescent="0.35">
      <c r="A232" t="s">
        <v>376</v>
      </c>
      <c r="B232">
        <v>138</v>
      </c>
      <c r="C232">
        <v>39</v>
      </c>
      <c r="D232">
        <v>93</v>
      </c>
      <c r="E232">
        <v>432</v>
      </c>
      <c r="F232">
        <v>270</v>
      </c>
      <c r="G232">
        <v>25</v>
      </c>
      <c r="H232">
        <v>645</v>
      </c>
      <c r="I232">
        <v>38</v>
      </c>
      <c r="J232">
        <v>60</v>
      </c>
      <c r="K232">
        <f t="shared" si="36"/>
        <v>1740</v>
      </c>
      <c r="L232" s="1">
        <f t="shared" si="37"/>
        <v>7.9310344827586213E-2</v>
      </c>
      <c r="M232" s="1">
        <f t="shared" si="38"/>
        <v>2.2413793103448276E-2</v>
      </c>
      <c r="N232" s="1">
        <f t="shared" si="39"/>
        <v>5.3448275862068968E-2</v>
      </c>
      <c r="O232" s="1">
        <f t="shared" si="40"/>
        <v>0.24827586206896551</v>
      </c>
      <c r="P232" s="1">
        <f t="shared" si="41"/>
        <v>0.15517241379310345</v>
      </c>
      <c r="Q232" s="1">
        <f t="shared" si="42"/>
        <v>1.4367816091954023E-2</v>
      </c>
      <c r="R232" s="1">
        <f t="shared" si="43"/>
        <v>0.37068965517241381</v>
      </c>
      <c r="S232" s="1">
        <f t="shared" si="44"/>
        <v>2.1839080459770115E-2</v>
      </c>
      <c r="T232" s="1">
        <f t="shared" si="45"/>
        <v>3.4482758620689655E-2</v>
      </c>
      <c r="U232" s="5">
        <f t="shared" si="46"/>
        <v>1</v>
      </c>
      <c r="W232" t="str">
        <f t="shared" si="47"/>
        <v>%Protein</v>
      </c>
    </row>
    <row r="233" spans="1:23" x14ac:dyDescent="0.35">
      <c r="A233" t="s">
        <v>375</v>
      </c>
      <c r="B233">
        <v>122</v>
      </c>
      <c r="C233">
        <v>39</v>
      </c>
      <c r="D233">
        <v>76</v>
      </c>
      <c r="E233">
        <v>414</v>
      </c>
      <c r="F233">
        <v>211</v>
      </c>
      <c r="G233">
        <v>19</v>
      </c>
      <c r="H233">
        <v>697</v>
      </c>
      <c r="I233">
        <v>57</v>
      </c>
      <c r="J233">
        <v>55</v>
      </c>
      <c r="K233">
        <f t="shared" si="36"/>
        <v>1690</v>
      </c>
      <c r="L233" s="1">
        <f t="shared" si="37"/>
        <v>7.2189349112426041E-2</v>
      </c>
      <c r="M233" s="1">
        <f t="shared" si="38"/>
        <v>2.3076923076923078E-2</v>
      </c>
      <c r="N233" s="1">
        <f t="shared" si="39"/>
        <v>4.4970414201183431E-2</v>
      </c>
      <c r="O233" s="1">
        <f t="shared" si="40"/>
        <v>0.24497041420118343</v>
      </c>
      <c r="P233" s="1">
        <f t="shared" si="41"/>
        <v>0.12485207100591716</v>
      </c>
      <c r="Q233" s="1">
        <f t="shared" si="42"/>
        <v>1.1242603550295858E-2</v>
      </c>
      <c r="R233" s="1">
        <f t="shared" si="43"/>
        <v>0.41242603550295859</v>
      </c>
      <c r="S233" s="1">
        <f t="shared" si="44"/>
        <v>3.3727810650887577E-2</v>
      </c>
      <c r="T233" s="1">
        <f t="shared" si="45"/>
        <v>3.2544378698224852E-2</v>
      </c>
      <c r="U233" s="5">
        <f t="shared" si="46"/>
        <v>1</v>
      </c>
      <c r="W233" t="str">
        <f t="shared" si="47"/>
        <v>%Protein</v>
      </c>
    </row>
    <row r="234" spans="1:23" x14ac:dyDescent="0.35">
      <c r="A234" t="s">
        <v>374</v>
      </c>
      <c r="B234">
        <v>153</v>
      </c>
      <c r="C234">
        <v>62</v>
      </c>
      <c r="D234">
        <v>88</v>
      </c>
      <c r="E234">
        <v>472</v>
      </c>
      <c r="F234">
        <v>261</v>
      </c>
      <c r="G234">
        <v>24</v>
      </c>
      <c r="H234">
        <v>652</v>
      </c>
      <c r="I234">
        <v>73</v>
      </c>
      <c r="J234">
        <v>54</v>
      </c>
      <c r="K234">
        <f t="shared" si="36"/>
        <v>1839</v>
      </c>
      <c r="L234" s="1">
        <f t="shared" si="37"/>
        <v>8.3197389885807507E-2</v>
      </c>
      <c r="M234" s="1">
        <f t="shared" si="38"/>
        <v>3.3713974986405652E-2</v>
      </c>
      <c r="N234" s="1">
        <f t="shared" si="39"/>
        <v>4.7852093529091901E-2</v>
      </c>
      <c r="O234" s="1">
        <f t="shared" si="40"/>
        <v>0.25666122892876564</v>
      </c>
      <c r="P234" s="1">
        <f t="shared" si="41"/>
        <v>0.14192495921696574</v>
      </c>
      <c r="Q234" s="1">
        <f t="shared" si="42"/>
        <v>1.3050570962479609E-2</v>
      </c>
      <c r="R234" s="1">
        <f t="shared" si="43"/>
        <v>0.35454051114736268</v>
      </c>
      <c r="S234" s="1">
        <f t="shared" si="44"/>
        <v>3.9695486677542142E-2</v>
      </c>
      <c r="T234" s="1">
        <f t="shared" si="45"/>
        <v>2.936378466557912E-2</v>
      </c>
      <c r="U234" s="5">
        <f t="shared" si="46"/>
        <v>1</v>
      </c>
      <c r="W234" t="str">
        <f t="shared" si="47"/>
        <v>%Protein</v>
      </c>
    </row>
    <row r="235" spans="1:23" x14ac:dyDescent="0.35">
      <c r="A235" t="s">
        <v>373</v>
      </c>
      <c r="B235">
        <v>190</v>
      </c>
      <c r="C235">
        <v>67</v>
      </c>
      <c r="D235">
        <v>88</v>
      </c>
      <c r="E235">
        <v>450</v>
      </c>
      <c r="F235">
        <v>269</v>
      </c>
      <c r="G235">
        <v>26</v>
      </c>
      <c r="H235">
        <v>816</v>
      </c>
      <c r="I235">
        <v>41</v>
      </c>
      <c r="J235">
        <v>118</v>
      </c>
      <c r="K235">
        <f t="shared" si="36"/>
        <v>2065</v>
      </c>
      <c r="L235" s="1">
        <f t="shared" si="37"/>
        <v>9.2009685230024216E-2</v>
      </c>
      <c r="M235" s="1">
        <f t="shared" si="38"/>
        <v>3.2445520581113801E-2</v>
      </c>
      <c r="N235" s="1">
        <f t="shared" si="39"/>
        <v>4.261501210653753E-2</v>
      </c>
      <c r="O235" s="1">
        <f t="shared" si="40"/>
        <v>0.21791767554479419</v>
      </c>
      <c r="P235" s="1">
        <f t="shared" si="41"/>
        <v>0.13026634382566585</v>
      </c>
      <c r="Q235" s="1">
        <f t="shared" si="42"/>
        <v>1.2590799031476998E-2</v>
      </c>
      <c r="R235" s="1">
        <f t="shared" si="43"/>
        <v>0.39515738498789349</v>
      </c>
      <c r="S235" s="1">
        <f t="shared" si="44"/>
        <v>1.9854721549636804E-2</v>
      </c>
      <c r="T235" s="1">
        <f t="shared" si="45"/>
        <v>5.7142857142857141E-2</v>
      </c>
      <c r="U235" s="5">
        <f t="shared" si="46"/>
        <v>1</v>
      </c>
      <c r="W235" t="str">
        <f t="shared" si="47"/>
        <v>%Protein</v>
      </c>
    </row>
    <row r="236" spans="1:23" x14ac:dyDescent="0.35">
      <c r="A236" t="s">
        <v>372</v>
      </c>
      <c r="B236">
        <v>191</v>
      </c>
      <c r="C236">
        <v>64</v>
      </c>
      <c r="D236">
        <v>87</v>
      </c>
      <c r="E236">
        <v>441</v>
      </c>
      <c r="F236">
        <v>271</v>
      </c>
      <c r="G236">
        <v>21</v>
      </c>
      <c r="H236">
        <v>762</v>
      </c>
      <c r="I236">
        <v>48</v>
      </c>
      <c r="J236">
        <v>87</v>
      </c>
      <c r="K236">
        <f t="shared" si="36"/>
        <v>1972</v>
      </c>
      <c r="L236" s="1">
        <f t="shared" si="37"/>
        <v>9.6855983772819468E-2</v>
      </c>
      <c r="M236" s="1">
        <f t="shared" si="38"/>
        <v>3.2454361054766734E-2</v>
      </c>
      <c r="N236" s="1">
        <f t="shared" si="39"/>
        <v>4.4117647058823532E-2</v>
      </c>
      <c r="O236" s="1">
        <f t="shared" si="40"/>
        <v>0.22363083164300201</v>
      </c>
      <c r="P236" s="1">
        <f t="shared" si="41"/>
        <v>0.1374239350912779</v>
      </c>
      <c r="Q236" s="1">
        <f t="shared" si="42"/>
        <v>1.0649087221095335E-2</v>
      </c>
      <c r="R236" s="1">
        <f t="shared" si="43"/>
        <v>0.38640973630831643</v>
      </c>
      <c r="S236" s="1">
        <f t="shared" si="44"/>
        <v>2.434077079107505E-2</v>
      </c>
      <c r="T236" s="1">
        <f t="shared" si="45"/>
        <v>4.4117647058823532E-2</v>
      </c>
      <c r="U236" s="5">
        <f t="shared" si="46"/>
        <v>0.99999999999999989</v>
      </c>
      <c r="W236" t="str">
        <f t="shared" si="47"/>
        <v>%Protein</v>
      </c>
    </row>
    <row r="237" spans="1:23" x14ac:dyDescent="0.35">
      <c r="A237" t="s">
        <v>371</v>
      </c>
      <c r="B237">
        <v>217</v>
      </c>
      <c r="C237">
        <v>96</v>
      </c>
      <c r="D237">
        <v>68</v>
      </c>
      <c r="E237">
        <v>471</v>
      </c>
      <c r="F237">
        <v>198</v>
      </c>
      <c r="G237">
        <v>21</v>
      </c>
      <c r="H237">
        <v>780</v>
      </c>
      <c r="I237">
        <v>68</v>
      </c>
      <c r="J237">
        <v>94</v>
      </c>
      <c r="K237">
        <f t="shared" si="36"/>
        <v>2013</v>
      </c>
      <c r="L237" s="1">
        <f t="shared" si="37"/>
        <v>0.10779930452061599</v>
      </c>
      <c r="M237" s="1">
        <f t="shared" si="38"/>
        <v>4.7690014903129657E-2</v>
      </c>
      <c r="N237" s="1">
        <f t="shared" si="39"/>
        <v>3.3780427223050177E-2</v>
      </c>
      <c r="O237" s="1">
        <f t="shared" si="40"/>
        <v>0.23397913561847988</v>
      </c>
      <c r="P237" s="1">
        <f t="shared" si="41"/>
        <v>9.8360655737704916E-2</v>
      </c>
      <c r="Q237" s="1">
        <f t="shared" si="42"/>
        <v>1.0432190760059613E-2</v>
      </c>
      <c r="R237" s="1">
        <f t="shared" si="43"/>
        <v>0.38748137108792846</v>
      </c>
      <c r="S237" s="1">
        <f t="shared" si="44"/>
        <v>3.3780427223050177E-2</v>
      </c>
      <c r="T237" s="1">
        <f t="shared" si="45"/>
        <v>4.6696472925981121E-2</v>
      </c>
      <c r="U237" s="5">
        <f t="shared" si="46"/>
        <v>1</v>
      </c>
      <c r="W237" t="str">
        <f t="shared" si="47"/>
        <v>%Protein</v>
      </c>
    </row>
    <row r="238" spans="1:23" x14ac:dyDescent="0.35">
      <c r="A238" t="s">
        <v>370</v>
      </c>
      <c r="B238">
        <v>179</v>
      </c>
      <c r="C238">
        <v>60</v>
      </c>
      <c r="D238">
        <v>155</v>
      </c>
      <c r="E238">
        <v>602</v>
      </c>
      <c r="F238">
        <v>201</v>
      </c>
      <c r="G238">
        <v>34</v>
      </c>
      <c r="H238">
        <v>695</v>
      </c>
      <c r="I238">
        <v>119</v>
      </c>
      <c r="J238">
        <v>64</v>
      </c>
      <c r="K238">
        <f t="shared" si="36"/>
        <v>2109</v>
      </c>
      <c r="L238" s="1">
        <f t="shared" si="37"/>
        <v>8.4874348032242766E-2</v>
      </c>
      <c r="M238" s="1">
        <f t="shared" si="38"/>
        <v>2.8449502133712661E-2</v>
      </c>
      <c r="N238" s="1">
        <f t="shared" si="39"/>
        <v>7.349454717875771E-2</v>
      </c>
      <c r="O238" s="1">
        <f t="shared" si="40"/>
        <v>0.28544333807491701</v>
      </c>
      <c r="P238" s="1">
        <f t="shared" si="41"/>
        <v>9.5305832147937405E-2</v>
      </c>
      <c r="Q238" s="1">
        <f t="shared" si="42"/>
        <v>1.6121384542437174E-2</v>
      </c>
      <c r="R238" s="1">
        <f t="shared" si="43"/>
        <v>0.32954006638217165</v>
      </c>
      <c r="S238" s="1">
        <f t="shared" si="44"/>
        <v>5.6424845898530106E-2</v>
      </c>
      <c r="T238" s="1">
        <f t="shared" si="45"/>
        <v>3.0346135609293504E-2</v>
      </c>
      <c r="U238" s="5">
        <f t="shared" si="46"/>
        <v>1</v>
      </c>
      <c r="W238" t="str">
        <f t="shared" si="47"/>
        <v>%Protein</v>
      </c>
    </row>
    <row r="239" spans="1:23" x14ac:dyDescent="0.35">
      <c r="A239" t="s">
        <v>369</v>
      </c>
      <c r="B239">
        <v>183</v>
      </c>
      <c r="C239">
        <v>71</v>
      </c>
      <c r="D239">
        <v>121</v>
      </c>
      <c r="E239">
        <v>563</v>
      </c>
      <c r="F239">
        <v>215</v>
      </c>
      <c r="G239">
        <v>29</v>
      </c>
      <c r="H239">
        <v>762</v>
      </c>
      <c r="I239">
        <v>86</v>
      </c>
      <c r="J239">
        <v>90</v>
      </c>
      <c r="K239">
        <f t="shared" si="36"/>
        <v>2120</v>
      </c>
      <c r="L239" s="1">
        <f t="shared" si="37"/>
        <v>8.6320754716981127E-2</v>
      </c>
      <c r="M239" s="1">
        <f t="shared" si="38"/>
        <v>3.3490566037735849E-2</v>
      </c>
      <c r="N239" s="1">
        <f t="shared" si="39"/>
        <v>5.7075471698113209E-2</v>
      </c>
      <c r="O239" s="1">
        <f t="shared" si="40"/>
        <v>0.26556603773584908</v>
      </c>
      <c r="P239" s="1">
        <f t="shared" si="41"/>
        <v>0.10141509433962265</v>
      </c>
      <c r="Q239" s="1">
        <f t="shared" si="42"/>
        <v>1.3679245283018868E-2</v>
      </c>
      <c r="R239" s="1">
        <f t="shared" si="43"/>
        <v>0.35943396226415092</v>
      </c>
      <c r="S239" s="1">
        <f t="shared" si="44"/>
        <v>4.0566037735849055E-2</v>
      </c>
      <c r="T239" s="1">
        <f t="shared" si="45"/>
        <v>4.2452830188679243E-2</v>
      </c>
      <c r="U239" s="5">
        <f t="shared" si="46"/>
        <v>1</v>
      </c>
      <c r="W239" t="str">
        <f t="shared" si="47"/>
        <v>%Protein</v>
      </c>
    </row>
    <row r="240" spans="1:23" x14ac:dyDescent="0.35">
      <c r="A240" t="s">
        <v>368</v>
      </c>
      <c r="B240">
        <v>189</v>
      </c>
      <c r="C240">
        <v>67</v>
      </c>
      <c r="D240">
        <v>245</v>
      </c>
      <c r="E240">
        <v>639</v>
      </c>
      <c r="F240">
        <v>160</v>
      </c>
      <c r="G240">
        <v>23</v>
      </c>
      <c r="H240">
        <v>727</v>
      </c>
      <c r="I240">
        <v>180</v>
      </c>
      <c r="J240">
        <v>70</v>
      </c>
      <c r="K240">
        <f t="shared" si="36"/>
        <v>2300</v>
      </c>
      <c r="L240" s="1">
        <f t="shared" si="37"/>
        <v>8.2173913043478264E-2</v>
      </c>
      <c r="M240" s="1">
        <f t="shared" si="38"/>
        <v>2.9130434782608697E-2</v>
      </c>
      <c r="N240" s="1">
        <f t="shared" si="39"/>
        <v>0.10652173913043478</v>
      </c>
      <c r="O240" s="1">
        <f t="shared" si="40"/>
        <v>0.27782608695652172</v>
      </c>
      <c r="P240" s="1">
        <f t="shared" si="41"/>
        <v>6.9565217391304349E-2</v>
      </c>
      <c r="Q240" s="1">
        <f t="shared" si="42"/>
        <v>0.01</v>
      </c>
      <c r="R240" s="1">
        <f t="shared" si="43"/>
        <v>0.31608695652173913</v>
      </c>
      <c r="S240" s="1">
        <f t="shared" si="44"/>
        <v>7.8260869565217397E-2</v>
      </c>
      <c r="T240" s="1">
        <f t="shared" si="45"/>
        <v>3.0434782608695653E-2</v>
      </c>
      <c r="U240" s="5">
        <f t="shared" si="46"/>
        <v>1</v>
      </c>
      <c r="W240" t="str">
        <f t="shared" si="47"/>
        <v>%Protein</v>
      </c>
    </row>
    <row r="241" spans="12:21" x14ac:dyDescent="0.35">
      <c r="L241" s="1"/>
      <c r="M241" s="1"/>
      <c r="N241" s="1"/>
      <c r="O241" s="1"/>
      <c r="P241" s="1"/>
      <c r="Q241" s="1"/>
      <c r="R241" s="1"/>
      <c r="S241" s="1"/>
      <c r="T241" s="1"/>
      <c r="U241" s="5"/>
    </row>
    <row r="242" spans="12:21" x14ac:dyDescent="0.35">
      <c r="L242" s="1"/>
      <c r="M242" s="1"/>
      <c r="N242" s="1"/>
      <c r="O242" s="1"/>
      <c r="P242" s="1"/>
      <c r="Q242" s="1"/>
      <c r="R242" s="1"/>
      <c r="S242" s="1"/>
      <c r="T242" s="1"/>
      <c r="U242" s="5"/>
    </row>
    <row r="243" spans="12:21" x14ac:dyDescent="0.35">
      <c r="L243" s="1"/>
      <c r="M243" s="1"/>
      <c r="N243" s="1"/>
      <c r="O243" s="1"/>
      <c r="P243" s="1"/>
      <c r="Q243" s="1"/>
      <c r="R243" s="1"/>
      <c r="S243" s="1"/>
      <c r="T243" s="1"/>
      <c r="U243" s="5"/>
    </row>
    <row r="244" spans="12:21" x14ac:dyDescent="0.35">
      <c r="L244" s="1"/>
      <c r="M244" s="1"/>
      <c r="N244" s="1"/>
      <c r="O244" s="1"/>
      <c r="P244" s="1"/>
      <c r="Q244" s="1"/>
      <c r="R244" s="1"/>
      <c r="S244" s="1"/>
      <c r="T244" s="1"/>
      <c r="U244" s="5"/>
    </row>
    <row r="245" spans="12:21" x14ac:dyDescent="0.35">
      <c r="L245" s="1"/>
      <c r="M245" s="1"/>
      <c r="N245" s="1"/>
      <c r="O245" s="1"/>
      <c r="P245" s="1"/>
      <c r="Q245" s="1"/>
      <c r="R245" s="1"/>
      <c r="S245" s="1"/>
      <c r="T245" s="1"/>
      <c r="U245" s="5"/>
    </row>
    <row r="246" spans="12:21" x14ac:dyDescent="0.35">
      <c r="L246" s="1"/>
      <c r="M246" s="1"/>
      <c r="N246" s="1"/>
      <c r="O246" s="1"/>
      <c r="P246" s="1"/>
      <c r="Q246" s="1"/>
      <c r="R246" s="1"/>
      <c r="S246" s="1"/>
      <c r="T246" s="1"/>
      <c r="U246" s="5"/>
    </row>
    <row r="247" spans="12:21" x14ac:dyDescent="0.35">
      <c r="L247" s="1"/>
      <c r="M247" s="1"/>
      <c r="N247" s="1"/>
      <c r="O247" s="1"/>
      <c r="P247" s="1"/>
      <c r="Q247" s="1"/>
      <c r="R247" s="1"/>
      <c r="S247" s="1"/>
      <c r="T247" s="1"/>
      <c r="U247" s="5"/>
    </row>
    <row r="248" spans="12:21" x14ac:dyDescent="0.35">
      <c r="L248" s="1"/>
      <c r="M248" s="1"/>
      <c r="N248" s="1"/>
      <c r="O248" s="1"/>
      <c r="P248" s="1"/>
      <c r="Q248" s="1"/>
      <c r="R248" s="1"/>
      <c r="S248" s="1"/>
      <c r="T248" s="1"/>
      <c r="U248" s="5"/>
    </row>
    <row r="249" spans="12:21" x14ac:dyDescent="0.35">
      <c r="L249" s="1"/>
      <c r="M249" s="1"/>
      <c r="N249" s="1"/>
      <c r="O249" s="1"/>
      <c r="P249" s="1"/>
      <c r="Q249" s="1"/>
      <c r="R249" s="1"/>
      <c r="S249" s="1"/>
      <c r="T249" s="1"/>
      <c r="U249" s="5"/>
    </row>
    <row r="250" spans="12:21" x14ac:dyDescent="0.35">
      <c r="L250" s="1"/>
      <c r="M250" s="1"/>
      <c r="N250" s="1"/>
      <c r="O250" s="1"/>
      <c r="P250" s="1"/>
      <c r="Q250" s="1"/>
      <c r="R250" s="1"/>
      <c r="S250" s="1"/>
      <c r="T250" s="1"/>
      <c r="U250" s="5"/>
    </row>
    <row r="251" spans="12:21" x14ac:dyDescent="0.35">
      <c r="L251" s="1"/>
      <c r="M251" s="1"/>
      <c r="N251" s="1"/>
      <c r="O251" s="1"/>
      <c r="P251" s="1"/>
      <c r="Q251" s="1"/>
      <c r="R251" s="1"/>
      <c r="S251" s="1"/>
      <c r="T251" s="1"/>
      <c r="U251" s="5"/>
    </row>
    <row r="252" spans="12:21" x14ac:dyDescent="0.35">
      <c r="L252" s="1"/>
      <c r="M252" s="1"/>
      <c r="N252" s="1"/>
      <c r="O252" s="1"/>
      <c r="P252" s="1"/>
      <c r="Q252" s="1"/>
      <c r="R252" s="1"/>
      <c r="S252" s="1"/>
      <c r="T252" s="1"/>
      <c r="U252" s="5"/>
    </row>
    <row r="253" spans="12:21" x14ac:dyDescent="0.35">
      <c r="L253" s="1"/>
      <c r="M253" s="1"/>
      <c r="N253" s="1"/>
      <c r="O253" s="1"/>
      <c r="P253" s="1"/>
      <c r="Q253" s="1"/>
      <c r="R253" s="1"/>
      <c r="S253" s="1"/>
      <c r="T253" s="1"/>
      <c r="U253" s="5"/>
    </row>
    <row r="254" spans="12:21" x14ac:dyDescent="0.35">
      <c r="L254" s="1"/>
      <c r="M254" s="1"/>
      <c r="N254" s="1"/>
      <c r="O254" s="1"/>
      <c r="P254" s="1"/>
      <c r="Q254" s="1"/>
      <c r="R254" s="1"/>
      <c r="S254" s="1"/>
      <c r="T254" s="1"/>
      <c r="U254" s="5"/>
    </row>
    <row r="255" spans="12:21" x14ac:dyDescent="0.35">
      <c r="L255" s="1"/>
      <c r="M255" s="1"/>
      <c r="N255" s="1"/>
      <c r="O255" s="1"/>
      <c r="P255" s="1"/>
      <c r="Q255" s="1"/>
      <c r="R255" s="1"/>
      <c r="S255" s="1"/>
      <c r="T255" s="1"/>
      <c r="U255" s="5"/>
    </row>
    <row r="256" spans="12:21" x14ac:dyDescent="0.35">
      <c r="L256" s="1"/>
      <c r="M256" s="1"/>
      <c r="N256" s="1"/>
      <c r="O256" s="1"/>
      <c r="P256" s="1"/>
      <c r="Q256" s="1"/>
      <c r="R256" s="1"/>
      <c r="S256" s="1"/>
      <c r="T256" s="1"/>
      <c r="U256" s="5"/>
    </row>
    <row r="257" spans="12:21" x14ac:dyDescent="0.35">
      <c r="L257" s="1"/>
      <c r="M257" s="1"/>
      <c r="N257" s="1"/>
      <c r="O257" s="1"/>
      <c r="P257" s="1"/>
      <c r="Q257" s="1"/>
      <c r="R257" s="1"/>
      <c r="S257" s="1"/>
      <c r="T257" s="1"/>
      <c r="U257" s="5"/>
    </row>
    <row r="258" spans="12:21" x14ac:dyDescent="0.35">
      <c r="L258" s="1"/>
      <c r="M258" s="1"/>
      <c r="N258" s="1"/>
      <c r="O258" s="1"/>
      <c r="P258" s="1"/>
      <c r="Q258" s="1"/>
      <c r="R258" s="1"/>
      <c r="S258" s="1"/>
      <c r="T258" s="1"/>
      <c r="U258" s="5"/>
    </row>
    <row r="259" spans="12:21" x14ac:dyDescent="0.35">
      <c r="L259" s="1"/>
      <c r="M259" s="1"/>
      <c r="N259" s="1"/>
      <c r="O259" s="1"/>
      <c r="P259" s="1"/>
      <c r="Q259" s="1"/>
      <c r="R259" s="1"/>
      <c r="S259" s="1"/>
      <c r="T259" s="1"/>
      <c r="U259" s="5"/>
    </row>
    <row r="260" spans="12:21" x14ac:dyDescent="0.35">
      <c r="L260" s="1"/>
      <c r="M260" s="1"/>
      <c r="N260" s="1"/>
      <c r="O260" s="1"/>
      <c r="P260" s="1"/>
      <c r="Q260" s="1"/>
      <c r="R260" s="1"/>
      <c r="S260" s="1"/>
      <c r="T260" s="1"/>
      <c r="U260" s="5"/>
    </row>
    <row r="261" spans="12:21" x14ac:dyDescent="0.35">
      <c r="L261" s="1"/>
      <c r="M261" s="1"/>
      <c r="N261" s="1"/>
      <c r="O261" s="1"/>
      <c r="P261" s="1"/>
      <c r="Q261" s="1"/>
      <c r="R261" s="1"/>
      <c r="S261" s="1"/>
      <c r="T261" s="1"/>
      <c r="U261" s="5"/>
    </row>
    <row r="262" spans="12:21" x14ac:dyDescent="0.35">
      <c r="L262" s="1"/>
      <c r="M262" s="1"/>
      <c r="N262" s="1"/>
      <c r="O262" s="1"/>
      <c r="P262" s="1"/>
      <c r="Q262" s="1"/>
      <c r="R262" s="1"/>
      <c r="S262" s="1"/>
      <c r="T262" s="1"/>
      <c r="U262" s="5"/>
    </row>
    <row r="263" spans="12:21" x14ac:dyDescent="0.35">
      <c r="L263" s="1"/>
      <c r="M263" s="1"/>
      <c r="N263" s="1"/>
      <c r="O263" s="1"/>
      <c r="P263" s="1"/>
      <c r="Q263" s="1"/>
      <c r="R263" s="1"/>
      <c r="S263" s="1"/>
      <c r="T263" s="1"/>
      <c r="U263" s="5"/>
    </row>
    <row r="264" spans="12:21" x14ac:dyDescent="0.35">
      <c r="L264" s="1"/>
      <c r="M264" s="1"/>
      <c r="N264" s="1"/>
      <c r="O264" s="1"/>
      <c r="P264" s="1"/>
      <c r="Q264" s="1"/>
      <c r="R264" s="1"/>
      <c r="S264" s="1"/>
      <c r="T264" s="1"/>
      <c r="U264" s="5"/>
    </row>
    <row r="265" spans="12:21" x14ac:dyDescent="0.35">
      <c r="L265" s="1"/>
      <c r="M265" s="1"/>
      <c r="N265" s="1"/>
      <c r="O265" s="1"/>
      <c r="P265" s="1"/>
      <c r="Q265" s="1"/>
      <c r="R265" s="1"/>
      <c r="S265" s="1"/>
      <c r="T265" s="1"/>
      <c r="U265" s="5"/>
    </row>
    <row r="266" spans="12:21" x14ac:dyDescent="0.35">
      <c r="L266" s="1"/>
      <c r="M266" s="1"/>
      <c r="N266" s="1"/>
      <c r="O266" s="1"/>
      <c r="P266" s="1"/>
      <c r="Q266" s="1"/>
      <c r="R266" s="1"/>
      <c r="S266" s="1"/>
      <c r="T266" s="1"/>
      <c r="U266" s="5"/>
    </row>
  </sheetData>
  <autoFilter ref="A1:AA240" xr:uid="{B5597D4A-4F76-46B6-A014-F1CAF2DEDC4C}"/>
  <conditionalFormatting sqref="L2:T2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6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Top_CF_Cluster_Class</vt:lpstr>
      <vt:lpstr>site_cluster_class</vt:lpstr>
      <vt:lpstr>sed_site_class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 MayLee Chang</dc:creator>
  <cp:lastModifiedBy>mchang</cp:lastModifiedBy>
  <dcterms:created xsi:type="dcterms:W3CDTF">2022-06-15T05:10:49Z</dcterms:created>
  <dcterms:modified xsi:type="dcterms:W3CDTF">2022-06-18T07:23:40Z</dcterms:modified>
</cp:coreProperties>
</file>