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74" windowHeight="10688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<sst xmlns="http://schemas.openxmlformats.org/spreadsheetml/2006/main" count="62" uniqueCount="44">
  <si>
    <t>54</t>
  </si>
  <si>
    <t>求和项:495000</t>
  </si>
  <si>
    <t>求和项:531429</t>
  </si>
  <si>
    <t>求和项:0</t>
  </si>
  <si>
    <t xml:space="preserve"> 540e</t>
  </si>
  <si>
    <t xml:space="preserve"> Sun Odyssey 49 DS</t>
  </si>
  <si>
    <t>37 B&amp;C</t>
  </si>
  <si>
    <t>38 Cruiser</t>
  </si>
  <si>
    <t>380DS</t>
  </si>
  <si>
    <t>385 GL</t>
  </si>
  <si>
    <t>40 RC</t>
  </si>
  <si>
    <t>42CS</t>
  </si>
  <si>
    <t>44i</t>
  </si>
  <si>
    <t>45 Classic</t>
  </si>
  <si>
    <t>49ST</t>
  </si>
  <si>
    <t>500 GL</t>
  </si>
  <si>
    <t>Belize 43</t>
  </si>
  <si>
    <t>Cyclades 50.5</t>
  </si>
  <si>
    <t>HARMONY 47</t>
  </si>
  <si>
    <t>HH55 Catamaran</t>
  </si>
  <si>
    <t>J 122</t>
  </si>
  <si>
    <t>M42</t>
  </si>
  <si>
    <t>Pilot Saloon 40</t>
  </si>
  <si>
    <t>Sun Odyssey 469</t>
  </si>
  <si>
    <t>总计</t>
  </si>
  <si>
    <t>Carribean</t>
  </si>
  <si>
    <t>Europe</t>
  </si>
  <si>
    <t>USA</t>
  </si>
  <si>
    <t>Make Price</t>
  </si>
  <si>
    <t>Bali</t>
  </si>
  <si>
    <t xml:space="preserve"> </t>
  </si>
  <si>
    <t>Bavaria</t>
  </si>
  <si>
    <t>Beneteau</t>
  </si>
  <si>
    <t>Catalina</t>
  </si>
  <si>
    <t>Dufour</t>
  </si>
  <si>
    <t>Fountaine Pajot</t>
  </si>
  <si>
    <t>Hanse</t>
  </si>
  <si>
    <t>Hunter</t>
  </si>
  <si>
    <t>Island Packet</t>
  </si>
  <si>
    <t>Jeanneau</t>
  </si>
  <si>
    <t>Lagoon</t>
  </si>
  <si>
    <t xml:space="preserve">Lagoon </t>
  </si>
  <si>
    <t>Leopard</t>
  </si>
  <si>
    <t>Nautitech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</si>
</sst>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[fianl.xlsx]Sheet4!数据透视表1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求和项:495000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Sheet4!$A$4:$A$52</c:f>
              <c:strCache>
                <c:ptCount val="48"/>
                <c:pt idx="0">
                  <c:v>4.1</c:v>
                </c:pt>
                <c:pt idx="1">
                  <c:v>5.4</c:v>
                </c:pt>
                <c:pt idx="2">
                  <c:v>12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55</c:v>
                </c:pt>
                <c:pt idx="15">
                  <c:v>135</c:v>
                </c:pt>
                <c:pt idx="16">
                  <c:v>370</c:v>
                </c:pt>
                <c:pt idx="17">
                  <c:v>375</c:v>
                </c:pt>
                <c:pt idx="18">
                  <c:v>380</c:v>
                </c:pt>
                <c:pt idx="19">
                  <c:v>385</c:v>
                </c:pt>
                <c:pt idx="20">
                  <c:v>386</c:v>
                </c:pt>
                <c:pt idx="21">
                  <c:v>435</c:v>
                </c:pt>
                <c:pt idx="22">
                  <c:v>495</c:v>
                </c:pt>
                <c:pt idx="23">
                  <c:v>500</c:v>
                </c:pt>
                <c:pt idx="24">
                  <c:v>1160</c:v>
                </c:pt>
                <c:pt idx="25">
                  <c:v>1200</c:v>
                </c:pt>
                <c:pt idx="26">
                  <c:v>1260</c:v>
                </c:pt>
                <c:pt idx="27">
                  <c:v>4000</c:v>
                </c:pt>
                <c:pt idx="28">
                  <c:v> 540e</c:v>
                </c:pt>
                <c:pt idx="29">
                  <c:v> Sun Odyssey 49 DS</c:v>
                </c:pt>
                <c:pt idx="30">
                  <c:v>37 B&amp;C</c:v>
                </c:pt>
                <c:pt idx="31">
                  <c:v>38 Cruiser</c:v>
                </c:pt>
                <c:pt idx="32">
                  <c:v>380DS</c:v>
                </c:pt>
                <c:pt idx="33">
                  <c:v>385 GL</c:v>
                </c:pt>
                <c:pt idx="34">
                  <c:v>40 RC</c:v>
                </c:pt>
                <c:pt idx="35">
                  <c:v>42CS</c:v>
                </c:pt>
                <c:pt idx="36">
                  <c:v>44i</c:v>
                </c:pt>
                <c:pt idx="37">
                  <c:v>45 Classic</c:v>
                </c:pt>
                <c:pt idx="38">
                  <c:v>49ST</c:v>
                </c:pt>
                <c:pt idx="39">
                  <c:v>500 GL</c:v>
                </c:pt>
                <c:pt idx="40">
                  <c:v>Belize 43</c:v>
                </c:pt>
                <c:pt idx="41">
                  <c:v>Cyclades 50.5</c:v>
                </c:pt>
                <c:pt idx="42">
                  <c:v>HARMONY 47</c:v>
                </c:pt>
                <c:pt idx="43">
                  <c:v>HH55 Catamaran</c:v>
                </c:pt>
                <c:pt idx="44">
                  <c:v>J 122</c:v>
                </c:pt>
                <c:pt idx="45">
                  <c:v>M42</c:v>
                </c:pt>
                <c:pt idx="46">
                  <c:v>Pilot Saloon 40</c:v>
                </c:pt>
                <c:pt idx="47">
                  <c:v>Sun Odyssey 469</c:v>
                </c:pt>
              </c:strCache>
            </c:strRef>
          </c:cat>
          <c:val>
            <c:numRef>
              <c:f>Sheet4!$B$4:$B$52</c:f>
              <c:numCache>
                <c:formatCode>General</c:formatCode>
                <c:ptCount val="48"/>
                <c:pt idx="0">
                  <c:v>415000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200000</c:v>
                </c:pt>
                <c:pt idx="5">
                  <c:v>232500</c:v>
                </c:pt>
                <c:pt idx="6">
                  <c:v>1001311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601884</c:v>
                </c:pt>
                <c:pt idx="11">
                  <c:v>0</c:v>
                </c:pt>
                <c:pt idx="12">
                  <c:v>516769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330000</c:v>
                </c:pt>
                <c:pt idx="17">
                  <c:v>165000</c:v>
                </c:pt>
                <c:pt idx="18">
                  <c:v>1101915</c:v>
                </c:pt>
                <c:pt idx="19">
                  <c:v>210000</c:v>
                </c:pt>
                <c:pt idx="20">
                  <c:v>0</c:v>
                </c:pt>
                <c:pt idx="21">
                  <c:v>1094334</c:v>
                </c:pt>
                <c:pt idx="22">
                  <c:v>0</c:v>
                </c:pt>
                <c:pt idx="23">
                  <c:v>465000</c:v>
                </c:pt>
                <c:pt idx="24">
                  <c:v>455000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279450</c:v>
                </c:pt>
                <c:pt idx="29">
                  <c:v>369404</c:v>
                </c:pt>
                <c:pt idx="30">
                  <c:v>244060</c:v>
                </c:pt>
                <c:pt idx="31">
                  <c:v>201433</c:v>
                </c:pt>
                <c:pt idx="32">
                  <c:v>0</c:v>
                </c:pt>
                <c:pt idx="33">
                  <c:v>358466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322012</c:v>
                </c:pt>
                <c:pt idx="40">
                  <c:v>652513</c:v>
                </c:pt>
                <c:pt idx="41">
                  <c:v>214741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461753</c:v>
                </c:pt>
                <c:pt idx="47">
                  <c:v>339500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求和项:531429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Sheet4!$A$4:$A$52</c:f>
              <c:strCache>
                <c:ptCount val="48"/>
                <c:pt idx="0">
                  <c:v>4.1</c:v>
                </c:pt>
                <c:pt idx="1">
                  <c:v>5.4</c:v>
                </c:pt>
                <c:pt idx="2">
                  <c:v>12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55</c:v>
                </c:pt>
                <c:pt idx="15">
                  <c:v>135</c:v>
                </c:pt>
                <c:pt idx="16">
                  <c:v>370</c:v>
                </c:pt>
                <c:pt idx="17">
                  <c:v>375</c:v>
                </c:pt>
                <c:pt idx="18">
                  <c:v>380</c:v>
                </c:pt>
                <c:pt idx="19">
                  <c:v>385</c:v>
                </c:pt>
                <c:pt idx="20">
                  <c:v>386</c:v>
                </c:pt>
                <c:pt idx="21">
                  <c:v>435</c:v>
                </c:pt>
                <c:pt idx="22">
                  <c:v>495</c:v>
                </c:pt>
                <c:pt idx="23">
                  <c:v>500</c:v>
                </c:pt>
                <c:pt idx="24">
                  <c:v>1160</c:v>
                </c:pt>
                <c:pt idx="25">
                  <c:v>1200</c:v>
                </c:pt>
                <c:pt idx="26">
                  <c:v>1260</c:v>
                </c:pt>
                <c:pt idx="27">
                  <c:v>4000</c:v>
                </c:pt>
                <c:pt idx="28">
                  <c:v> 540e</c:v>
                </c:pt>
                <c:pt idx="29">
                  <c:v> Sun Odyssey 49 DS</c:v>
                </c:pt>
                <c:pt idx="30">
                  <c:v>37 B&amp;C</c:v>
                </c:pt>
                <c:pt idx="31">
                  <c:v>38 Cruiser</c:v>
                </c:pt>
                <c:pt idx="32">
                  <c:v>380DS</c:v>
                </c:pt>
                <c:pt idx="33">
                  <c:v>385 GL</c:v>
                </c:pt>
                <c:pt idx="34">
                  <c:v>40 RC</c:v>
                </c:pt>
                <c:pt idx="35">
                  <c:v>42CS</c:v>
                </c:pt>
                <c:pt idx="36">
                  <c:v>44i</c:v>
                </c:pt>
                <c:pt idx="37">
                  <c:v>45 Classic</c:v>
                </c:pt>
                <c:pt idx="38">
                  <c:v>49ST</c:v>
                </c:pt>
                <c:pt idx="39">
                  <c:v>500 GL</c:v>
                </c:pt>
                <c:pt idx="40">
                  <c:v>Belize 43</c:v>
                </c:pt>
                <c:pt idx="41">
                  <c:v>Cyclades 50.5</c:v>
                </c:pt>
                <c:pt idx="42">
                  <c:v>HARMONY 47</c:v>
                </c:pt>
                <c:pt idx="43">
                  <c:v>HH55 Catamaran</c:v>
                </c:pt>
                <c:pt idx="44">
                  <c:v>J 122</c:v>
                </c:pt>
                <c:pt idx="45">
                  <c:v>M42</c:v>
                </c:pt>
                <c:pt idx="46">
                  <c:v>Pilot Saloon 40</c:v>
                </c:pt>
                <c:pt idx="47">
                  <c:v>Sun Odyssey 469</c:v>
                </c:pt>
              </c:strCache>
            </c:strRef>
          </c:cat>
          <c:val>
            <c:numRef>
              <c:f>Sheet4!$C$4:$C$52</c:f>
              <c:numCache>
                <c:formatCode>General</c:formatCode>
                <c:ptCount val="48"/>
                <c:pt idx="0">
                  <c:v>314051</c:v>
                </c:pt>
                <c:pt idx="1">
                  <c:v>1028734</c:v>
                </c:pt>
                <c:pt idx="2">
                  <c:v>485888</c:v>
                </c:pt>
                <c:pt idx="3">
                  <c:v>445498</c:v>
                </c:pt>
                <c:pt idx="4">
                  <c:v>1088190</c:v>
                </c:pt>
                <c:pt idx="5">
                  <c:v>526011</c:v>
                </c:pt>
                <c:pt idx="6">
                  <c:v>2978160</c:v>
                </c:pt>
                <c:pt idx="7">
                  <c:v>0</c:v>
                </c:pt>
                <c:pt idx="8">
                  <c:v>1730169</c:v>
                </c:pt>
                <c:pt idx="9">
                  <c:v>719100</c:v>
                </c:pt>
                <c:pt idx="10">
                  <c:v>796037</c:v>
                </c:pt>
                <c:pt idx="11">
                  <c:v>464979</c:v>
                </c:pt>
                <c:pt idx="12">
                  <c:v>681634</c:v>
                </c:pt>
                <c:pt idx="13">
                  <c:v>0</c:v>
                </c:pt>
                <c:pt idx="14">
                  <c:v>1325655</c:v>
                </c:pt>
                <c:pt idx="15">
                  <c:v>1192424</c:v>
                </c:pt>
                <c:pt idx="16">
                  <c:v>549043</c:v>
                </c:pt>
                <c:pt idx="17">
                  <c:v>211357</c:v>
                </c:pt>
                <c:pt idx="18">
                  <c:v>2166664</c:v>
                </c:pt>
                <c:pt idx="19">
                  <c:v>730439</c:v>
                </c:pt>
                <c:pt idx="20">
                  <c:v>0</c:v>
                </c:pt>
                <c:pt idx="21">
                  <c:v>0</c:v>
                </c:pt>
                <c:pt idx="22">
                  <c:v>193137</c:v>
                </c:pt>
                <c:pt idx="23">
                  <c:v>0</c:v>
                </c:pt>
                <c:pt idx="24">
                  <c:v>0</c:v>
                </c:pt>
                <c:pt idx="25">
                  <c:v>321711</c:v>
                </c:pt>
                <c:pt idx="26">
                  <c:v>309705</c:v>
                </c:pt>
                <c:pt idx="27">
                  <c:v>302459</c:v>
                </c:pt>
                <c:pt idx="28">
                  <c:v>722646</c:v>
                </c:pt>
                <c:pt idx="29">
                  <c:v>333864</c:v>
                </c:pt>
                <c:pt idx="30">
                  <c:v>449643</c:v>
                </c:pt>
                <c:pt idx="31">
                  <c:v>270566</c:v>
                </c:pt>
                <c:pt idx="32">
                  <c:v>363209</c:v>
                </c:pt>
                <c:pt idx="33">
                  <c:v>313089</c:v>
                </c:pt>
                <c:pt idx="34">
                  <c:v>135036</c:v>
                </c:pt>
                <c:pt idx="35">
                  <c:v>504099</c:v>
                </c:pt>
                <c:pt idx="36">
                  <c:v>0</c:v>
                </c:pt>
                <c:pt idx="37">
                  <c:v>406940</c:v>
                </c:pt>
                <c:pt idx="38">
                  <c:v>911022</c:v>
                </c:pt>
                <c:pt idx="39">
                  <c:v>0</c:v>
                </c:pt>
                <c:pt idx="40">
                  <c:v>895573</c:v>
                </c:pt>
                <c:pt idx="41">
                  <c:v>0</c:v>
                </c:pt>
                <c:pt idx="42">
                  <c:v>99200</c:v>
                </c:pt>
                <c:pt idx="43">
                  <c:v>0</c:v>
                </c:pt>
                <c:pt idx="44">
                  <c:v>133617</c:v>
                </c:pt>
                <c:pt idx="45">
                  <c:v>0</c:v>
                </c:pt>
                <c:pt idx="46">
                  <c:v>284857</c:v>
                </c:pt>
                <c:pt idx="4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求和项:0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Sheet4!$A$4:$A$52</c:f>
              <c:strCache>
                <c:ptCount val="48"/>
                <c:pt idx="0">
                  <c:v>4.1</c:v>
                </c:pt>
                <c:pt idx="1">
                  <c:v>5.4</c:v>
                </c:pt>
                <c:pt idx="2">
                  <c:v>12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55</c:v>
                </c:pt>
                <c:pt idx="15">
                  <c:v>135</c:v>
                </c:pt>
                <c:pt idx="16">
                  <c:v>370</c:v>
                </c:pt>
                <c:pt idx="17">
                  <c:v>375</c:v>
                </c:pt>
                <c:pt idx="18">
                  <c:v>380</c:v>
                </c:pt>
                <c:pt idx="19">
                  <c:v>385</c:v>
                </c:pt>
                <c:pt idx="20">
                  <c:v>386</c:v>
                </c:pt>
                <c:pt idx="21">
                  <c:v>435</c:v>
                </c:pt>
                <c:pt idx="22">
                  <c:v>495</c:v>
                </c:pt>
                <c:pt idx="23">
                  <c:v>500</c:v>
                </c:pt>
                <c:pt idx="24">
                  <c:v>1160</c:v>
                </c:pt>
                <c:pt idx="25">
                  <c:v>1200</c:v>
                </c:pt>
                <c:pt idx="26">
                  <c:v>1260</c:v>
                </c:pt>
                <c:pt idx="27">
                  <c:v>4000</c:v>
                </c:pt>
                <c:pt idx="28">
                  <c:v> 540e</c:v>
                </c:pt>
                <c:pt idx="29">
                  <c:v> Sun Odyssey 49 DS</c:v>
                </c:pt>
                <c:pt idx="30">
                  <c:v>37 B&amp;C</c:v>
                </c:pt>
                <c:pt idx="31">
                  <c:v>38 Cruiser</c:v>
                </c:pt>
                <c:pt idx="32">
                  <c:v>380DS</c:v>
                </c:pt>
                <c:pt idx="33">
                  <c:v>385 GL</c:v>
                </c:pt>
                <c:pt idx="34">
                  <c:v>40 RC</c:v>
                </c:pt>
                <c:pt idx="35">
                  <c:v>42CS</c:v>
                </c:pt>
                <c:pt idx="36">
                  <c:v>44i</c:v>
                </c:pt>
                <c:pt idx="37">
                  <c:v>45 Classic</c:v>
                </c:pt>
                <c:pt idx="38">
                  <c:v>49ST</c:v>
                </c:pt>
                <c:pt idx="39">
                  <c:v>500 GL</c:v>
                </c:pt>
                <c:pt idx="40">
                  <c:v>Belize 43</c:v>
                </c:pt>
                <c:pt idx="41">
                  <c:v>Cyclades 50.5</c:v>
                </c:pt>
                <c:pt idx="42">
                  <c:v>HARMONY 47</c:v>
                </c:pt>
                <c:pt idx="43">
                  <c:v>HH55 Catamaran</c:v>
                </c:pt>
                <c:pt idx="44">
                  <c:v>J 122</c:v>
                </c:pt>
                <c:pt idx="45">
                  <c:v>M42</c:v>
                </c:pt>
                <c:pt idx="46">
                  <c:v>Pilot Saloon 40</c:v>
                </c:pt>
                <c:pt idx="47">
                  <c:v>Sun Odyssey 469</c:v>
                </c:pt>
              </c:strCache>
            </c:strRef>
          </c:cat>
          <c:val>
            <c:numRef>
              <c:f>Sheet4!$D$4:$D$52</c:f>
              <c:numCache>
                <c:formatCode>General</c:formatCode>
                <c:ptCount val="48"/>
                <c:pt idx="0">
                  <c:v>449000</c:v>
                </c:pt>
                <c:pt idx="1">
                  <c:v>0</c:v>
                </c:pt>
                <c:pt idx="2">
                  <c:v>0</c:v>
                </c:pt>
                <c:pt idx="3">
                  <c:v>419000</c:v>
                </c:pt>
                <c:pt idx="4">
                  <c:v>1159380</c:v>
                </c:pt>
                <c:pt idx="5">
                  <c:v>438000</c:v>
                </c:pt>
                <c:pt idx="6">
                  <c:v>1179387</c:v>
                </c:pt>
                <c:pt idx="7">
                  <c:v>424450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1223500</c:v>
                </c:pt>
                <c:pt idx="12">
                  <c:v>0</c:v>
                </c:pt>
                <c:pt idx="13">
                  <c:v>386000</c:v>
                </c:pt>
                <c:pt idx="14">
                  <c:v>0</c:v>
                </c:pt>
                <c:pt idx="15">
                  <c:v>295000</c:v>
                </c:pt>
                <c:pt idx="16">
                  <c:v>280133</c:v>
                </c:pt>
                <c:pt idx="17">
                  <c:v>277224</c:v>
                </c:pt>
                <c:pt idx="18">
                  <c:v>1372975</c:v>
                </c:pt>
                <c:pt idx="19">
                  <c:v>0</c:v>
                </c:pt>
                <c:pt idx="20">
                  <c:v>298500</c:v>
                </c:pt>
                <c:pt idx="21">
                  <c:v>1495000</c:v>
                </c:pt>
                <c:pt idx="22">
                  <c:v>0</c:v>
                </c:pt>
                <c:pt idx="23">
                  <c:v>365000</c:v>
                </c:pt>
                <c:pt idx="24">
                  <c:v>924950</c:v>
                </c:pt>
                <c:pt idx="25">
                  <c:v>0</c:v>
                </c:pt>
                <c:pt idx="26">
                  <c:v>0</c:v>
                </c:pt>
                <c:pt idx="27">
                  <c:v>347000</c:v>
                </c:pt>
                <c:pt idx="28">
                  <c:v>746498</c:v>
                </c:pt>
                <c:pt idx="29">
                  <c:v>538699</c:v>
                </c:pt>
                <c:pt idx="30">
                  <c:v>0</c:v>
                </c:pt>
                <c:pt idx="31">
                  <c:v>267633</c:v>
                </c:pt>
                <c:pt idx="32">
                  <c:v>0</c:v>
                </c:pt>
                <c:pt idx="33">
                  <c:v>189000</c:v>
                </c:pt>
                <c:pt idx="34">
                  <c:v>0</c:v>
                </c:pt>
                <c:pt idx="35">
                  <c:v>0</c:v>
                </c:pt>
                <c:pt idx="36">
                  <c:v>589666</c:v>
                </c:pt>
                <c:pt idx="37">
                  <c:v>919000</c:v>
                </c:pt>
                <c:pt idx="38">
                  <c:v>0</c:v>
                </c:pt>
                <c:pt idx="39">
                  <c:v>0</c:v>
                </c:pt>
                <c:pt idx="40">
                  <c:v>765000</c:v>
                </c:pt>
                <c:pt idx="41">
                  <c:v>0</c:v>
                </c:pt>
                <c:pt idx="42">
                  <c:v>0</c:v>
                </c:pt>
                <c:pt idx="43">
                  <c:v>2890000</c:v>
                </c:pt>
                <c:pt idx="44">
                  <c:v>253600</c:v>
                </c:pt>
                <c:pt idx="45">
                  <c:v>496000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84810"/>
        <c:axId val="235673649"/>
      </c:barChart>
      <c:catAx>
        <c:axId val="2396848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673649"/>
        <c:crosses val="autoZero"/>
        <c:auto val="1"/>
        <c:lblAlgn val="ctr"/>
        <c:lblOffset val="100"/>
        <c:noMultiLvlLbl val="0"/>
      </c:catAx>
      <c:valAx>
        <c:axId val="2356736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6848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279400</xdr:colOff>
      <xdr:row>7</xdr:row>
      <xdr:rowOff>78740</xdr:rowOff>
    </xdr:from>
    <xdr:to>
      <xdr:col>16</xdr:col>
      <xdr:colOff>279400</xdr:colOff>
      <xdr:row>29</xdr:row>
      <xdr:rowOff>78740</xdr:rowOff>
    </xdr:to>
    <xdr:graphicFrame>
      <xdr:nvGraphicFramePr>
        <xdr:cNvPr id="2" name="图表 1"/>
        <xdr:cNvGraphicFramePr/>
      </xdr:nvGraphicFramePr>
      <xdr:xfrm>
        <a:off x="5598160" y="1332230"/>
        <a:ext cx="6894195" cy="393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9.7549537037" refreshedBy="86151" recordCount="66">
  <cacheSource type="worksheet">
    <worksheetSource ref="A2:E15" sheet="Sheet1"/>
  </cacheSource>
  <cacheFields count="5">
    <cacheField name="Amel" numFmtId="0">
      <sharedItems count="66">
        <s v="Antares"/>
        <s v="Archambault"/>
        <s v="Azuree"/>
        <s v="Bali"/>
        <s v="Bali "/>
        <s v="Bavaria"/>
        <s v="Beneteau"/>
        <s v="Beneteau "/>
        <s v="Bestevaer"/>
        <s v="Boreal"/>
        <s v="Broadblue"/>
        <s v="Catalina"/>
        <s v="Catana"/>
        <s v="Contest"/>
        <s v="Dehler"/>
        <s v="Delphia"/>
        <s v="Discovery"/>
        <s v="Dufour"/>
        <s v="Dufour "/>
        <s v="Fountaine Pajot"/>
        <s v="Grand Soleil"/>
        <s v="HH Catamarans"/>
        <s v="Hallberg-Rassy"/>
        <s v="Hanse"/>
        <s v="Hanse "/>
        <s v="Harmony"/>
        <s v="Hunter"/>
        <s v="Hylas"/>
        <s v="Island Packet"/>
        <s v="J Boats"/>
        <s v="Jeanneau"/>
        <s v="Jeanneau "/>
        <s v="Lagoon"/>
        <s v="Lagoon "/>
        <s v="Leopard"/>
        <s v="Leopard "/>
        <s v="Maine Cat"/>
        <s v="Malo"/>
        <s v="Maxi"/>
        <s v="Moody"/>
        <s v="Morris"/>
        <s v="Najad"/>
        <s v="Nauticat"/>
        <s v="Nautitech"/>
        <s v="Nordship"/>
        <s v="Outremer"/>
        <s v="Oyster"/>
        <s v="Poncin"/>
        <s v="Privilege"/>
        <s v="RM Yachts"/>
        <s v="Rustler"/>
        <s v="Sabre"/>
        <s v="Salona"/>
        <s v="Seawind"/>
        <s v="Seawind "/>
        <s v="ShearWater"/>
        <s v="Solaris"/>
        <s v="Southerly"/>
        <s v="Sunbeam"/>
        <s v="Sweden Yachts"/>
        <s v="Tartan"/>
        <s v="Tayana"/>
        <s v="Tofinou"/>
        <s v="Voyage Yachts"/>
        <s v="Wauquiez"/>
        <s v="Zuanelli"/>
      </sharedItems>
    </cacheField>
    <cacheField name="54" numFmtId="0">
      <sharedItems containsNumber="1" containsMixedTypes="1" count="48">
        <s v="44i"/>
        <s v="40 RC"/>
        <n v="40"/>
        <n v="4.1"/>
        <n v="5.4"/>
        <s v="38 Cruiser"/>
        <s v="Cyclades 50.5"/>
        <s v="49ST"/>
        <n v="44"/>
        <n v="385"/>
        <n v="375"/>
        <n v="47"/>
        <s v="42CS"/>
        <n v="37"/>
        <n v="55"/>
        <s v="385 GL"/>
        <s v="500 GL"/>
        <s v="Belize 43"/>
        <s v="37 B&amp;C"/>
        <s v="HH55 Catamaran"/>
        <s v=" 540e"/>
        <n v="495"/>
        <n v="38"/>
        <n v="46"/>
        <n v="370"/>
        <s v="J 122"/>
        <s v=" Sun Odyssey 49 DS"/>
        <s v="Sun Odyssey 469"/>
        <n v="380"/>
        <n v="39"/>
        <n v="41"/>
        <n v="1200"/>
        <s v="45 Classic"/>
        <s v="M42"/>
        <s v="380DS"/>
        <n v="45"/>
        <s v="HARMONY 47"/>
        <n v="435"/>
        <n v="1260"/>
        <n v="42"/>
        <n v="386"/>
        <n v="1160"/>
        <n v="135"/>
        <n v="4000"/>
        <n v="48"/>
        <n v="12"/>
        <n v="500"/>
        <s v="Pilot Saloon 40"/>
      </sharedItems>
    </cacheField>
    <cacheField name="495000" numFmtId="0">
      <sharedItems containsSemiMixedTypes="0" containsString="0" containsNumber="1" containsInteger="1" minValue="0" maxValue="1094334" count="27">
        <n v="0"/>
        <n v="415000"/>
        <n v="201433"/>
        <n v="206311"/>
        <n v="214741"/>
        <n v="210000"/>
        <n v="165000"/>
        <n v="516769"/>
        <n v="358466"/>
        <n v="322012"/>
        <n v="652513"/>
        <n v="244060"/>
        <n v="279450"/>
        <n v="105000"/>
        <n v="330000"/>
        <n v="369404"/>
        <n v="339500"/>
        <n v="826915"/>
        <n v="275000"/>
        <n v="95000"/>
        <n v="795000"/>
        <n v="601884"/>
        <n v="1094334"/>
        <n v="455000"/>
        <n v="232500"/>
        <n v="465000"/>
        <n v="461753"/>
      </sharedItems>
    </cacheField>
    <cacheField name="531429" numFmtId="0">
      <sharedItems containsSemiMixedTypes="0" containsString="0" containsNumber="1" containsInteger="1" minValue="0" maxValue="1325655" count="52">
        <n v="0"/>
        <n v="135036"/>
        <n v="479927"/>
        <n v="314051"/>
        <n v="1028734"/>
        <n v="270566"/>
        <n v="364287"/>
        <n v="911022"/>
        <n v="719100"/>
        <n v="210270"/>
        <n v="211357"/>
        <n v="681634"/>
        <n v="504099"/>
        <n v="445498"/>
        <n v="121746"/>
        <n v="1325655"/>
        <n v="313089"/>
        <n v="895573"/>
        <n v="449643"/>
        <n v="975268"/>
        <n v="722646"/>
        <n v="193137"/>
        <n v="82588"/>
        <n v="278128"/>
        <n v="464979"/>
        <n v="549043"/>
        <n v="133617"/>
        <n v="333864"/>
        <n v="513486"/>
        <n v="891477"/>
        <n v="486903"/>
        <n v="339514"/>
        <n v="393128"/>
        <n v="321711"/>
        <n v="406940"/>
        <n v="761701"/>
        <n v="520169"/>
        <n v="364424"/>
        <n v="363209"/>
        <n v="796037"/>
        <n v="99200"/>
        <n v="309705"/>
        <n v="492394"/>
        <n v="240571"/>
        <n v="886728"/>
        <n v="1192424"/>
        <n v="186497"/>
        <n v="351047"/>
        <n v="302459"/>
        <n v="485888"/>
        <n v="284857"/>
        <n v="279380"/>
      </sharedItems>
    </cacheField>
    <cacheField name="0" numFmtId="0">
      <sharedItems containsSemiMixedTypes="0" containsString="0" containsNumber="1" containsInteger="1" minValue="0" maxValue="2890000" count="35">
        <n v="589666"/>
        <n v="0"/>
        <n v="449000"/>
        <n v="267633"/>
        <n v="392387"/>
        <n v="277224"/>
        <n v="419000"/>
        <n v="189000"/>
        <n v="765000"/>
        <n v="2890000"/>
        <n v="389000"/>
        <n v="746498"/>
        <n v="240380"/>
        <n v="399500"/>
        <n v="280133"/>
        <n v="253600"/>
        <n v="538699"/>
        <n v="888000"/>
        <n v="484975"/>
        <n v="689000"/>
        <n v="438000"/>
        <n v="424450"/>
        <n v="919000"/>
        <n v="496000"/>
        <n v="398000"/>
        <n v="824000"/>
        <n v="1495000"/>
        <n v="298500"/>
        <n v="230000"/>
        <n v="595000"/>
        <n v="329950"/>
        <n v="295000"/>
        <n v="347000"/>
        <n v="386000"/>
        <n v="365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x v="0"/>
    <x v="0"/>
    <x v="0"/>
  </r>
  <r>
    <x v="1"/>
    <x v="1"/>
    <x v="0"/>
    <x v="1"/>
    <x v="1"/>
  </r>
  <r>
    <x v="2"/>
    <x v="2"/>
    <x v="0"/>
    <x v="2"/>
    <x v="1"/>
  </r>
  <r>
    <x v="3"/>
    <x v="3"/>
    <x v="1"/>
    <x v="3"/>
    <x v="2"/>
  </r>
  <r>
    <x v="4"/>
    <x v="4"/>
    <x v="0"/>
    <x v="4"/>
    <x v="1"/>
  </r>
  <r>
    <x v="5"/>
    <x v="5"/>
    <x v="2"/>
    <x v="5"/>
    <x v="3"/>
  </r>
  <r>
    <x v="6"/>
    <x v="2"/>
    <x v="3"/>
    <x v="6"/>
    <x v="4"/>
  </r>
  <r>
    <x v="7"/>
    <x v="6"/>
    <x v="4"/>
    <x v="0"/>
    <x v="1"/>
  </r>
  <r>
    <x v="8"/>
    <x v="7"/>
    <x v="0"/>
    <x v="7"/>
    <x v="1"/>
  </r>
  <r>
    <x v="9"/>
    <x v="8"/>
    <x v="0"/>
    <x v="8"/>
    <x v="1"/>
  </r>
  <r>
    <x v="10"/>
    <x v="9"/>
    <x v="5"/>
    <x v="9"/>
    <x v="1"/>
  </r>
  <r>
    <x v="11"/>
    <x v="10"/>
    <x v="6"/>
    <x v="10"/>
    <x v="5"/>
  </r>
  <r>
    <x v="12"/>
    <x v="11"/>
    <x v="7"/>
    <x v="11"/>
    <x v="1"/>
  </r>
  <r>
    <x v="13"/>
    <x v="12"/>
    <x v="0"/>
    <x v="12"/>
    <x v="1"/>
  </r>
  <r>
    <x v="14"/>
    <x v="13"/>
    <x v="0"/>
    <x v="13"/>
    <x v="6"/>
  </r>
  <r>
    <x v="15"/>
    <x v="2"/>
    <x v="0"/>
    <x v="14"/>
    <x v="1"/>
  </r>
  <r>
    <x v="16"/>
    <x v="14"/>
    <x v="0"/>
    <x v="15"/>
    <x v="1"/>
  </r>
  <r>
    <x v="17"/>
    <x v="15"/>
    <x v="8"/>
    <x v="16"/>
    <x v="7"/>
  </r>
  <r>
    <x v="18"/>
    <x v="16"/>
    <x v="9"/>
    <x v="0"/>
    <x v="1"/>
  </r>
  <r>
    <x v="19"/>
    <x v="17"/>
    <x v="10"/>
    <x v="17"/>
    <x v="8"/>
  </r>
  <r>
    <x v="20"/>
    <x v="18"/>
    <x v="11"/>
    <x v="18"/>
    <x v="1"/>
  </r>
  <r>
    <x v="21"/>
    <x v="19"/>
    <x v="0"/>
    <x v="0"/>
    <x v="9"/>
  </r>
  <r>
    <x v="22"/>
    <x v="2"/>
    <x v="0"/>
    <x v="19"/>
    <x v="10"/>
  </r>
  <r>
    <x v="23"/>
    <x v="20"/>
    <x v="12"/>
    <x v="20"/>
    <x v="11"/>
  </r>
  <r>
    <x v="24"/>
    <x v="21"/>
    <x v="0"/>
    <x v="21"/>
    <x v="1"/>
  </r>
  <r>
    <x v="25"/>
    <x v="22"/>
    <x v="0"/>
    <x v="22"/>
    <x v="1"/>
  </r>
  <r>
    <x v="26"/>
    <x v="22"/>
    <x v="13"/>
    <x v="23"/>
    <x v="12"/>
  </r>
  <r>
    <x v="27"/>
    <x v="23"/>
    <x v="0"/>
    <x v="24"/>
    <x v="13"/>
  </r>
  <r>
    <x v="28"/>
    <x v="24"/>
    <x v="14"/>
    <x v="25"/>
    <x v="14"/>
  </r>
  <r>
    <x v="29"/>
    <x v="25"/>
    <x v="0"/>
    <x v="26"/>
    <x v="15"/>
  </r>
  <r>
    <x v="30"/>
    <x v="26"/>
    <x v="15"/>
    <x v="27"/>
    <x v="16"/>
  </r>
  <r>
    <x v="31"/>
    <x v="27"/>
    <x v="16"/>
    <x v="0"/>
    <x v="1"/>
  </r>
  <r>
    <x v="32"/>
    <x v="28"/>
    <x v="17"/>
    <x v="28"/>
    <x v="17"/>
  </r>
  <r>
    <x v="33"/>
    <x v="28"/>
    <x v="18"/>
    <x v="29"/>
    <x v="18"/>
  </r>
  <r>
    <x v="34"/>
    <x v="22"/>
    <x v="19"/>
    <x v="30"/>
    <x v="19"/>
  </r>
  <r>
    <x v="35"/>
    <x v="29"/>
    <x v="0"/>
    <x v="31"/>
    <x v="20"/>
  </r>
  <r>
    <x v="36"/>
    <x v="30"/>
    <x v="0"/>
    <x v="0"/>
    <x v="21"/>
  </r>
  <r>
    <x v="37"/>
    <x v="2"/>
    <x v="0"/>
    <x v="32"/>
    <x v="1"/>
  </r>
  <r>
    <x v="38"/>
    <x v="31"/>
    <x v="0"/>
    <x v="33"/>
    <x v="1"/>
  </r>
  <r>
    <x v="39"/>
    <x v="32"/>
    <x v="0"/>
    <x v="34"/>
    <x v="22"/>
  </r>
  <r>
    <x v="40"/>
    <x v="33"/>
    <x v="0"/>
    <x v="0"/>
    <x v="23"/>
  </r>
  <r>
    <x v="41"/>
    <x v="28"/>
    <x v="0"/>
    <x v="35"/>
    <x v="1"/>
  </r>
  <r>
    <x v="42"/>
    <x v="9"/>
    <x v="0"/>
    <x v="36"/>
    <x v="1"/>
  </r>
  <r>
    <x v="43"/>
    <x v="2"/>
    <x v="20"/>
    <x v="37"/>
    <x v="24"/>
  </r>
  <r>
    <x v="44"/>
    <x v="34"/>
    <x v="0"/>
    <x v="38"/>
    <x v="1"/>
  </r>
  <r>
    <x v="45"/>
    <x v="35"/>
    <x v="21"/>
    <x v="39"/>
    <x v="1"/>
  </r>
  <r>
    <x v="46"/>
    <x v="23"/>
    <x v="0"/>
    <x v="0"/>
    <x v="25"/>
  </r>
  <r>
    <x v="47"/>
    <x v="36"/>
    <x v="0"/>
    <x v="40"/>
    <x v="1"/>
  </r>
  <r>
    <x v="48"/>
    <x v="37"/>
    <x v="22"/>
    <x v="0"/>
    <x v="26"/>
  </r>
  <r>
    <x v="49"/>
    <x v="38"/>
    <x v="0"/>
    <x v="41"/>
    <x v="1"/>
  </r>
  <r>
    <x v="50"/>
    <x v="39"/>
    <x v="0"/>
    <x v="42"/>
    <x v="1"/>
  </r>
  <r>
    <x v="51"/>
    <x v="40"/>
    <x v="0"/>
    <x v="0"/>
    <x v="27"/>
  </r>
  <r>
    <x v="52"/>
    <x v="22"/>
    <x v="0"/>
    <x v="43"/>
    <x v="28"/>
  </r>
  <r>
    <x v="53"/>
    <x v="41"/>
    <x v="23"/>
    <x v="0"/>
    <x v="29"/>
  </r>
  <r>
    <x v="54"/>
    <x v="41"/>
    <x v="0"/>
    <x v="0"/>
    <x v="30"/>
  </r>
  <r>
    <x v="55"/>
    <x v="29"/>
    <x v="24"/>
    <x v="0"/>
    <x v="1"/>
  </r>
  <r>
    <x v="56"/>
    <x v="39"/>
    <x v="0"/>
    <x v="44"/>
    <x v="1"/>
  </r>
  <r>
    <x v="57"/>
    <x v="42"/>
    <x v="0"/>
    <x v="45"/>
    <x v="31"/>
  </r>
  <r>
    <x v="58"/>
    <x v="29"/>
    <x v="0"/>
    <x v="46"/>
    <x v="1"/>
  </r>
  <r>
    <x v="59"/>
    <x v="39"/>
    <x v="0"/>
    <x v="47"/>
    <x v="1"/>
  </r>
  <r>
    <x v="60"/>
    <x v="43"/>
    <x v="0"/>
    <x v="48"/>
    <x v="32"/>
  </r>
  <r>
    <x v="61"/>
    <x v="44"/>
    <x v="0"/>
    <x v="0"/>
    <x v="33"/>
  </r>
  <r>
    <x v="62"/>
    <x v="45"/>
    <x v="0"/>
    <x v="49"/>
    <x v="1"/>
  </r>
  <r>
    <x v="63"/>
    <x v="46"/>
    <x v="25"/>
    <x v="0"/>
    <x v="34"/>
  </r>
  <r>
    <x v="64"/>
    <x v="47"/>
    <x v="26"/>
    <x v="50"/>
    <x v="1"/>
  </r>
  <r>
    <x v="65"/>
    <x v="2"/>
    <x v="0"/>
    <x v="5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D52" firstHeaderRow="0" firstDataRow="1" firstDataCol="1"/>
  <pivotFields count="5">
    <pivotField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1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Row" compact="0" showAll="0">
      <items count="49">
        <item x="3"/>
        <item x="4"/>
        <item x="45"/>
        <item x="13"/>
        <item x="22"/>
        <item x="29"/>
        <item x="2"/>
        <item x="30"/>
        <item x="39"/>
        <item x="8"/>
        <item x="35"/>
        <item x="23"/>
        <item x="11"/>
        <item x="44"/>
        <item x="14"/>
        <item x="42"/>
        <item x="24"/>
        <item x="10"/>
        <item x="28"/>
        <item x="9"/>
        <item x="40"/>
        <item x="37"/>
        <item x="21"/>
        <item x="46"/>
        <item x="41"/>
        <item x="31"/>
        <item x="38"/>
        <item x="43"/>
        <item x="20"/>
        <item x="26"/>
        <item x="18"/>
        <item x="5"/>
        <item x="34"/>
        <item x="15"/>
        <item x="1"/>
        <item x="12"/>
        <item x="0"/>
        <item x="32"/>
        <item x="7"/>
        <item x="16"/>
        <item x="17"/>
        <item x="6"/>
        <item x="36"/>
        <item x="19"/>
        <item x="25"/>
        <item x="33"/>
        <item x="47"/>
        <item x="27"/>
        <item t="default"/>
      </items>
    </pivotField>
    <pivotField dataField="1" compact="0" showAll="0">
      <items count="28">
        <item x="0"/>
        <item x="19"/>
        <item x="13"/>
        <item x="6"/>
        <item x="2"/>
        <item x="3"/>
        <item x="5"/>
        <item x="4"/>
        <item x="24"/>
        <item x="11"/>
        <item x="18"/>
        <item x="12"/>
        <item x="9"/>
        <item x="14"/>
        <item x="16"/>
        <item x="8"/>
        <item x="15"/>
        <item x="1"/>
        <item x="23"/>
        <item x="26"/>
        <item x="25"/>
        <item x="7"/>
        <item x="21"/>
        <item x="10"/>
        <item x="20"/>
        <item x="17"/>
        <item x="22"/>
        <item t="default"/>
      </items>
    </pivotField>
    <pivotField dataField="1" compact="0" showAll="0">
      <items count="53">
        <item x="0"/>
        <item x="22"/>
        <item x="40"/>
        <item x="14"/>
        <item x="26"/>
        <item x="1"/>
        <item x="46"/>
        <item x="21"/>
        <item x="9"/>
        <item x="10"/>
        <item x="43"/>
        <item x="5"/>
        <item x="23"/>
        <item x="51"/>
        <item x="50"/>
        <item x="48"/>
        <item x="41"/>
        <item x="16"/>
        <item x="3"/>
        <item x="33"/>
        <item x="27"/>
        <item x="31"/>
        <item x="47"/>
        <item x="38"/>
        <item x="6"/>
        <item x="37"/>
        <item x="32"/>
        <item x="34"/>
        <item x="13"/>
        <item x="18"/>
        <item x="24"/>
        <item x="2"/>
        <item x="49"/>
        <item x="30"/>
        <item x="42"/>
        <item x="12"/>
        <item x="28"/>
        <item x="36"/>
        <item x="25"/>
        <item x="11"/>
        <item x="8"/>
        <item x="20"/>
        <item x="35"/>
        <item x="39"/>
        <item x="44"/>
        <item x="29"/>
        <item x="17"/>
        <item x="7"/>
        <item x="19"/>
        <item x="4"/>
        <item x="45"/>
        <item x="15"/>
        <item t="default"/>
      </items>
    </pivotField>
    <pivotField dataField="1" compact="0" showAll="0">
      <items count="36">
        <item x="1"/>
        <item x="7"/>
        <item x="28"/>
        <item x="12"/>
        <item x="15"/>
        <item x="3"/>
        <item x="5"/>
        <item x="14"/>
        <item x="31"/>
        <item x="27"/>
        <item x="30"/>
        <item x="32"/>
        <item x="34"/>
        <item x="33"/>
        <item x="10"/>
        <item x="4"/>
        <item x="24"/>
        <item x="13"/>
        <item x="6"/>
        <item x="21"/>
        <item x="20"/>
        <item x="2"/>
        <item x="18"/>
        <item x="23"/>
        <item x="16"/>
        <item x="0"/>
        <item x="29"/>
        <item x="19"/>
        <item x="11"/>
        <item x="8"/>
        <item x="25"/>
        <item x="17"/>
        <item x="22"/>
        <item x="26"/>
        <item x="9"/>
        <item t="default"/>
      </items>
    </pivotField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495000" fld="2" baseField="0" baseItem="0"/>
    <dataField name="求和项:531429" fld="3" baseField="0" baseItem="0"/>
    <dataField name="求和项:0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2"/>
  <sheetViews>
    <sheetView workbookViewId="0">
      <selection activeCell="A3" sqref="A3"/>
    </sheetView>
  </sheetViews>
  <sheetFormatPr defaultColWidth="8.89189189189189" defaultRowHeight="14.1" outlineLevelCol="3"/>
  <cols>
    <col min="1" max="1" width="20.8918918918919"/>
    <col min="2" max="4" width="15.2252252252252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4.1</v>
      </c>
      <c r="B4">
        <v>415000</v>
      </c>
      <c r="C4">
        <v>314051</v>
      </c>
      <c r="D4">
        <v>449000</v>
      </c>
    </row>
    <row r="5" spans="1:4">
      <c r="A5">
        <v>5.4</v>
      </c>
      <c r="B5">
        <v>0</v>
      </c>
      <c r="C5">
        <v>1028734</v>
      </c>
      <c r="D5">
        <v>0</v>
      </c>
    </row>
    <row r="6" spans="1:4">
      <c r="A6">
        <v>12</v>
      </c>
      <c r="B6">
        <v>0</v>
      </c>
      <c r="C6">
        <v>485888</v>
      </c>
      <c r="D6">
        <v>0</v>
      </c>
    </row>
    <row r="7" spans="1:4">
      <c r="A7">
        <v>37</v>
      </c>
      <c r="B7">
        <v>0</v>
      </c>
      <c r="C7">
        <v>445498</v>
      </c>
      <c r="D7">
        <v>419000</v>
      </c>
    </row>
    <row r="8" spans="1:4">
      <c r="A8">
        <v>38</v>
      </c>
      <c r="B8">
        <v>200000</v>
      </c>
      <c r="C8">
        <v>1088190</v>
      </c>
      <c r="D8">
        <v>1159380</v>
      </c>
    </row>
    <row r="9" spans="1:4">
      <c r="A9">
        <v>39</v>
      </c>
      <c r="B9">
        <v>232500</v>
      </c>
      <c r="C9">
        <v>526011</v>
      </c>
      <c r="D9">
        <v>438000</v>
      </c>
    </row>
    <row r="10" spans="1:4">
      <c r="A10">
        <v>40</v>
      </c>
      <c r="B10">
        <v>1001311</v>
      </c>
      <c r="C10">
        <v>2978160</v>
      </c>
      <c r="D10">
        <v>1179387</v>
      </c>
    </row>
    <row r="11" spans="1:4">
      <c r="A11">
        <v>41</v>
      </c>
      <c r="B11">
        <v>0</v>
      </c>
      <c r="C11">
        <v>0</v>
      </c>
      <c r="D11">
        <v>424450</v>
      </c>
    </row>
    <row r="12" spans="1:4">
      <c r="A12">
        <v>42</v>
      </c>
      <c r="B12">
        <v>0</v>
      </c>
      <c r="C12">
        <v>1730169</v>
      </c>
      <c r="D12">
        <v>0</v>
      </c>
    </row>
    <row r="13" spans="1:4">
      <c r="A13">
        <v>44</v>
      </c>
      <c r="B13">
        <v>0</v>
      </c>
      <c r="C13">
        <v>719100</v>
      </c>
      <c r="D13">
        <v>0</v>
      </c>
    </row>
    <row r="14" spans="1:4">
      <c r="A14">
        <v>45</v>
      </c>
      <c r="B14">
        <v>601884</v>
      </c>
      <c r="C14">
        <v>796037</v>
      </c>
      <c r="D14">
        <v>0</v>
      </c>
    </row>
    <row r="15" spans="1:4">
      <c r="A15">
        <v>46</v>
      </c>
      <c r="B15">
        <v>0</v>
      </c>
      <c r="C15">
        <v>464979</v>
      </c>
      <c r="D15">
        <v>1223500</v>
      </c>
    </row>
    <row r="16" spans="1:4">
      <c r="A16">
        <v>47</v>
      </c>
      <c r="B16">
        <v>516769</v>
      </c>
      <c r="C16">
        <v>681634</v>
      </c>
      <c r="D16">
        <v>0</v>
      </c>
    </row>
    <row r="17" spans="1:4">
      <c r="A17">
        <v>48</v>
      </c>
      <c r="B17">
        <v>0</v>
      </c>
      <c r="C17">
        <v>0</v>
      </c>
      <c r="D17">
        <v>386000</v>
      </c>
    </row>
    <row r="18" spans="1:4">
      <c r="A18">
        <v>55</v>
      </c>
      <c r="B18">
        <v>0</v>
      </c>
      <c r="C18">
        <v>1325655</v>
      </c>
      <c r="D18">
        <v>0</v>
      </c>
    </row>
    <row r="19" spans="1:4">
      <c r="A19">
        <v>135</v>
      </c>
      <c r="B19">
        <v>0</v>
      </c>
      <c r="C19">
        <v>1192424</v>
      </c>
      <c r="D19">
        <v>295000</v>
      </c>
    </row>
    <row r="20" spans="1:4">
      <c r="A20">
        <v>370</v>
      </c>
      <c r="B20">
        <v>330000</v>
      </c>
      <c r="C20">
        <v>549043</v>
      </c>
      <c r="D20">
        <v>280133</v>
      </c>
    </row>
    <row r="21" spans="1:4">
      <c r="A21">
        <v>375</v>
      </c>
      <c r="B21">
        <v>165000</v>
      </c>
      <c r="C21">
        <v>211357</v>
      </c>
      <c r="D21">
        <v>277224</v>
      </c>
    </row>
    <row r="22" spans="1:4">
      <c r="A22">
        <v>380</v>
      </c>
      <c r="B22">
        <v>1101915</v>
      </c>
      <c r="C22">
        <v>2166664</v>
      </c>
      <c r="D22">
        <v>1372975</v>
      </c>
    </row>
    <row r="23" spans="1:4">
      <c r="A23">
        <v>385</v>
      </c>
      <c r="B23">
        <v>210000</v>
      </c>
      <c r="C23">
        <v>730439</v>
      </c>
      <c r="D23">
        <v>0</v>
      </c>
    </row>
    <row r="24" spans="1:4">
      <c r="A24">
        <v>386</v>
      </c>
      <c r="B24">
        <v>0</v>
      </c>
      <c r="C24">
        <v>0</v>
      </c>
      <c r="D24">
        <v>298500</v>
      </c>
    </row>
    <row r="25" spans="1:4">
      <c r="A25">
        <v>435</v>
      </c>
      <c r="B25">
        <v>1094334</v>
      </c>
      <c r="C25">
        <v>0</v>
      </c>
      <c r="D25">
        <v>1495000</v>
      </c>
    </row>
    <row r="26" spans="1:4">
      <c r="A26">
        <v>495</v>
      </c>
      <c r="B26">
        <v>0</v>
      </c>
      <c r="C26">
        <v>193137</v>
      </c>
      <c r="D26">
        <v>0</v>
      </c>
    </row>
    <row r="27" spans="1:4">
      <c r="A27">
        <v>500</v>
      </c>
      <c r="B27">
        <v>465000</v>
      </c>
      <c r="C27">
        <v>0</v>
      </c>
      <c r="D27">
        <v>365000</v>
      </c>
    </row>
    <row r="28" spans="1:4">
      <c r="A28">
        <v>1160</v>
      </c>
      <c r="B28">
        <v>455000</v>
      </c>
      <c r="C28">
        <v>0</v>
      </c>
      <c r="D28">
        <v>924950</v>
      </c>
    </row>
    <row r="29" spans="1:4">
      <c r="A29">
        <v>1200</v>
      </c>
      <c r="B29">
        <v>0</v>
      </c>
      <c r="C29">
        <v>321711</v>
      </c>
      <c r="D29">
        <v>0</v>
      </c>
    </row>
    <row r="30" spans="1:4">
      <c r="A30">
        <v>1260</v>
      </c>
      <c r="B30">
        <v>0</v>
      </c>
      <c r="C30">
        <v>309705</v>
      </c>
      <c r="D30">
        <v>0</v>
      </c>
    </row>
    <row r="31" spans="1:4">
      <c r="A31">
        <v>4000</v>
      </c>
      <c r="B31">
        <v>0</v>
      </c>
      <c r="C31">
        <v>302459</v>
      </c>
      <c r="D31">
        <v>347000</v>
      </c>
    </row>
    <row r="32" spans="1:4">
      <c r="A32" t="s">
        <v>4</v>
      </c>
      <c r="B32">
        <v>279450</v>
      </c>
      <c r="C32">
        <v>722646</v>
      </c>
      <c r="D32">
        <v>746498</v>
      </c>
    </row>
    <row r="33" spans="1:4">
      <c r="A33" t="s">
        <v>5</v>
      </c>
      <c r="B33">
        <v>369404</v>
      </c>
      <c r="C33">
        <v>333864</v>
      </c>
      <c r="D33">
        <v>538699</v>
      </c>
    </row>
    <row r="34" spans="1:4">
      <c r="A34" t="s">
        <v>6</v>
      </c>
      <c r="B34">
        <v>244060</v>
      </c>
      <c r="C34">
        <v>449643</v>
      </c>
      <c r="D34">
        <v>0</v>
      </c>
    </row>
    <row r="35" spans="1:4">
      <c r="A35" t="s">
        <v>7</v>
      </c>
      <c r="B35">
        <v>201433</v>
      </c>
      <c r="C35">
        <v>270566</v>
      </c>
      <c r="D35">
        <v>267633</v>
      </c>
    </row>
    <row r="36" spans="1:4">
      <c r="A36" t="s">
        <v>8</v>
      </c>
      <c r="B36">
        <v>0</v>
      </c>
      <c r="C36">
        <v>363209</v>
      </c>
      <c r="D36">
        <v>0</v>
      </c>
    </row>
    <row r="37" spans="1:4">
      <c r="A37" t="s">
        <v>9</v>
      </c>
      <c r="B37">
        <v>358466</v>
      </c>
      <c r="C37">
        <v>313089</v>
      </c>
      <c r="D37">
        <v>189000</v>
      </c>
    </row>
    <row r="38" spans="1:4">
      <c r="A38" t="s">
        <v>10</v>
      </c>
      <c r="B38">
        <v>0</v>
      </c>
      <c r="C38">
        <v>135036</v>
      </c>
      <c r="D38">
        <v>0</v>
      </c>
    </row>
    <row r="39" spans="1:4">
      <c r="A39" t="s">
        <v>11</v>
      </c>
      <c r="B39">
        <v>0</v>
      </c>
      <c r="C39">
        <v>504099</v>
      </c>
      <c r="D39">
        <v>0</v>
      </c>
    </row>
    <row r="40" spans="1:4">
      <c r="A40" t="s">
        <v>12</v>
      </c>
      <c r="B40">
        <v>0</v>
      </c>
      <c r="C40">
        <v>0</v>
      </c>
      <c r="D40">
        <v>589666</v>
      </c>
    </row>
    <row r="41" spans="1:4">
      <c r="A41" t="s">
        <v>13</v>
      </c>
      <c r="B41">
        <v>0</v>
      </c>
      <c r="C41">
        <v>406940</v>
      </c>
      <c r="D41">
        <v>919000</v>
      </c>
    </row>
    <row r="42" spans="1:4">
      <c r="A42" t="s">
        <v>14</v>
      </c>
      <c r="B42">
        <v>0</v>
      </c>
      <c r="C42">
        <v>911022</v>
      </c>
      <c r="D42">
        <v>0</v>
      </c>
    </row>
    <row r="43" spans="1:4">
      <c r="A43" t="s">
        <v>15</v>
      </c>
      <c r="B43">
        <v>322012</v>
      </c>
      <c r="C43">
        <v>0</v>
      </c>
      <c r="D43">
        <v>0</v>
      </c>
    </row>
    <row r="44" spans="1:4">
      <c r="A44" t="s">
        <v>16</v>
      </c>
      <c r="B44">
        <v>652513</v>
      </c>
      <c r="C44">
        <v>895573</v>
      </c>
      <c r="D44">
        <v>765000</v>
      </c>
    </row>
    <row r="45" spans="1:4">
      <c r="A45" t="s">
        <v>17</v>
      </c>
      <c r="B45">
        <v>214741</v>
      </c>
      <c r="C45">
        <v>0</v>
      </c>
      <c r="D45">
        <v>0</v>
      </c>
    </row>
    <row r="46" spans="1:4">
      <c r="A46" t="s">
        <v>18</v>
      </c>
      <c r="B46">
        <v>0</v>
      </c>
      <c r="C46">
        <v>99200</v>
      </c>
      <c r="D46">
        <v>0</v>
      </c>
    </row>
    <row r="47" spans="1:4">
      <c r="A47" t="s">
        <v>19</v>
      </c>
      <c r="B47">
        <v>0</v>
      </c>
      <c r="C47">
        <v>0</v>
      </c>
      <c r="D47">
        <v>2890000</v>
      </c>
    </row>
    <row r="48" spans="1:4">
      <c r="A48" t="s">
        <v>20</v>
      </c>
      <c r="B48">
        <v>0</v>
      </c>
      <c r="C48">
        <v>133617</v>
      </c>
      <c r="D48">
        <v>253600</v>
      </c>
    </row>
    <row r="49" spans="1:4">
      <c r="A49" t="s">
        <v>21</v>
      </c>
      <c r="B49">
        <v>0</v>
      </c>
      <c r="C49">
        <v>0</v>
      </c>
      <c r="D49">
        <v>496000</v>
      </c>
    </row>
    <row r="50" spans="1:4">
      <c r="A50" t="s">
        <v>22</v>
      </c>
      <c r="B50">
        <v>461753</v>
      </c>
      <c r="C50">
        <v>284857</v>
      </c>
      <c r="D50">
        <v>0</v>
      </c>
    </row>
    <row r="51" spans="1:4">
      <c r="A51" t="s">
        <v>23</v>
      </c>
      <c r="B51">
        <v>339500</v>
      </c>
      <c r="C51">
        <v>0</v>
      </c>
      <c r="D51">
        <v>0</v>
      </c>
    </row>
    <row r="52" spans="1:4">
      <c r="A52" t="s">
        <v>24</v>
      </c>
      <c r="B52">
        <v>10232045</v>
      </c>
      <c r="C52">
        <v>24384406</v>
      </c>
      <c r="D52">
        <v>18989595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H10" sqref="H10"/>
    </sheetView>
  </sheetViews>
  <sheetFormatPr defaultColWidth="9" defaultRowHeight="14.1" outlineLevelCol="6"/>
  <cols>
    <col min="6" max="6" width="29.4144144144144" customWidth="1"/>
    <col min="9" max="9" width="9.18918918918919" customWidth="1"/>
    <col min="10" max="10" width="8.33333333333333" customWidth="1"/>
  </cols>
  <sheetData>
    <row r="1" spans="1:6">
      <c r="A1">
        <v>1</v>
      </c>
      <c r="B1">
        <v>2</v>
      </c>
      <c r="C1" s="1" t="s">
        <v>25</v>
      </c>
      <c r="D1" s="1" t="s">
        <v>26</v>
      </c>
      <c r="E1" s="1" t="s">
        <v>27</v>
      </c>
      <c r="F1" t="s">
        <v>28</v>
      </c>
    </row>
    <row r="2" spans="1:7">
      <c r="A2" t="s">
        <v>29</v>
      </c>
      <c r="B2">
        <v>4.1</v>
      </c>
      <c r="C2" s="1">
        <v>415000</v>
      </c>
      <c r="D2" s="1">
        <v>314051</v>
      </c>
      <c r="E2" s="1">
        <v>449000</v>
      </c>
      <c r="F2" t="str">
        <f>A2&amp;G2&amp;B2</f>
        <v>Bali 4.1</v>
      </c>
      <c r="G2" t="s">
        <v>30</v>
      </c>
    </row>
    <row r="3" spans="1:7">
      <c r="A3" t="s">
        <v>31</v>
      </c>
      <c r="B3" t="s">
        <v>7</v>
      </c>
      <c r="C3" s="1">
        <v>201433</v>
      </c>
      <c r="D3" s="1">
        <v>270566</v>
      </c>
      <c r="E3" s="1">
        <v>267633</v>
      </c>
      <c r="F3" t="str">
        <f t="shared" ref="F3:F15" si="0">A3&amp;G3&amp;B3</f>
        <v>Bavaria 38 Cruiser</v>
      </c>
      <c r="G3" t="s">
        <v>30</v>
      </c>
    </row>
    <row r="4" spans="1:7">
      <c r="A4" t="s">
        <v>32</v>
      </c>
      <c r="B4">
        <v>40</v>
      </c>
      <c r="C4" s="1">
        <v>206311</v>
      </c>
      <c r="D4" s="1">
        <v>364287</v>
      </c>
      <c r="E4" s="1">
        <v>392387</v>
      </c>
      <c r="F4" t="str">
        <f t="shared" si="0"/>
        <v>Beneteau 40</v>
      </c>
      <c r="G4" t="s">
        <v>30</v>
      </c>
    </row>
    <row r="5" spans="1:7">
      <c r="A5" t="s">
        <v>33</v>
      </c>
      <c r="B5">
        <v>375</v>
      </c>
      <c r="C5" s="1">
        <v>165000</v>
      </c>
      <c r="D5" s="1">
        <v>211357</v>
      </c>
      <c r="E5" s="1">
        <v>277224</v>
      </c>
      <c r="F5" t="str">
        <f t="shared" si="0"/>
        <v>Catalina 375</v>
      </c>
      <c r="G5" t="s">
        <v>30</v>
      </c>
    </row>
    <row r="6" spans="1:7">
      <c r="A6" t="s">
        <v>34</v>
      </c>
      <c r="B6" t="s">
        <v>9</v>
      </c>
      <c r="C6" s="1">
        <v>358466</v>
      </c>
      <c r="D6" s="1">
        <v>313089</v>
      </c>
      <c r="E6" s="1">
        <v>189000</v>
      </c>
      <c r="F6" t="str">
        <f t="shared" si="0"/>
        <v>Dufour 385 GL</v>
      </c>
      <c r="G6" t="s">
        <v>30</v>
      </c>
    </row>
    <row r="7" spans="1:7">
      <c r="A7" t="s">
        <v>35</v>
      </c>
      <c r="B7" t="s">
        <v>16</v>
      </c>
      <c r="C7" s="1">
        <v>652513</v>
      </c>
      <c r="D7" s="1">
        <v>895573</v>
      </c>
      <c r="E7" s="1">
        <v>765000</v>
      </c>
      <c r="F7" t="str">
        <f t="shared" si="0"/>
        <v>Fountaine Pajot Belize 43</v>
      </c>
      <c r="G7" t="s">
        <v>30</v>
      </c>
    </row>
    <row r="8" spans="1:7">
      <c r="A8" t="s">
        <v>36</v>
      </c>
      <c r="B8" t="s">
        <v>4</v>
      </c>
      <c r="C8" s="1">
        <v>279450</v>
      </c>
      <c r="D8" s="1">
        <v>722646</v>
      </c>
      <c r="E8" s="1">
        <v>746498</v>
      </c>
      <c r="F8" t="str">
        <f t="shared" si="0"/>
        <v>Hanse  540e</v>
      </c>
      <c r="G8" t="s">
        <v>30</v>
      </c>
    </row>
    <row r="9" spans="1:7">
      <c r="A9" t="s">
        <v>37</v>
      </c>
      <c r="B9">
        <v>38</v>
      </c>
      <c r="C9" s="1">
        <v>105000</v>
      </c>
      <c r="D9" s="1">
        <v>278128</v>
      </c>
      <c r="E9" s="1">
        <v>240380</v>
      </c>
      <c r="F9" t="str">
        <f t="shared" si="0"/>
        <v>Hunter 38</v>
      </c>
      <c r="G9" t="s">
        <v>30</v>
      </c>
    </row>
    <row r="10" spans="1:7">
      <c r="A10" t="s">
        <v>38</v>
      </c>
      <c r="B10">
        <v>370</v>
      </c>
      <c r="C10" s="1">
        <v>330000</v>
      </c>
      <c r="D10" s="1">
        <v>549043</v>
      </c>
      <c r="E10" s="1">
        <v>280133</v>
      </c>
      <c r="F10" t="str">
        <f t="shared" si="0"/>
        <v>Island Packet 370</v>
      </c>
      <c r="G10" t="s">
        <v>30</v>
      </c>
    </row>
    <row r="11" spans="1:7">
      <c r="A11" t="s">
        <v>39</v>
      </c>
      <c r="B11" t="s">
        <v>5</v>
      </c>
      <c r="C11" s="1">
        <v>369404</v>
      </c>
      <c r="D11" s="1">
        <v>333864</v>
      </c>
      <c r="E11" s="1">
        <v>538699</v>
      </c>
      <c r="F11" t="str">
        <f t="shared" si="0"/>
        <v>Jeanneau  Sun Odyssey 49 DS</v>
      </c>
      <c r="G11" t="s">
        <v>30</v>
      </c>
    </row>
    <row r="12" spans="1:7">
      <c r="A12" t="s">
        <v>40</v>
      </c>
      <c r="B12">
        <v>380</v>
      </c>
      <c r="C12" s="1">
        <v>826915</v>
      </c>
      <c r="D12" s="1">
        <v>513486</v>
      </c>
      <c r="E12" s="1">
        <v>888000</v>
      </c>
      <c r="F12" t="str">
        <f t="shared" si="0"/>
        <v>Lagoon 380</v>
      </c>
      <c r="G12" t="s">
        <v>30</v>
      </c>
    </row>
    <row r="13" spans="1:7">
      <c r="A13" t="s">
        <v>41</v>
      </c>
      <c r="B13">
        <v>380</v>
      </c>
      <c r="C13" s="1">
        <v>275000</v>
      </c>
      <c r="D13" s="1">
        <v>891477</v>
      </c>
      <c r="E13" s="1">
        <v>484975</v>
      </c>
      <c r="F13" t="str">
        <f t="shared" si="0"/>
        <v>Lagoon  380</v>
      </c>
      <c r="G13" t="s">
        <v>30</v>
      </c>
    </row>
    <row r="14" spans="1:7">
      <c r="A14" t="s">
        <v>42</v>
      </c>
      <c r="B14">
        <v>38</v>
      </c>
      <c r="C14" s="1">
        <v>95000</v>
      </c>
      <c r="D14" s="1">
        <v>486903</v>
      </c>
      <c r="E14" s="1">
        <v>689000</v>
      </c>
      <c r="F14" t="str">
        <f t="shared" si="0"/>
        <v>Leopard 38</v>
      </c>
      <c r="G14" t="s">
        <v>30</v>
      </c>
    </row>
    <row r="15" spans="1:7">
      <c r="A15" t="s">
        <v>43</v>
      </c>
      <c r="B15">
        <v>40</v>
      </c>
      <c r="C15" s="1">
        <v>795000</v>
      </c>
      <c r="D15" s="1">
        <v>364424</v>
      </c>
      <c r="E15" s="1">
        <v>398000</v>
      </c>
      <c r="F15" t="str">
        <f t="shared" si="0"/>
        <v>Nautitech 40</v>
      </c>
      <c r="G15" t="s">
        <v>30</v>
      </c>
    </row>
  </sheetData>
  <sortState ref="A2:E15">
    <sortCondition ref="A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邱佳伟</dc:creator>
  <cp:lastModifiedBy>qzuser</cp:lastModifiedBy>
  <dcterms:created xsi:type="dcterms:W3CDTF">2023-04-03T09:11:00Z</dcterms:created>
  <dcterms:modified xsi:type="dcterms:W3CDTF">2023-04-03T10:43:59Z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8608E1AEC1F54697905924D56BCE04A0_12</vt:lpwstr>
  </property>
  <property fmtid="{D5CDD505-2E9C-101B-9397-08002B2CF9AE}" pid="3" name="KSOProductBuildVer">
    <vt:lpwstr>2052-11.1.0.14036</vt:lpwstr>
  </property>
</Properties>
</file>